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grigoratou\Documents\GitHub\ForamEcoGEnIE\data\data_metaanalysis\"/>
    </mc:Choice>
  </mc:AlternateContent>
  <xr:revisionPtr revIDLastSave="0" documentId="13_ncr:1_{44F77A7D-436C-4CCA-B461-D9C0E563E954}" xr6:coauthVersionLast="47" xr6:coauthVersionMax="47" xr10:uidLastSave="{00000000-0000-0000-0000-000000000000}"/>
  <bookViews>
    <workbookView xWindow="-120" yWindow="-120" windowWidth="38640" windowHeight="15840" activeTab="1" xr2:uid="{00000000-000D-0000-FFFF-FFFF00000000}"/>
  </bookViews>
  <sheets>
    <sheet name="biomass_eco2D_Plankton_C_016" sheetId="1" r:id="rId1"/>
    <sheet name="Sheet1" sheetId="2" r:id="rId2"/>
    <sheet name="Sheet2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2" i="3" l="1" a="1"/>
  <c r="AC2" i="3" s="1"/>
  <c r="AO15" i="2"/>
  <c r="AO13" i="2"/>
  <c r="AO14" i="2"/>
  <c r="AZ14" i="2" s="1"/>
  <c r="BA14" i="2" s="1"/>
  <c r="BB14" i="2" s="1"/>
  <c r="BC14" i="2" s="1"/>
  <c r="AP3" i="2"/>
  <c r="AO3" i="2"/>
  <c r="AO5" i="2"/>
  <c r="AT1337" i="2" s="1"/>
  <c r="AO4" i="2"/>
  <c r="AO1534" i="2"/>
  <c r="AO1533" i="2"/>
  <c r="AO1532" i="2"/>
  <c r="AO1531" i="2"/>
  <c r="AO1530" i="2"/>
  <c r="AO1529" i="2"/>
  <c r="AO1528" i="2"/>
  <c r="AO1527" i="2"/>
  <c r="AO1526" i="2"/>
  <c r="AO1525" i="2"/>
  <c r="AO1524" i="2"/>
  <c r="AO1523" i="2"/>
  <c r="AO1522" i="2"/>
  <c r="AO1521" i="2"/>
  <c r="AO1520" i="2"/>
  <c r="AO1497" i="2"/>
  <c r="AO1496" i="2"/>
  <c r="AO1495" i="2"/>
  <c r="AO1494" i="2"/>
  <c r="AO1493" i="2"/>
  <c r="AO1492" i="2"/>
  <c r="AO1491" i="2"/>
  <c r="AO1490" i="2"/>
  <c r="AO1489" i="2"/>
  <c r="AO1488" i="2"/>
  <c r="AO1487" i="2"/>
  <c r="AO1486" i="2"/>
  <c r="AO1485" i="2"/>
  <c r="AO1484" i="2"/>
  <c r="AO1483" i="2"/>
  <c r="AO1460" i="2"/>
  <c r="AO1459" i="2"/>
  <c r="AO1458" i="2"/>
  <c r="AO1457" i="2"/>
  <c r="AO1456" i="2"/>
  <c r="AO1455" i="2"/>
  <c r="AO1454" i="2"/>
  <c r="AO1453" i="2"/>
  <c r="AO1452" i="2"/>
  <c r="AO1451" i="2"/>
  <c r="AO1450" i="2"/>
  <c r="AT1450" i="2" s="1"/>
  <c r="AO1449" i="2"/>
  <c r="AO1448" i="2"/>
  <c r="AO1447" i="2"/>
  <c r="AO1446" i="2"/>
  <c r="AO1423" i="2"/>
  <c r="AO1422" i="2"/>
  <c r="AO1421" i="2"/>
  <c r="AO1420" i="2"/>
  <c r="AO1419" i="2"/>
  <c r="AO1418" i="2"/>
  <c r="AO1417" i="2"/>
  <c r="AO1416" i="2"/>
  <c r="AO1415" i="2"/>
  <c r="AO1414" i="2"/>
  <c r="AO1413" i="2"/>
  <c r="AO1412" i="2"/>
  <c r="AO1411" i="2"/>
  <c r="AO1410" i="2"/>
  <c r="AO1409" i="2"/>
  <c r="AO1386" i="2"/>
  <c r="AO1385" i="2"/>
  <c r="AO1384" i="2"/>
  <c r="AO1383" i="2"/>
  <c r="AO1382" i="2"/>
  <c r="AO1381" i="2"/>
  <c r="AO1380" i="2"/>
  <c r="AO1379" i="2"/>
  <c r="AO1378" i="2"/>
  <c r="AO1377" i="2"/>
  <c r="AO1376" i="2"/>
  <c r="AO1375" i="2"/>
  <c r="AO1374" i="2"/>
  <c r="AO1373" i="2"/>
  <c r="AO1372" i="2"/>
  <c r="AO1349" i="2"/>
  <c r="AO1348" i="2"/>
  <c r="AO1347" i="2"/>
  <c r="AO1346" i="2"/>
  <c r="AO1345" i="2"/>
  <c r="AO1344" i="2"/>
  <c r="AO1343" i="2"/>
  <c r="AO1342" i="2"/>
  <c r="AO1341" i="2"/>
  <c r="AO1340" i="2"/>
  <c r="AO1339" i="2"/>
  <c r="AO1338" i="2"/>
  <c r="AO1337" i="2"/>
  <c r="AO1336" i="2"/>
  <c r="AO1335" i="2"/>
  <c r="AO1312" i="2"/>
  <c r="AO1311" i="2"/>
  <c r="AO1310" i="2"/>
  <c r="AO1309" i="2"/>
  <c r="AO1308" i="2"/>
  <c r="AO1307" i="2"/>
  <c r="AO1306" i="2"/>
  <c r="AO1305" i="2"/>
  <c r="AO1304" i="2"/>
  <c r="AO1303" i="2"/>
  <c r="AO1302" i="2"/>
  <c r="AO1301" i="2"/>
  <c r="AO1300" i="2"/>
  <c r="AO1299" i="2"/>
  <c r="AO1298" i="2"/>
  <c r="AO1275" i="2"/>
  <c r="AO1274" i="2"/>
  <c r="AO1273" i="2"/>
  <c r="AO1272" i="2"/>
  <c r="AO1271" i="2"/>
  <c r="AO1270" i="2"/>
  <c r="AO1269" i="2"/>
  <c r="AO1268" i="2"/>
  <c r="AO1267" i="2"/>
  <c r="AO1266" i="2"/>
  <c r="AO1265" i="2"/>
  <c r="AO1264" i="2"/>
  <c r="AO1263" i="2"/>
  <c r="AO1262" i="2"/>
  <c r="AO1261" i="2"/>
  <c r="AO1238" i="2"/>
  <c r="AO1237" i="2"/>
  <c r="AO1236" i="2"/>
  <c r="AO1235" i="2"/>
  <c r="AO1234" i="2"/>
  <c r="AO1233" i="2"/>
  <c r="AO1232" i="2"/>
  <c r="AO1231" i="2"/>
  <c r="AO1230" i="2"/>
  <c r="AO1229" i="2"/>
  <c r="AO1228" i="2"/>
  <c r="AO1227" i="2"/>
  <c r="AO1226" i="2"/>
  <c r="AT1226" i="2" s="1"/>
  <c r="AO1225" i="2"/>
  <c r="AO1224" i="2"/>
  <c r="AO1201" i="2"/>
  <c r="AO1200" i="2"/>
  <c r="AO1199" i="2"/>
  <c r="AO1198" i="2"/>
  <c r="AO1197" i="2"/>
  <c r="AO1196" i="2"/>
  <c r="AO1195" i="2"/>
  <c r="AO1194" i="2"/>
  <c r="AO1193" i="2"/>
  <c r="AO1192" i="2"/>
  <c r="AO1191" i="2"/>
  <c r="AO1190" i="2"/>
  <c r="AT1189" i="2"/>
  <c r="AO1189" i="2"/>
  <c r="AO1188" i="2"/>
  <c r="AO1187" i="2"/>
  <c r="AO1164" i="2"/>
  <c r="AO1163" i="2"/>
  <c r="AO1162" i="2"/>
  <c r="AO1161" i="2"/>
  <c r="AO1160" i="2"/>
  <c r="AO1159" i="2"/>
  <c r="AO1158" i="2"/>
  <c r="AO1157" i="2"/>
  <c r="AO1156" i="2"/>
  <c r="AO1155" i="2"/>
  <c r="AO1154" i="2"/>
  <c r="AO1153" i="2"/>
  <c r="AT1152" i="2"/>
  <c r="AO1152" i="2"/>
  <c r="AO1151" i="2"/>
  <c r="AO1150" i="2"/>
  <c r="AO1127" i="2"/>
  <c r="AO1126" i="2"/>
  <c r="AO1125" i="2"/>
  <c r="AO1124" i="2"/>
  <c r="AO1123" i="2"/>
  <c r="AO1122" i="2"/>
  <c r="AO1121" i="2"/>
  <c r="AO1120" i="2"/>
  <c r="AO1119" i="2"/>
  <c r="AO1118" i="2"/>
  <c r="AO1117" i="2"/>
  <c r="AO1116" i="2"/>
  <c r="AO1115" i="2"/>
  <c r="AT1115" i="2" s="1"/>
  <c r="AO1114" i="2"/>
  <c r="AO1113" i="2"/>
  <c r="AO1090" i="2"/>
  <c r="AO1089" i="2"/>
  <c r="AO1088" i="2"/>
  <c r="AO1087" i="2"/>
  <c r="AO1086" i="2"/>
  <c r="AO1085" i="2"/>
  <c r="AO1084" i="2"/>
  <c r="AO1083" i="2"/>
  <c r="AO1082" i="2"/>
  <c r="AO1081" i="2"/>
  <c r="AO1080" i="2"/>
  <c r="AO1079" i="2"/>
  <c r="AO1078" i="2"/>
  <c r="AO1077" i="2"/>
  <c r="AO1076" i="2"/>
  <c r="AO1053" i="2"/>
  <c r="AO1052" i="2"/>
  <c r="AO1051" i="2"/>
  <c r="AO1050" i="2"/>
  <c r="AO1049" i="2"/>
  <c r="AO1048" i="2"/>
  <c r="AO1047" i="2"/>
  <c r="AO1046" i="2"/>
  <c r="AO1045" i="2"/>
  <c r="AO1044" i="2"/>
  <c r="AO1043" i="2"/>
  <c r="AO1042" i="2"/>
  <c r="AO1041" i="2"/>
  <c r="AO1040" i="2"/>
  <c r="AO1039" i="2"/>
  <c r="AO1016" i="2"/>
  <c r="AO1015" i="2"/>
  <c r="AO1014" i="2"/>
  <c r="AO1013" i="2"/>
  <c r="AO1012" i="2"/>
  <c r="AO1011" i="2"/>
  <c r="AO1010" i="2"/>
  <c r="AO1009" i="2"/>
  <c r="AO1008" i="2"/>
  <c r="AO1007" i="2"/>
  <c r="AT1006" i="2"/>
  <c r="AO1006" i="2"/>
  <c r="AO1005" i="2"/>
  <c r="AO1004" i="2"/>
  <c r="AO1003" i="2"/>
  <c r="AO1002" i="2"/>
  <c r="AO979" i="2"/>
  <c r="AO978" i="2"/>
  <c r="AO977" i="2"/>
  <c r="AO976" i="2"/>
  <c r="AO975" i="2"/>
  <c r="AO974" i="2"/>
  <c r="AO973" i="2"/>
  <c r="AO972" i="2"/>
  <c r="AO971" i="2"/>
  <c r="AO970" i="2"/>
  <c r="AO969" i="2"/>
  <c r="AO968" i="2"/>
  <c r="AO967" i="2"/>
  <c r="AO966" i="2"/>
  <c r="AO965" i="2"/>
  <c r="AO942" i="2"/>
  <c r="AO941" i="2"/>
  <c r="AO940" i="2"/>
  <c r="AO939" i="2"/>
  <c r="AO938" i="2"/>
  <c r="AO937" i="2"/>
  <c r="AO936" i="2"/>
  <c r="AO935" i="2"/>
  <c r="AO934" i="2"/>
  <c r="AO933" i="2"/>
  <c r="AO932" i="2"/>
  <c r="AO931" i="2"/>
  <c r="AO930" i="2"/>
  <c r="AO929" i="2"/>
  <c r="AO928" i="2"/>
  <c r="AO905" i="2"/>
  <c r="AO904" i="2"/>
  <c r="AO903" i="2"/>
  <c r="AO902" i="2"/>
  <c r="AO901" i="2"/>
  <c r="AO900" i="2"/>
  <c r="AO899" i="2"/>
  <c r="AT899" i="2" s="1"/>
  <c r="AO898" i="2"/>
  <c r="AO897" i="2"/>
  <c r="AO896" i="2"/>
  <c r="AO895" i="2"/>
  <c r="AO894" i="2"/>
  <c r="AO893" i="2"/>
  <c r="AO892" i="2"/>
  <c r="AO891" i="2"/>
  <c r="AO868" i="2"/>
  <c r="AO867" i="2"/>
  <c r="AO866" i="2"/>
  <c r="AO865" i="2"/>
  <c r="AO864" i="2"/>
  <c r="AO863" i="2"/>
  <c r="AO862" i="2"/>
  <c r="AO861" i="2"/>
  <c r="AO860" i="2"/>
  <c r="AO859" i="2"/>
  <c r="AO858" i="2"/>
  <c r="AO857" i="2"/>
  <c r="AO856" i="2"/>
  <c r="AT855" i="2"/>
  <c r="AO855" i="2"/>
  <c r="AO854" i="2"/>
  <c r="AO831" i="2"/>
  <c r="AO830" i="2"/>
  <c r="AO829" i="2"/>
  <c r="AO828" i="2"/>
  <c r="AO827" i="2"/>
  <c r="AO826" i="2"/>
  <c r="AT826" i="2" s="1"/>
  <c r="AO825" i="2"/>
  <c r="AO824" i="2"/>
  <c r="AO823" i="2"/>
  <c r="AO822" i="2"/>
  <c r="AO821" i="2"/>
  <c r="AO820" i="2"/>
  <c r="AO819" i="2"/>
  <c r="AO818" i="2"/>
  <c r="AT818" i="2" s="1"/>
  <c r="AO817" i="2"/>
  <c r="AO794" i="2"/>
  <c r="AO793" i="2"/>
  <c r="AO792" i="2"/>
  <c r="AO791" i="2"/>
  <c r="AO790" i="2"/>
  <c r="AO789" i="2"/>
  <c r="AO788" i="2"/>
  <c r="AO787" i="2"/>
  <c r="AO786" i="2"/>
  <c r="AO785" i="2"/>
  <c r="AO784" i="2"/>
  <c r="AO783" i="2"/>
  <c r="AO782" i="2"/>
  <c r="AO781" i="2"/>
  <c r="AO780" i="2"/>
  <c r="AO757" i="2"/>
  <c r="AO756" i="2"/>
  <c r="AO755" i="2"/>
  <c r="AO754" i="2"/>
  <c r="AO753" i="2"/>
  <c r="AO752" i="2"/>
  <c r="AO751" i="2"/>
  <c r="AO750" i="2"/>
  <c r="AO749" i="2"/>
  <c r="AO748" i="2"/>
  <c r="AO747" i="2"/>
  <c r="AO746" i="2"/>
  <c r="AO745" i="2"/>
  <c r="AO744" i="2"/>
  <c r="AO743" i="2"/>
  <c r="AO720" i="2"/>
  <c r="AO719" i="2"/>
  <c r="AO718" i="2"/>
  <c r="AO717" i="2"/>
  <c r="AO716" i="2"/>
  <c r="AO715" i="2"/>
  <c r="AT714" i="2"/>
  <c r="AO714" i="2"/>
  <c r="AO713" i="2"/>
  <c r="AO712" i="2"/>
  <c r="AO711" i="2"/>
  <c r="AO710" i="2"/>
  <c r="AO709" i="2"/>
  <c r="AO708" i="2"/>
  <c r="AT708" i="2" s="1"/>
  <c r="AO707" i="2"/>
  <c r="AO706" i="2"/>
  <c r="AO683" i="2"/>
  <c r="AO682" i="2"/>
  <c r="AO681" i="2"/>
  <c r="AO680" i="2"/>
  <c r="AO679" i="2"/>
  <c r="AO678" i="2"/>
  <c r="AO677" i="2"/>
  <c r="AO676" i="2"/>
  <c r="AO675" i="2"/>
  <c r="AO674" i="2"/>
  <c r="AO673" i="2"/>
  <c r="AO672" i="2"/>
  <c r="AO671" i="2"/>
  <c r="AO670" i="2"/>
  <c r="AO669" i="2"/>
  <c r="AO646" i="2"/>
  <c r="AO645" i="2"/>
  <c r="AO644" i="2"/>
  <c r="AO643" i="2"/>
  <c r="AO642" i="2"/>
  <c r="AO641" i="2"/>
  <c r="AO640" i="2"/>
  <c r="AO639" i="2"/>
  <c r="AO638" i="2"/>
  <c r="AO637" i="2"/>
  <c r="AO636" i="2"/>
  <c r="AO635" i="2"/>
  <c r="AO634" i="2"/>
  <c r="AO633" i="2"/>
  <c r="AO632" i="2"/>
  <c r="AO609" i="2"/>
  <c r="AO608" i="2"/>
  <c r="AO607" i="2"/>
  <c r="AO606" i="2"/>
  <c r="AO605" i="2"/>
  <c r="AO604" i="2"/>
  <c r="AO603" i="2"/>
  <c r="AO602" i="2"/>
  <c r="AO601" i="2"/>
  <c r="AO600" i="2"/>
  <c r="AO599" i="2"/>
  <c r="AO598" i="2"/>
  <c r="AO597" i="2"/>
  <c r="AT597" i="2" s="1"/>
  <c r="AO596" i="2"/>
  <c r="AO595" i="2"/>
  <c r="AO572" i="2"/>
  <c r="AO571" i="2"/>
  <c r="AO570" i="2"/>
  <c r="AO569" i="2"/>
  <c r="AO568" i="2"/>
  <c r="AO567" i="2"/>
  <c r="AO566" i="2"/>
  <c r="AO565" i="2"/>
  <c r="AO564" i="2"/>
  <c r="AO563" i="2"/>
  <c r="AO562" i="2"/>
  <c r="AO561" i="2"/>
  <c r="AT560" i="2"/>
  <c r="AO560" i="2"/>
  <c r="AO559" i="2"/>
  <c r="AO558" i="2"/>
  <c r="AO535" i="2"/>
  <c r="AO534" i="2"/>
  <c r="AO533" i="2"/>
  <c r="AO532" i="2"/>
  <c r="AO531" i="2"/>
  <c r="AO530" i="2"/>
  <c r="AO529" i="2"/>
  <c r="AO528" i="2"/>
  <c r="AO527" i="2"/>
  <c r="AO526" i="2"/>
  <c r="AO525" i="2"/>
  <c r="AO524" i="2"/>
  <c r="AO523" i="2"/>
  <c r="AO522" i="2"/>
  <c r="AO521" i="2"/>
  <c r="AO498" i="2"/>
  <c r="AO497" i="2"/>
  <c r="AO496" i="2"/>
  <c r="AO495" i="2"/>
  <c r="AO494" i="2"/>
  <c r="AO493" i="2"/>
  <c r="AO492" i="2"/>
  <c r="AO491" i="2"/>
  <c r="AO490" i="2"/>
  <c r="AO489" i="2"/>
  <c r="AT489" i="2" s="1"/>
  <c r="AO488" i="2"/>
  <c r="AO487" i="2"/>
  <c r="AO486" i="2"/>
  <c r="AO485" i="2"/>
  <c r="AO484" i="2"/>
  <c r="AO461" i="2"/>
  <c r="AO460" i="2"/>
  <c r="AO459" i="2"/>
  <c r="AT459" i="2" s="1"/>
  <c r="AO458" i="2"/>
  <c r="AO457" i="2"/>
  <c r="AO456" i="2"/>
  <c r="AO455" i="2"/>
  <c r="AO454" i="2"/>
  <c r="AO453" i="2"/>
  <c r="AO452" i="2"/>
  <c r="AO451" i="2"/>
  <c r="AO450" i="2"/>
  <c r="AO449" i="2"/>
  <c r="AO448" i="2"/>
  <c r="AO447" i="2"/>
  <c r="AO424" i="2"/>
  <c r="AO423" i="2"/>
  <c r="AO422" i="2"/>
  <c r="AO421" i="2"/>
  <c r="AO420" i="2"/>
  <c r="AO419" i="2"/>
  <c r="AO418" i="2"/>
  <c r="AO417" i="2"/>
  <c r="AO416" i="2"/>
  <c r="AO415" i="2"/>
  <c r="AO414" i="2"/>
  <c r="AO413" i="2"/>
  <c r="AO412" i="2"/>
  <c r="AO411" i="2"/>
  <c r="AO410" i="2"/>
  <c r="AO387" i="2"/>
  <c r="AO386" i="2"/>
  <c r="AO385" i="2"/>
  <c r="AO384" i="2"/>
  <c r="AO383" i="2"/>
  <c r="AO382" i="2"/>
  <c r="AO381" i="2"/>
  <c r="AO380" i="2"/>
  <c r="AO379" i="2"/>
  <c r="AO378" i="2"/>
  <c r="AO377" i="2"/>
  <c r="AT377" i="2" s="1"/>
  <c r="AO376" i="2"/>
  <c r="AO375" i="2"/>
  <c r="AO374" i="2"/>
  <c r="AO373" i="2"/>
  <c r="AO350" i="2"/>
  <c r="AO349" i="2"/>
  <c r="AO348" i="2"/>
  <c r="AO347" i="2"/>
  <c r="AO346" i="2"/>
  <c r="AO345" i="2"/>
  <c r="AO344" i="2"/>
  <c r="AO343" i="2"/>
  <c r="AO342" i="2"/>
  <c r="AO341" i="2"/>
  <c r="AT341" i="2" s="1"/>
  <c r="AO340" i="2"/>
  <c r="AO339" i="2"/>
  <c r="AO338" i="2"/>
  <c r="AO337" i="2"/>
  <c r="AO336" i="2"/>
  <c r="AO313" i="2"/>
  <c r="AO312" i="2"/>
  <c r="AO311" i="2"/>
  <c r="AO310" i="2"/>
  <c r="AO309" i="2"/>
  <c r="AO308" i="2"/>
  <c r="AO307" i="2"/>
  <c r="AO306" i="2"/>
  <c r="AO305" i="2"/>
  <c r="AT305" i="2" s="1"/>
  <c r="AO304" i="2"/>
  <c r="AO303" i="2"/>
  <c r="AO302" i="2"/>
  <c r="AO301" i="2"/>
  <c r="AO300" i="2"/>
  <c r="AO299" i="2"/>
  <c r="AO276" i="2"/>
  <c r="AO275" i="2"/>
  <c r="AO274" i="2"/>
  <c r="AO273" i="2"/>
  <c r="AO272" i="2"/>
  <c r="AO271" i="2"/>
  <c r="AO270" i="2"/>
  <c r="AO269" i="2"/>
  <c r="AT269" i="2" s="1"/>
  <c r="AO268" i="2"/>
  <c r="AO267" i="2"/>
  <c r="AO266" i="2"/>
  <c r="AO265" i="2"/>
  <c r="AT265" i="2" s="1"/>
  <c r="AO264" i="2"/>
  <c r="AO263" i="2"/>
  <c r="AT263" i="2" s="1"/>
  <c r="AO262" i="2"/>
  <c r="AO239" i="2"/>
  <c r="AO238" i="2"/>
  <c r="AO237" i="2"/>
  <c r="AO236" i="2"/>
  <c r="AO235" i="2"/>
  <c r="AO234" i="2"/>
  <c r="AO233" i="2"/>
  <c r="AO232" i="2"/>
  <c r="AO231" i="2"/>
  <c r="AO230" i="2"/>
  <c r="AO229" i="2"/>
  <c r="AO228" i="2"/>
  <c r="AT227" i="2"/>
  <c r="AO227" i="2"/>
  <c r="AO226" i="2"/>
  <c r="AO225" i="2"/>
  <c r="AO202" i="2"/>
  <c r="AO201" i="2"/>
  <c r="AO200" i="2"/>
  <c r="AO199" i="2"/>
  <c r="AO198" i="2"/>
  <c r="AO197" i="2"/>
  <c r="AO196" i="2"/>
  <c r="AO195" i="2"/>
  <c r="AT195" i="2" s="1"/>
  <c r="AO194" i="2"/>
  <c r="AO193" i="2"/>
  <c r="AO192" i="2"/>
  <c r="AO191" i="2"/>
  <c r="AT191" i="2" s="1"/>
  <c r="AO190" i="2"/>
  <c r="AO189" i="2"/>
  <c r="AT189" i="2" s="1"/>
  <c r="AO188" i="2"/>
  <c r="AT122" i="2"/>
  <c r="AO85" i="2"/>
  <c r="AT85" i="2" s="1"/>
  <c r="AO80" i="2"/>
  <c r="AO77" i="2"/>
  <c r="AO165" i="2"/>
  <c r="AO164" i="2"/>
  <c r="AT164" i="2" s="1"/>
  <c r="AO163" i="2"/>
  <c r="AT163" i="2" s="1"/>
  <c r="AO162" i="2"/>
  <c r="AO161" i="2"/>
  <c r="AO160" i="2"/>
  <c r="AO159" i="2"/>
  <c r="AT159" i="2" s="1"/>
  <c r="AO158" i="2"/>
  <c r="AO157" i="2"/>
  <c r="AT157" i="2" s="1"/>
  <c r="AO156" i="2"/>
  <c r="AO155" i="2"/>
  <c r="AO154" i="2"/>
  <c r="AT154" i="2" s="1"/>
  <c r="AO153" i="2"/>
  <c r="AT152" i="2"/>
  <c r="AO152" i="2"/>
  <c r="AO151" i="2"/>
  <c r="AO128" i="2"/>
  <c r="AO127" i="2"/>
  <c r="AT127" i="2" s="1"/>
  <c r="AO126" i="2"/>
  <c r="AT126" i="2" s="1"/>
  <c r="AO125" i="2"/>
  <c r="AO124" i="2"/>
  <c r="AO123" i="2"/>
  <c r="AO122" i="2"/>
  <c r="AO121" i="2"/>
  <c r="AO120" i="2"/>
  <c r="AT120" i="2" s="1"/>
  <c r="AO119" i="2"/>
  <c r="AO118" i="2"/>
  <c r="AT118" i="2" s="1"/>
  <c r="AO117" i="2"/>
  <c r="AT117" i="2" s="1"/>
  <c r="AT116" i="2"/>
  <c r="AO116" i="2"/>
  <c r="AO115" i="2"/>
  <c r="AO114" i="2"/>
  <c r="AO91" i="2"/>
  <c r="AO90" i="2"/>
  <c r="AT90" i="2" s="1"/>
  <c r="AO89" i="2"/>
  <c r="AT89" i="2" s="1"/>
  <c r="AO88" i="2"/>
  <c r="AO87" i="2"/>
  <c r="AO86" i="2"/>
  <c r="AO84" i="2"/>
  <c r="AO83" i="2"/>
  <c r="AO82" i="2"/>
  <c r="AT82" i="2" s="1"/>
  <c r="AT81" i="2"/>
  <c r="AO81" i="2"/>
  <c r="AO79" i="2"/>
  <c r="AO78" i="2"/>
  <c r="AO54" i="2"/>
  <c r="AT54" i="2" s="1"/>
  <c r="AO53" i="2"/>
  <c r="AO16" i="2"/>
  <c r="AT1496" i="2" s="1"/>
  <c r="AO40" i="2"/>
  <c r="AO43" i="2"/>
  <c r="AT41" i="2"/>
  <c r="AO52" i="2"/>
  <c r="AT52" i="2" s="1"/>
  <c r="AO51" i="2"/>
  <c r="AO50" i="2"/>
  <c r="AO49" i="2"/>
  <c r="AO48" i="2"/>
  <c r="AO47" i="2"/>
  <c r="AT46" i="2"/>
  <c r="AO46" i="2"/>
  <c r="AO45" i="2"/>
  <c r="AO44" i="2"/>
  <c r="AT44" i="2" s="1"/>
  <c r="AO42" i="2"/>
  <c r="AT42" i="2" s="1"/>
  <c r="AO41" i="2"/>
  <c r="AK37" i="2"/>
  <c r="AK36" i="2"/>
  <c r="AK35" i="2"/>
  <c r="AK34" i="2"/>
  <c r="AK33" i="2"/>
  <c r="AK32" i="2"/>
  <c r="AK31" i="2"/>
  <c r="AK30" i="2"/>
  <c r="AK29" i="2"/>
  <c r="AK28" i="2"/>
  <c r="AK27" i="2"/>
  <c r="AK26" i="2"/>
  <c r="AK25" i="2"/>
  <c r="AK24" i="2"/>
  <c r="AK23" i="2"/>
  <c r="AK22" i="2"/>
  <c r="AK21" i="2"/>
  <c r="AK20" i="2"/>
  <c r="AK19" i="2"/>
  <c r="AK18" i="2"/>
  <c r="AK17" i="2"/>
  <c r="AO17" i="2"/>
  <c r="AZ17" i="2" s="1"/>
  <c r="BA17" i="2" s="1"/>
  <c r="BB17" i="2" s="1"/>
  <c r="BC17" i="2" s="1"/>
  <c r="AK16" i="2"/>
  <c r="AZ15" i="2"/>
  <c r="BA15" i="2" s="1"/>
  <c r="BB15" i="2" s="1"/>
  <c r="BC15" i="2" s="1"/>
  <c r="AK15" i="2"/>
  <c r="AK14" i="2"/>
  <c r="AK13" i="2"/>
  <c r="AO12" i="2"/>
  <c r="AT974" i="2" s="1"/>
  <c r="AK12" i="2"/>
  <c r="AO11" i="2"/>
  <c r="AK11" i="2"/>
  <c r="AO10" i="2"/>
  <c r="AT1046" i="2" s="1"/>
  <c r="AK10" i="2"/>
  <c r="AO9" i="2"/>
  <c r="AT1193" i="2" s="1"/>
  <c r="AK9" i="2"/>
  <c r="AO8" i="2"/>
  <c r="AT193" i="2" s="1"/>
  <c r="AK8" i="2"/>
  <c r="AO7" i="2"/>
  <c r="AK7" i="2"/>
  <c r="AO6" i="2"/>
  <c r="AT1375" i="2" s="1"/>
  <c r="AK6" i="2"/>
  <c r="AT190" i="2"/>
  <c r="AK5" i="2"/>
  <c r="AT4" i="2"/>
  <c r="AK4" i="2"/>
  <c r="AT1002" i="2"/>
  <c r="AK3" i="2"/>
  <c r="AT642" i="2" l="1"/>
  <c r="AT51" i="2"/>
  <c r="AT199" i="2"/>
  <c r="AT524" i="2"/>
  <c r="AT1079" i="2"/>
  <c r="AT48" i="2"/>
  <c r="AT43" i="2"/>
  <c r="AT53" i="2"/>
  <c r="AT83" i="2"/>
  <c r="AT200" i="2"/>
  <c r="AT228" i="2"/>
  <c r="AT234" i="2"/>
  <c r="AT299" i="2"/>
  <c r="AT313" i="2"/>
  <c r="AT342" i="2"/>
  <c r="AT386" i="2"/>
  <c r="AT415" i="2"/>
  <c r="AT568" i="2"/>
  <c r="AT605" i="2"/>
  <c r="AT635" i="2"/>
  <c r="AT672" i="2"/>
  <c r="AT744" i="2"/>
  <c r="AT752" i="2"/>
  <c r="AT782" i="2"/>
  <c r="AT789" i="2"/>
  <c r="AT827" i="2"/>
  <c r="AT893" i="2"/>
  <c r="AT936" i="2"/>
  <c r="AT972" i="2"/>
  <c r="AT1080" i="2"/>
  <c r="AT1124" i="2"/>
  <c r="AT1227" i="2"/>
  <c r="AT1272" i="2"/>
  <c r="AT1338" i="2"/>
  <c r="AT935" i="2"/>
  <c r="AT1412" i="2"/>
  <c r="AZ7" i="2"/>
  <c r="BA7" i="2" s="1"/>
  <c r="BB7" i="2" s="1"/>
  <c r="BC7" i="2" s="1"/>
  <c r="AT969" i="2"/>
  <c r="AT451" i="2"/>
  <c r="AT599" i="2"/>
  <c r="AT340" i="2"/>
  <c r="AT266" i="2"/>
  <c r="AT1043" i="2"/>
  <c r="AT525" i="2"/>
  <c r="AZ11" i="2"/>
  <c r="BA11" i="2" s="1"/>
  <c r="BB11" i="2" s="1"/>
  <c r="BC11" i="2" s="1"/>
  <c r="AT973" i="2"/>
  <c r="AT825" i="2"/>
  <c r="AT344" i="2"/>
  <c r="AT307" i="2"/>
  <c r="AT270" i="2"/>
  <c r="AT233" i="2"/>
  <c r="AT1047" i="2"/>
  <c r="AT529" i="2"/>
  <c r="AZ4" i="2"/>
  <c r="BA4" i="2" s="1"/>
  <c r="BB4" i="2" s="1"/>
  <c r="BC4" i="2" s="1"/>
  <c r="AT1336" i="2"/>
  <c r="AT1188" i="2"/>
  <c r="AT1151" i="2"/>
  <c r="AT929" i="2"/>
  <c r="AT892" i="2"/>
  <c r="AT559" i="2"/>
  <c r="AT1225" i="2"/>
  <c r="AT485" i="2"/>
  <c r="AT1484" i="2"/>
  <c r="AT1447" i="2"/>
  <c r="AT1003" i="2"/>
  <c r="AT781" i="2"/>
  <c r="AT707" i="2"/>
  <c r="AT128" i="2"/>
  <c r="AT155" i="2"/>
  <c r="AT165" i="2"/>
  <c r="AT194" i="2"/>
  <c r="AT235" i="2"/>
  <c r="AT264" i="2"/>
  <c r="AT300" i="2"/>
  <c r="AT306" i="2"/>
  <c r="AT350" i="2"/>
  <c r="AT379" i="2"/>
  <c r="AT453" i="2"/>
  <c r="AT526" i="2"/>
  <c r="AT562" i="2"/>
  <c r="AT569" i="2"/>
  <c r="AT606" i="2"/>
  <c r="AU603" i="2" s="1"/>
  <c r="AT716" i="2"/>
  <c r="AT820" i="2"/>
  <c r="AT857" i="2"/>
  <c r="AT930" i="2"/>
  <c r="AT966" i="2"/>
  <c r="AT1008" i="2"/>
  <c r="AT1015" i="2"/>
  <c r="AT1044" i="2"/>
  <c r="AT1191" i="2"/>
  <c r="AT1310" i="2"/>
  <c r="AT1422" i="2"/>
  <c r="AT1490" i="2"/>
  <c r="AZ6" i="2"/>
  <c r="BA6" i="2" s="1"/>
  <c r="BB6" i="2" s="1"/>
  <c r="BC6" i="2" s="1"/>
  <c r="AT1116" i="2"/>
  <c r="AT1005" i="2"/>
  <c r="AT783" i="2"/>
  <c r="AT709" i="2"/>
  <c r="AT1264" i="2"/>
  <c r="AT1301" i="2"/>
  <c r="AT598" i="2"/>
  <c r="AT1190" i="2"/>
  <c r="AT1153" i="2"/>
  <c r="AT894" i="2"/>
  <c r="AT561" i="2"/>
  <c r="AT376" i="2"/>
  <c r="AT121" i="2"/>
  <c r="AT91" i="2"/>
  <c r="AT202" i="2"/>
  <c r="AT229" i="2"/>
  <c r="AT236" i="2"/>
  <c r="AT271" i="2"/>
  <c r="AT337" i="2"/>
  <c r="AT343" i="2"/>
  <c r="AT380" i="2"/>
  <c r="AT417" i="2"/>
  <c r="AT491" i="2"/>
  <c r="AT496" i="2"/>
  <c r="AT534" i="2"/>
  <c r="AT645" i="2"/>
  <c r="AT674" i="2"/>
  <c r="AT710" i="2"/>
  <c r="AT746" i="2"/>
  <c r="AT821" i="2"/>
  <c r="AT866" i="2"/>
  <c r="AT895" i="2"/>
  <c r="AT931" i="2"/>
  <c r="AT1016" i="2"/>
  <c r="AT1082" i="2"/>
  <c r="AT1118" i="2"/>
  <c r="AT1163" i="2"/>
  <c r="AT1199" i="2"/>
  <c r="AT1229" i="2"/>
  <c r="AT1311" i="2"/>
  <c r="AT1348" i="2"/>
  <c r="AT1423" i="2"/>
  <c r="AT1453" i="2"/>
  <c r="AT1483" i="2"/>
  <c r="AT1491" i="2"/>
  <c r="AT1527" i="2"/>
  <c r="AT965" i="2"/>
  <c r="AT595" i="2"/>
  <c r="AT373" i="2"/>
  <c r="AT336" i="2"/>
  <c r="AT262" i="2"/>
  <c r="AT1076" i="2"/>
  <c r="AT1039" i="2"/>
  <c r="AT521" i="2"/>
  <c r="AT158" i="2"/>
  <c r="AZ8" i="2"/>
  <c r="BA8" i="2" s="1"/>
  <c r="BB8" i="2" s="1"/>
  <c r="BC8" i="2" s="1"/>
  <c r="AT1303" i="2"/>
  <c r="AT1192" i="2"/>
  <c r="AT933" i="2"/>
  <c r="AT896" i="2"/>
  <c r="AT563" i="2"/>
  <c r="AT1340" i="2"/>
  <c r="AT1155" i="2"/>
  <c r="AT1525" i="2"/>
  <c r="AT1488" i="2"/>
  <c r="AT1451" i="2"/>
  <c r="AT1007" i="2"/>
  <c r="AT748" i="2"/>
  <c r="AT711" i="2"/>
  <c r="AT49" i="2"/>
  <c r="AT40" i="2"/>
  <c r="AT84" i="2"/>
  <c r="AT50" i="2"/>
  <c r="AT119" i="2"/>
  <c r="AT123" i="2"/>
  <c r="AT156" i="2"/>
  <c r="AT160" i="2"/>
  <c r="AT80" i="2"/>
  <c r="AT230" i="2"/>
  <c r="AT272" i="2"/>
  <c r="AT302" i="2"/>
  <c r="AT308" i="2"/>
  <c r="AT338" i="2"/>
  <c r="AT381" i="2"/>
  <c r="AT411" i="2"/>
  <c r="AT418" i="2"/>
  <c r="AT447" i="2"/>
  <c r="AT455" i="2"/>
  <c r="AT646" i="2"/>
  <c r="AT747" i="2"/>
  <c r="AT785" i="2"/>
  <c r="AT830" i="2"/>
  <c r="AT859" i="2"/>
  <c r="AT903" i="2"/>
  <c r="AT932" i="2"/>
  <c r="AT939" i="2"/>
  <c r="AT968" i="2"/>
  <c r="AT1053" i="2"/>
  <c r="AT1156" i="2"/>
  <c r="AT1267" i="2"/>
  <c r="AT1304" i="2"/>
  <c r="AT1341" i="2"/>
  <c r="AT1378" i="2"/>
  <c r="AT1416" i="2"/>
  <c r="AT1454" i="2"/>
  <c r="AT1521" i="2"/>
  <c r="AT1528" i="2"/>
  <c r="AT47" i="2"/>
  <c r="AZ5" i="2"/>
  <c r="BA5" i="2" s="1"/>
  <c r="BB5" i="2" s="1"/>
  <c r="BC5" i="2" s="1"/>
  <c r="AT486" i="2"/>
  <c r="AT1522" i="2"/>
  <c r="AT1374" i="2"/>
  <c r="AT1041" i="2"/>
  <c r="AT671" i="2"/>
  <c r="AT523" i="2"/>
  <c r="AT412" i="2"/>
  <c r="AT1485" i="2"/>
  <c r="AT1448" i="2"/>
  <c r="AT1078" i="2"/>
  <c r="AT745" i="2"/>
  <c r="AT1263" i="2"/>
  <c r="AT449" i="2"/>
  <c r="AT967" i="2"/>
  <c r="AT856" i="2"/>
  <c r="AT819" i="2"/>
  <c r="AT301" i="2"/>
  <c r="AT45" i="2"/>
  <c r="AT79" i="2"/>
  <c r="AT114" i="2"/>
  <c r="AT161" i="2"/>
  <c r="AU159" i="2" s="1"/>
  <c r="AT196" i="2"/>
  <c r="AT231" i="2"/>
  <c r="AT238" i="2"/>
  <c r="AT522" i="2"/>
  <c r="AT528" i="2"/>
  <c r="AT558" i="2"/>
  <c r="AT564" i="2"/>
  <c r="AT572" i="2"/>
  <c r="AT601" i="2"/>
  <c r="AT609" i="2"/>
  <c r="AT676" i="2"/>
  <c r="AT712" i="2"/>
  <c r="AT786" i="2"/>
  <c r="AT823" i="2"/>
  <c r="AT860" i="2"/>
  <c r="AT1004" i="2"/>
  <c r="AT1010" i="2"/>
  <c r="AT1040" i="2"/>
  <c r="AT1090" i="2"/>
  <c r="AT1120" i="2"/>
  <c r="AT1157" i="2"/>
  <c r="AT1187" i="2"/>
  <c r="AT1305" i="2"/>
  <c r="AT1342" i="2"/>
  <c r="AT1417" i="2"/>
  <c r="AZ10" i="2"/>
  <c r="BA10" i="2" s="1"/>
  <c r="BB10" i="2" s="1"/>
  <c r="BC10" i="2" s="1"/>
  <c r="AT1379" i="2"/>
  <c r="AT1083" i="2"/>
  <c r="AT1009" i="2"/>
  <c r="AT750" i="2"/>
  <c r="AT713" i="2"/>
  <c r="AT639" i="2"/>
  <c r="AT787" i="2"/>
  <c r="AT1268" i="2"/>
  <c r="AT1194" i="2"/>
  <c r="AT898" i="2"/>
  <c r="AT602" i="2"/>
  <c r="AT565" i="2"/>
  <c r="AT188" i="2"/>
  <c r="AT1042" i="2"/>
  <c r="AZ12" i="2"/>
  <c r="BA12" i="2" s="1"/>
  <c r="BB12" i="2" s="1"/>
  <c r="BC12" i="2" s="1"/>
  <c r="AT1270" i="2"/>
  <c r="AT937" i="2"/>
  <c r="AT1307" i="2"/>
  <c r="AT1492" i="2"/>
  <c r="AT1011" i="2"/>
  <c r="AZ9" i="2"/>
  <c r="BA9" i="2" s="1"/>
  <c r="BB9" i="2" s="1"/>
  <c r="BC9" i="2" s="1"/>
  <c r="AT1230" i="2"/>
  <c r="AT1045" i="2"/>
  <c r="AT527" i="2"/>
  <c r="AT490" i="2"/>
  <c r="AT1526" i="2"/>
  <c r="AT1489" i="2"/>
  <c r="AT1452" i="2"/>
  <c r="AT675" i="2"/>
  <c r="AT416" i="2"/>
  <c r="AT1119" i="2"/>
  <c r="AT971" i="2"/>
  <c r="AZ13" i="2"/>
  <c r="BA13" i="2" s="1"/>
  <c r="BB13" i="2" s="1"/>
  <c r="BC13" i="2" s="1"/>
  <c r="AT1086" i="2"/>
  <c r="AZ16" i="2"/>
  <c r="BA16" i="2" s="1"/>
  <c r="BB16" i="2" s="1"/>
  <c r="BC16" i="2" s="1"/>
  <c r="AT756" i="2"/>
  <c r="AT978" i="2"/>
  <c r="AT793" i="2"/>
  <c r="AT1274" i="2"/>
  <c r="AT941" i="2"/>
  <c r="AT86" i="2"/>
  <c r="AT124" i="2"/>
  <c r="AT225" i="2"/>
  <c r="AT87" i="2"/>
  <c r="AT115" i="2"/>
  <c r="AT125" i="2"/>
  <c r="AT162" i="2"/>
  <c r="AT197" i="2"/>
  <c r="AT226" i="2"/>
  <c r="AT239" i="2"/>
  <c r="AT267" i="2"/>
  <c r="AT274" i="2"/>
  <c r="AT303" i="2"/>
  <c r="AT310" i="2"/>
  <c r="AT339" i="2"/>
  <c r="AT375" i="2"/>
  <c r="AT487" i="2"/>
  <c r="AT670" i="2"/>
  <c r="AT677" i="2"/>
  <c r="AT706" i="2"/>
  <c r="AT749" i="2"/>
  <c r="AT824" i="2"/>
  <c r="AT861" i="2"/>
  <c r="AT891" i="2"/>
  <c r="AT897" i="2"/>
  <c r="AT1084" i="2"/>
  <c r="AT1231" i="2"/>
  <c r="AT1261" i="2"/>
  <c r="AT1299" i="2"/>
  <c r="AT1418" i="2"/>
  <c r="AT1486" i="2"/>
  <c r="AT88" i="2"/>
  <c r="AU85" i="2" s="1"/>
  <c r="AT153" i="2"/>
  <c r="AT192" i="2"/>
  <c r="AT232" i="2"/>
  <c r="AT268" i="2"/>
  <c r="AT275" i="2"/>
  <c r="AT347" i="2"/>
  <c r="AT413" i="2"/>
  <c r="AT530" i="2"/>
  <c r="AT566" i="2"/>
  <c r="AT603" i="2"/>
  <c r="AT641" i="2"/>
  <c r="AT720" i="2"/>
  <c r="AT780" i="2"/>
  <c r="AT928" i="2"/>
  <c r="AT934" i="2"/>
  <c r="AT970" i="2"/>
  <c r="AT1159" i="2"/>
  <c r="AT1195" i="2"/>
  <c r="AT1300" i="2"/>
  <c r="AT1344" i="2"/>
  <c r="AT1381" i="2"/>
  <c r="AT1411" i="2"/>
  <c r="AT1449" i="2"/>
  <c r="AT1487" i="2"/>
  <c r="AT1523" i="2"/>
  <c r="AT198" i="2"/>
  <c r="AT237" i="2"/>
  <c r="AT273" i="2"/>
  <c r="AT311" i="2"/>
  <c r="AT348" i="2"/>
  <c r="AT387" i="2"/>
  <c r="AT414" i="2"/>
  <c r="AT419" i="2"/>
  <c r="AT448" i="2"/>
  <c r="AT460" i="2"/>
  <c r="AT492" i="2"/>
  <c r="AT570" i="2"/>
  <c r="AT607" i="2"/>
  <c r="AT673" i="2"/>
  <c r="AT678" i="2"/>
  <c r="AT715" i="2"/>
  <c r="AT743" i="2"/>
  <c r="AT790" i="2"/>
  <c r="AT828" i="2"/>
  <c r="AT867" i="2"/>
  <c r="AT904" i="2"/>
  <c r="AT940" i="2"/>
  <c r="AT975" i="2"/>
  <c r="AT1085" i="2"/>
  <c r="AT1113" i="2"/>
  <c r="AT1125" i="2"/>
  <c r="AT1200" i="2"/>
  <c r="AT1232" i="2"/>
  <c r="AT1262" i="2"/>
  <c r="AT1273" i="2"/>
  <c r="AT1376" i="2"/>
  <c r="AT1382" i="2"/>
  <c r="AT1446" i="2"/>
  <c r="AT1497" i="2"/>
  <c r="AT1524" i="2"/>
  <c r="AT1529" i="2"/>
  <c r="AT312" i="2"/>
  <c r="AT349" i="2"/>
  <c r="AT410" i="2"/>
  <c r="AT420" i="2"/>
  <c r="AT454" i="2"/>
  <c r="AT461" i="2"/>
  <c r="AT488" i="2"/>
  <c r="AT493" i="2"/>
  <c r="AT535" i="2"/>
  <c r="AT571" i="2"/>
  <c r="AT608" i="2"/>
  <c r="AT636" i="2"/>
  <c r="AT669" i="2"/>
  <c r="AT679" i="2"/>
  <c r="AT753" i="2"/>
  <c r="AT791" i="2"/>
  <c r="AT829" i="2"/>
  <c r="AT868" i="2"/>
  <c r="AT905" i="2"/>
  <c r="AT976" i="2"/>
  <c r="AT1081" i="2"/>
  <c r="AT1114" i="2"/>
  <c r="AT1126" i="2"/>
  <c r="AT1158" i="2"/>
  <c r="AU1158" i="2" s="1"/>
  <c r="AT1164" i="2"/>
  <c r="AT1201" i="2"/>
  <c r="AT1228" i="2"/>
  <c r="AT1233" i="2"/>
  <c r="AT1343" i="2"/>
  <c r="AT1349" i="2"/>
  <c r="AT1377" i="2"/>
  <c r="AT1383" i="2"/>
  <c r="AT1455" i="2"/>
  <c r="AT1520" i="2"/>
  <c r="AT1530" i="2"/>
  <c r="AT421" i="2"/>
  <c r="AT484" i="2"/>
  <c r="AT494" i="2"/>
  <c r="AT637" i="2"/>
  <c r="AT680" i="2"/>
  <c r="AT754" i="2"/>
  <c r="AT792" i="2"/>
  <c r="AT977" i="2"/>
  <c r="AT1012" i="2"/>
  <c r="AT1048" i="2"/>
  <c r="AT1077" i="2"/>
  <c r="AT1127" i="2"/>
  <c r="AT1154" i="2"/>
  <c r="AT1224" i="2"/>
  <c r="AT1234" i="2"/>
  <c r="AT1306" i="2"/>
  <c r="AT1312" i="2"/>
  <c r="AT1339" i="2"/>
  <c r="AT1372" i="2"/>
  <c r="AT1384" i="2"/>
  <c r="AT1413" i="2"/>
  <c r="AT1419" i="2"/>
  <c r="AT1456" i="2"/>
  <c r="AT1531" i="2"/>
  <c r="AU1528" i="2" s="1"/>
  <c r="AT78" i="2"/>
  <c r="AT151" i="2"/>
  <c r="AT77" i="2"/>
  <c r="AT201" i="2"/>
  <c r="AT382" i="2"/>
  <c r="AT422" i="2"/>
  <c r="AT450" i="2"/>
  <c r="AT495" i="2"/>
  <c r="AT638" i="2"/>
  <c r="AT643" i="2"/>
  <c r="AT681" i="2"/>
  <c r="AT717" i="2"/>
  <c r="AU714" i="2" s="1"/>
  <c r="AT755" i="2"/>
  <c r="AT862" i="2"/>
  <c r="AT942" i="2"/>
  <c r="AT1013" i="2"/>
  <c r="AT1049" i="2"/>
  <c r="AT1087" i="2"/>
  <c r="AU1084" i="2" s="1"/>
  <c r="AT1150" i="2"/>
  <c r="AT1235" i="2"/>
  <c r="AT1269" i="2"/>
  <c r="AT1275" i="2"/>
  <c r="AT1302" i="2"/>
  <c r="AT1335" i="2"/>
  <c r="AT1373" i="2"/>
  <c r="AT1385" i="2"/>
  <c r="AT1414" i="2"/>
  <c r="AT1420" i="2"/>
  <c r="AT1457" i="2"/>
  <c r="AT1493" i="2"/>
  <c r="AT1532" i="2"/>
  <c r="AT276" i="2"/>
  <c r="AT378" i="2"/>
  <c r="AT383" i="2"/>
  <c r="AT423" i="2"/>
  <c r="AT456" i="2"/>
  <c r="AT531" i="2"/>
  <c r="AT567" i="2"/>
  <c r="AT604" i="2"/>
  <c r="AT632" i="2"/>
  <c r="AT644" i="2"/>
  <c r="AT682" i="2"/>
  <c r="AT718" i="2"/>
  <c r="AT831" i="2"/>
  <c r="AT858" i="2"/>
  <c r="AT863" i="2"/>
  <c r="AT900" i="2"/>
  <c r="AT1014" i="2"/>
  <c r="AT1050" i="2"/>
  <c r="AT1088" i="2"/>
  <c r="AT1121" i="2"/>
  <c r="AT1160" i="2"/>
  <c r="AT1196" i="2"/>
  <c r="AT1236" i="2"/>
  <c r="AT1298" i="2"/>
  <c r="AT1345" i="2"/>
  <c r="AT1386" i="2"/>
  <c r="AT1415" i="2"/>
  <c r="AT1421" i="2"/>
  <c r="AT1458" i="2"/>
  <c r="AT1494" i="2"/>
  <c r="AT1533" i="2"/>
  <c r="AT345" i="2"/>
  <c r="AT374" i="2"/>
  <c r="AT384" i="2"/>
  <c r="AT424" i="2"/>
  <c r="AT457" i="2"/>
  <c r="AU455" i="2" s="1"/>
  <c r="AT497" i="2"/>
  <c r="AT532" i="2"/>
  <c r="AT600" i="2"/>
  <c r="AT633" i="2"/>
  <c r="AT683" i="2"/>
  <c r="AT719" i="2"/>
  <c r="AT788" i="2"/>
  <c r="AT794" i="2"/>
  <c r="AT854" i="2"/>
  <c r="AT864" i="2"/>
  <c r="AT901" i="2"/>
  <c r="AT979" i="2"/>
  <c r="AT1051" i="2"/>
  <c r="AT1089" i="2"/>
  <c r="AT1122" i="2"/>
  <c r="AT1161" i="2"/>
  <c r="AT1197" i="2"/>
  <c r="AT1237" i="2"/>
  <c r="AT1265" i="2"/>
  <c r="AT1308" i="2"/>
  <c r="AT1346" i="2"/>
  <c r="AT1409" i="2"/>
  <c r="AT1459" i="2"/>
  <c r="AT1495" i="2"/>
  <c r="AT1534" i="2"/>
  <c r="AT304" i="2"/>
  <c r="AT309" i="2"/>
  <c r="AU307" i="2" s="1"/>
  <c r="AT346" i="2"/>
  <c r="AT385" i="2"/>
  <c r="AT452" i="2"/>
  <c r="AT458" i="2"/>
  <c r="AT498" i="2"/>
  <c r="AT533" i="2"/>
  <c r="AT596" i="2"/>
  <c r="AT634" i="2"/>
  <c r="AT640" i="2"/>
  <c r="AT751" i="2"/>
  <c r="AU751" i="2" s="1"/>
  <c r="AT757" i="2"/>
  <c r="AT784" i="2"/>
  <c r="AT817" i="2"/>
  <c r="AT822" i="2"/>
  <c r="AT865" i="2"/>
  <c r="AT902" i="2"/>
  <c r="AU899" i="2" s="1"/>
  <c r="AT938" i="2"/>
  <c r="AT1052" i="2"/>
  <c r="AT1117" i="2"/>
  <c r="AT1123" i="2"/>
  <c r="AT1162" i="2"/>
  <c r="AT1198" i="2"/>
  <c r="AT1238" i="2"/>
  <c r="AT1266" i="2"/>
  <c r="AT1271" i="2"/>
  <c r="AT1309" i="2"/>
  <c r="AT1347" i="2"/>
  <c r="AT1380" i="2"/>
  <c r="AT1410" i="2"/>
  <c r="AT1460" i="2"/>
  <c r="AU1343" i="2"/>
  <c r="AU1010" i="2"/>
  <c r="AU825" i="2"/>
  <c r="AU381" i="2"/>
  <c r="AU270" i="2"/>
  <c r="AU1195" i="2" l="1"/>
  <c r="AU1269" i="2"/>
  <c r="AU1232" i="2"/>
  <c r="F2" i="3" a="1"/>
  <c r="F2" i="3" s="1"/>
  <c r="AU1454" i="2"/>
  <c r="AU233" i="2"/>
  <c r="AU344" i="2"/>
  <c r="C2" i="3" a="1"/>
  <c r="C2" i="3" s="1"/>
  <c r="AU1380" i="2"/>
  <c r="AU1121" i="2"/>
  <c r="AU196" i="2"/>
  <c r="W2" i="3" a="1"/>
  <c r="W2" i="3" s="1"/>
  <c r="AU1047" i="2"/>
  <c r="AU122" i="2"/>
  <c r="E2" i="3" a="1"/>
  <c r="E2" i="3" s="1"/>
  <c r="AB2" i="3" a="1"/>
  <c r="AB2" i="3" s="1"/>
  <c r="V2" i="3" a="1"/>
  <c r="V2" i="3" s="1"/>
  <c r="K2" i="3" a="1"/>
  <c r="K2" i="3" s="1"/>
  <c r="X2" i="3" a="1"/>
  <c r="X2" i="3" s="1"/>
  <c r="AU492" i="2"/>
  <c r="AI2" i="3" a="1"/>
  <c r="AI2" i="3" s="1"/>
  <c r="T2" i="3" a="1"/>
  <c r="T2" i="3" s="1"/>
  <c r="AG2" i="3" a="1"/>
  <c r="AG2" i="3" s="1"/>
  <c r="P2" i="3" a="1"/>
  <c r="P2" i="3" s="1"/>
  <c r="Q2" i="3" a="1"/>
  <c r="Q2" i="3" s="1"/>
  <c r="D2" i="3" a="1"/>
  <c r="D2" i="3" s="1"/>
  <c r="AF2" i="3" a="1"/>
  <c r="AF2" i="3" s="1"/>
  <c r="AL2" i="3" a="1"/>
  <c r="AL2" i="3" s="1"/>
  <c r="AU677" i="2"/>
  <c r="G2" i="3" a="1"/>
  <c r="G2" i="3" s="1"/>
  <c r="M2" i="3" a="1"/>
  <c r="M2" i="3" s="1"/>
  <c r="B2" i="3" a="1"/>
  <c r="B2" i="3" s="1"/>
  <c r="AA2" i="3" a="1"/>
  <c r="AA2" i="3" s="1"/>
  <c r="AU973" i="2"/>
  <c r="AU48" i="2"/>
  <c r="N2" i="3" a="1"/>
  <c r="N2" i="3" s="1"/>
  <c r="S2" i="3" a="1"/>
  <c r="S2" i="3" s="1"/>
  <c r="AN2" i="3" a="1"/>
  <c r="AN2" i="3" s="1"/>
  <c r="AE2" i="3" a="1"/>
  <c r="AE2" i="3" s="1"/>
  <c r="U2" i="3" a="1"/>
  <c r="U2" i="3" s="1"/>
  <c r="AU418" i="2"/>
  <c r="O2" i="3" a="1"/>
  <c r="O2" i="3" s="1"/>
  <c r="AU529" i="2"/>
  <c r="I2" i="3" a="1"/>
  <c r="I2" i="3" s="1"/>
  <c r="AU788" i="2"/>
  <c r="AM2" i="3" a="1"/>
  <c r="AM2" i="3" s="1"/>
  <c r="AU566" i="2"/>
  <c r="AU1491" i="2"/>
  <c r="AU936" i="2"/>
  <c r="R2" i="3" a="1"/>
  <c r="R2" i="3" s="1"/>
  <c r="AK2" i="3" a="1"/>
  <c r="AK2" i="3" s="1"/>
  <c r="AU1306" i="2"/>
  <c r="L2" i="3" a="1"/>
  <c r="L2" i="3" s="1"/>
  <c r="Y2" i="3" a="1"/>
  <c r="Y2" i="3" s="1"/>
  <c r="AD2" i="3" a="1"/>
  <c r="AD2" i="3" s="1"/>
  <c r="AO2" i="3" a="1"/>
  <c r="AO2" i="3" s="1"/>
  <c r="AU640" i="2"/>
  <c r="AJ2" i="3" a="1"/>
  <c r="AJ2" i="3" s="1"/>
  <c r="AP2" i="3" a="1"/>
  <c r="AP2" i="3" s="1"/>
  <c r="AU1417" i="2"/>
  <c r="H2" i="3" a="1"/>
  <c r="H2" i="3" s="1"/>
  <c r="AU862" i="2"/>
  <c r="AH2" i="3" a="1"/>
  <c r="AH2" i="3" s="1"/>
  <c r="Z2" i="3" a="1"/>
  <c r="Z2" i="3" s="1"/>
  <c r="J2" i="3" a="1"/>
  <c r="J2" i="3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<sst xmlns="http://schemas.openxmlformats.org/spreadsheetml/2006/main" count="31598" uniqueCount="47">
  <si>
    <t>NaN</t>
  </si>
  <si>
    <t>foram_preindustrial</t>
  </si>
  <si>
    <t>NA</t>
  </si>
  <si>
    <t>Arctic</t>
  </si>
  <si>
    <t xml:space="preserve">mmol to mol </t>
  </si>
  <si>
    <t>mol to gr</t>
  </si>
  <si>
    <t>gr to ug</t>
  </si>
  <si>
    <t>ind</t>
  </si>
  <si>
    <t>SO</t>
  </si>
  <si>
    <t>grey</t>
  </si>
  <si>
    <t>polar</t>
  </si>
  <si>
    <t>blue</t>
  </si>
  <si>
    <t>subpolar</t>
  </si>
  <si>
    <t xml:space="preserve">North Pacific </t>
  </si>
  <si>
    <t>pink</t>
  </si>
  <si>
    <t>South Pacific</t>
  </si>
  <si>
    <t>coastal upwelling</t>
  </si>
  <si>
    <t>North Atlantic</t>
  </si>
  <si>
    <t>green</t>
  </si>
  <si>
    <t>South Atlantic</t>
  </si>
  <si>
    <t>strong green</t>
  </si>
  <si>
    <t>strong light blue</t>
  </si>
  <si>
    <t>indian ocean</t>
  </si>
  <si>
    <t>light blue</t>
  </si>
  <si>
    <t>Indian Ocean</t>
  </si>
  <si>
    <t>Total</t>
  </si>
  <si>
    <t>Subpolar_atlantic</t>
  </si>
  <si>
    <t xml:space="preserve">%difference </t>
  </si>
  <si>
    <t>area</t>
  </si>
  <si>
    <t>sNH</t>
  </si>
  <si>
    <t>sSO</t>
  </si>
  <si>
    <t>mid_NP</t>
  </si>
  <si>
    <t>mid_SP</t>
  </si>
  <si>
    <t>mid_NA</t>
  </si>
  <si>
    <t>mid_SA</t>
  </si>
  <si>
    <t>lowLat_NP</t>
  </si>
  <si>
    <t>lowLat_SP</t>
  </si>
  <si>
    <t>lowLat_NA</t>
  </si>
  <si>
    <t>lowLat_SA</t>
  </si>
  <si>
    <t>IO</t>
  </si>
  <si>
    <t>sNA</t>
  </si>
  <si>
    <t>Global</t>
  </si>
  <si>
    <t>midpacific</t>
  </si>
  <si>
    <t>low lat pacific</t>
  </si>
  <si>
    <t>oragne</t>
  </si>
  <si>
    <t>mid atlantic</t>
  </si>
  <si>
    <t>MedSea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</si>
</sst>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E+00"/>
    <numFmt numFmtId="165" formatCode="0.0"/>
    <numFmt numFmtId="166" formatCode="0.0000E+00"/>
    <numFmt numFmtId="167" formatCode="0.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5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0">
    <xf numFmtId="0" fontId="0" fillId="0" borderId="0" xfId="0"/>
    <xf numFmtId="11" fontId="0" fillId="0" borderId="0" xfId="0" applyNumberFormat="1"/>
    <xf numFmtId="1" fontId="0" fillId="0" borderId="0" xfId="0" applyNumberFormat="1"/>
    <xf numFmtId="164" fontId="0" fillId="0" borderId="0" xfId="0" applyNumberFormat="1"/>
    <xf numFmtId="0" fontId="0" fillId="33" borderId="0" xfId="0" applyFill="1"/>
    <xf numFmtId="0" fontId="16" fillId="33" borderId="0" xfId="0" applyFont="1" applyFill="1"/>
    <xf numFmtId="164" fontId="0" fillId="34" borderId="0" xfId="0" applyNumberFormat="1" applyFill="1"/>
    <xf numFmtId="1" fontId="0" fillId="35" borderId="0" xfId="0" applyNumberFormat="1" applyFill="1"/>
    <xf numFmtId="165" fontId="0" fillId="0" borderId="0" xfId="0" applyNumberFormat="1"/>
    <xf numFmtId="164" fontId="0" fillId="33" borderId="0" xfId="0" applyNumberFormat="1" applyFill="1"/>
    <xf numFmtId="0" fontId="0" fillId="36" borderId="0" xfId="0" applyFill="1"/>
    <xf numFmtId="0" fontId="16" fillId="36" borderId="0" xfId="0" applyFont="1" applyFill="1"/>
    <xf numFmtId="1" fontId="0" fillId="37" borderId="0" xfId="0" applyNumberFormat="1" applyFill="1"/>
    <xf numFmtId="166" fontId="0" fillId="0" borderId="0" xfId="0" applyNumberFormat="1"/>
    <xf numFmtId="164" fontId="0" fillId="35" borderId="0" xfId="0" applyNumberFormat="1" applyFill="1"/>
    <xf numFmtId="164" fontId="0" fillId="37" borderId="0" xfId="0" applyNumberFormat="1" applyFill="1"/>
    <xf numFmtId="0" fontId="0" fillId="38" borderId="0" xfId="0" applyFill="1"/>
    <xf numFmtId="0" fontId="16" fillId="38" borderId="0" xfId="0" applyFont="1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164" fontId="0" fillId="39" borderId="0" xfId="0" applyNumberFormat="1" applyFill="1"/>
    <xf numFmtId="164" fontId="0" fillId="42" borderId="0" xfId="0" applyNumberFormat="1" applyFill="1"/>
    <xf numFmtId="164" fontId="0" fillId="43" borderId="0" xfId="0" applyNumberFormat="1" applyFill="1"/>
    <xf numFmtId="164" fontId="0" fillId="41" borderId="0" xfId="0" applyNumberFormat="1" applyFill="1"/>
    <xf numFmtId="164" fontId="0" fillId="44" borderId="0" xfId="0" applyNumberFormat="1" applyFill="1"/>
    <xf numFmtId="164" fontId="0" fillId="45" borderId="0" xfId="0" applyNumberFormat="1" applyFill="1"/>
    <xf numFmtId="0" fontId="0" fillId="46" borderId="0" xfId="0" applyFill="1"/>
    <xf numFmtId="0" fontId="18" fillId="47" borderId="0" xfId="0" applyFont="1" applyFill="1"/>
    <xf numFmtId="0" fontId="18" fillId="38" borderId="0" xfId="0" applyFont="1" applyFill="1"/>
    <xf numFmtId="1" fontId="0" fillId="48" borderId="0" xfId="0" applyNumberFormat="1" applyFill="1"/>
    <xf numFmtId="164" fontId="0" fillId="38" borderId="0" xfId="0" applyNumberFormat="1" applyFill="1"/>
    <xf numFmtId="164" fontId="0" fillId="49" borderId="0" xfId="0" applyNumberFormat="1" applyFill="1"/>
    <xf numFmtId="0" fontId="16" fillId="46" borderId="0" xfId="0" applyFont="1" applyFill="1"/>
    <xf numFmtId="11" fontId="0" fillId="34" borderId="0" xfId="0" applyNumberFormat="1" applyFill="1"/>
    <xf numFmtId="2" fontId="0" fillId="0" borderId="0" xfId="0" applyNumberFormat="1"/>
    <xf numFmtId="167" fontId="0" fillId="0" borderId="0" xfId="0" applyNumberFormat="1"/>
    <xf numFmtId="0" fontId="0" fillId="47" borderId="0" xfId="0" applyFill="1"/>
    <xf numFmtId="0" fontId="16" fillId="40" borderId="0" xfId="0" applyFont="1" applyFill="1"/>
    <xf numFmtId="0" fontId="0" fillId="45" borderId="0" xfId="0" applyFill="1"/>
    <xf numFmtId="0" fontId="16" fillId="39" borderId="0" xfId="0" applyFont="1" applyFill="1"/>
    <xf numFmtId="164" fontId="0" fillId="0" borderId="0" xfId="0" applyNumberFormat="1" applyFill="1"/>
    <xf numFmtId="0" fontId="0" fillId="0" borderId="0" xfId="0" applyFill="1"/>
    <xf numFmtId="2" fontId="0" fillId="0" borderId="0" xfId="0" applyNumberFormat="1" applyFill="1"/>
    <xf numFmtId="0" fontId="0" fillId="50" borderId="0" xfId="0" applyFill="1"/>
    <xf numFmtId="1" fontId="0" fillId="50" borderId="0" xfId="0" applyNumberFormat="1" applyFill="1"/>
    <xf numFmtId="0" fontId="16" fillId="0" borderId="0" xfId="0" applyFont="1"/>
    <xf numFmtId="164" fontId="16" fillId="0" borderId="0" xfId="0" applyNumberFormat="1" applyFont="1"/>
    <xf numFmtId="1" fontId="16" fillId="0" borderId="0" xfId="0" applyNumberFormat="1" applyFont="1"/>
    <xf numFmtId="164" fontId="16" fillId="33" borderId="0" xfId="0" applyNumberFormat="1" applyFont="1" applyFill="1"/>
    <xf numFmtId="2" fontId="16" fillId="0" borderId="0" xfId="0" applyNumberFormat="1" applyFont="1"/>
    <xf numFmtId="164" fontId="16" fillId="37" borderId="0" xfId="0" applyNumberFormat="1" applyFont="1" applyFill="1"/>
    <xf numFmtId="164" fontId="16" fillId="39" borderId="0" xfId="0" applyNumberFormat="1" applyFont="1" applyFill="1"/>
    <xf numFmtId="164" fontId="16" fillId="41" borderId="0" xfId="0" applyNumberFormat="1" applyFont="1" applyFill="1"/>
    <xf numFmtId="164" fontId="16" fillId="42" borderId="0" xfId="0" applyNumberFormat="1" applyFont="1" applyFill="1"/>
    <xf numFmtId="11" fontId="16" fillId="0" borderId="0" xfId="0" applyNumberFormat="1" applyFont="1"/>
    <xf numFmtId="164" fontId="16" fillId="49" borderId="0" xfId="0" applyNumberFormat="1" applyFont="1" applyFill="1"/>
    <xf numFmtId="164" fontId="16" fillId="38" borderId="0" xfId="0" applyNumberFormat="1" applyFont="1" applyFill="1"/>
    <xf numFmtId="0" fontId="16" fillId="51" borderId="0" xfId="0" applyFont="1" applyFill="1"/>
    <xf numFmtId="0" fontId="0" fillId="51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553"/>
  <sheetViews>
    <sheetView topLeftCell="B1" zoomScale="42" zoomScaleNormal="42" workbookViewId="0">
      <selection sqref="A1:AJ1553"/>
    </sheetView>
  </sheetViews>
  <sheetFormatPr defaultRowHeight="15" x14ac:dyDescent="0.25"/>
  <sheetData>
    <row r="1" spans="1:36" x14ac:dyDescent="0.25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</row>
    <row r="2" spans="1:36" x14ac:dyDescent="0.25">
      <c r="A2" t="s">
        <v>0</v>
      </c>
      <c r="B2" s="1">
        <v>1.9068560000000001E-9</v>
      </c>
      <c r="C2" s="1">
        <v>1.7130182E-9</v>
      </c>
      <c r="D2" s="1">
        <v>1.4194532000000001E-9</v>
      </c>
      <c r="E2" s="1">
        <v>8.6660790000000002E-10</v>
      </c>
      <c r="F2" s="1">
        <v>7.6687030000000003E-9</v>
      </c>
      <c r="G2" s="1">
        <v>7.5555529999999997E-9</v>
      </c>
      <c r="H2" s="1">
        <v>4.9810656000000003E-10</v>
      </c>
      <c r="I2" s="1">
        <v>7.7379946999999997E-10</v>
      </c>
      <c r="J2" s="1">
        <v>1.5921757000000001E-9</v>
      </c>
      <c r="K2" s="1">
        <v>8.1693839999999998E-10</v>
      </c>
      <c r="L2" s="1">
        <v>1.5521286000000001E-9</v>
      </c>
      <c r="M2" s="1">
        <v>1.4875805000000001E-9</v>
      </c>
      <c r="N2" s="1">
        <v>1.5167528E-9</v>
      </c>
      <c r="O2" s="1">
        <v>8.5817199999999996E-10</v>
      </c>
      <c r="P2" s="1">
        <v>7.6962897000000002E-10</v>
      </c>
      <c r="Q2" s="1">
        <v>5.1388599999999998E-9</v>
      </c>
      <c r="R2" s="1">
        <v>4.6256051999999999E-10</v>
      </c>
      <c r="S2" s="1">
        <v>4.7614849999999999E-10</v>
      </c>
      <c r="T2" s="1">
        <v>9.7052929999999994E-10</v>
      </c>
      <c r="U2" s="1">
        <v>8.4734614000000005E-10</v>
      </c>
      <c r="V2" s="1">
        <v>1.2972474E-9</v>
      </c>
      <c r="W2" s="1">
        <v>9.3074320000000002E-10</v>
      </c>
      <c r="X2" s="1">
        <v>1.266442E-9</v>
      </c>
      <c r="Y2" s="1">
        <v>1.2666597E-9</v>
      </c>
      <c r="Z2" s="1">
        <v>1.4524945E-9</v>
      </c>
      <c r="AA2" s="1">
        <v>1.5009752E-9</v>
      </c>
      <c r="AB2" s="1">
        <v>1.5746199000000001E-9</v>
      </c>
      <c r="AC2" s="1">
        <v>1.7185508999999999E-9</v>
      </c>
      <c r="AD2" s="1">
        <v>1.8684203000000001E-9</v>
      </c>
      <c r="AE2" s="1">
        <v>1.8821730000000001E-9</v>
      </c>
      <c r="AF2" s="1">
        <v>2.2159505000000001E-9</v>
      </c>
      <c r="AG2" s="1">
        <v>7.6607425999999998E-10</v>
      </c>
      <c r="AH2" s="1">
        <v>9.7971849999999994E-10</v>
      </c>
      <c r="AI2" s="1">
        <v>1.6515989E-9</v>
      </c>
      <c r="AJ2" t="s">
        <v>0</v>
      </c>
    </row>
    <row r="3" spans="1:36" x14ac:dyDescent="0.25">
      <c r="A3">
        <v>1.851798E-2</v>
      </c>
      <c r="B3">
        <v>3.0245049E-2</v>
      </c>
      <c r="C3">
        <v>7.9194350000000007E-3</v>
      </c>
      <c r="D3">
        <v>9.5906740000000004E-3</v>
      </c>
      <c r="E3">
        <v>5.931604E-3</v>
      </c>
      <c r="F3" s="1">
        <v>2.4246840000000001E-8</v>
      </c>
      <c r="G3" s="1">
        <v>1.8183579000000001E-8</v>
      </c>
      <c r="H3" s="1">
        <v>1.1382052999999999E-8</v>
      </c>
      <c r="I3" s="1">
        <v>1.251388E-8</v>
      </c>
      <c r="J3" s="1">
        <v>2.0096687000000001E-8</v>
      </c>
      <c r="K3" s="1">
        <v>1.9490487000000001E-8</v>
      </c>
      <c r="L3" s="1">
        <v>2.0104531E-8</v>
      </c>
      <c r="M3" s="1">
        <v>1.6403488000000001E-8</v>
      </c>
      <c r="N3" s="1">
        <v>1.7545290999999999E-8</v>
      </c>
      <c r="O3" s="1">
        <v>1.9419623E-8</v>
      </c>
      <c r="P3" s="1">
        <v>1.8696160999999999E-8</v>
      </c>
      <c r="Q3" s="1">
        <v>1.7580335E-8</v>
      </c>
      <c r="R3" s="1">
        <v>1.2109182E-8</v>
      </c>
      <c r="S3" s="1">
        <v>1.102784E-8</v>
      </c>
      <c r="T3" s="1">
        <v>2.7202657999999999E-8</v>
      </c>
      <c r="U3" s="1">
        <v>1.1864170999999999E-8</v>
      </c>
      <c r="V3" s="1">
        <v>5.7136126999999997E-9</v>
      </c>
      <c r="W3">
        <v>1.2255008E-2</v>
      </c>
      <c r="X3">
        <v>7.2833955000000006E-2</v>
      </c>
      <c r="Y3">
        <v>7.7397949999999993E-2</v>
      </c>
      <c r="Z3">
        <v>7.0512585000000003E-2</v>
      </c>
      <c r="AA3">
        <v>7.2628109999999996E-2</v>
      </c>
      <c r="AB3">
        <v>7.3521725999999996E-2</v>
      </c>
      <c r="AC3" s="1">
        <v>1.03322355E-8</v>
      </c>
      <c r="AD3">
        <v>8.7062049999999998E-3</v>
      </c>
      <c r="AE3">
        <v>4.1222259999999997E-2</v>
      </c>
      <c r="AF3">
        <v>1.0212338E-2</v>
      </c>
      <c r="AG3">
        <v>6.8642369999999994E-2</v>
      </c>
      <c r="AH3">
        <v>7.3975109999999997E-2</v>
      </c>
      <c r="AI3">
        <v>1.6136312999999999E-2</v>
      </c>
      <c r="AJ3">
        <v>6.9890576000000001E-3</v>
      </c>
    </row>
    <row r="4" spans="1:36" x14ac:dyDescent="0.25">
      <c r="A4">
        <v>9.13939E-2</v>
      </c>
      <c r="B4">
        <v>8.9673180000000005E-2</v>
      </c>
      <c r="C4">
        <v>8.8983339999999994E-2</v>
      </c>
      <c r="D4">
        <v>8.9314329999999997E-2</v>
      </c>
      <c r="E4">
        <v>8.7594345000000004E-2</v>
      </c>
      <c r="F4">
        <v>8.2158789999999995E-2</v>
      </c>
      <c r="G4">
        <v>8.1248509999999996E-2</v>
      </c>
      <c r="H4">
        <v>8.3575635999999995E-2</v>
      </c>
      <c r="I4">
        <v>9.0241399999999999E-2</v>
      </c>
      <c r="J4">
        <v>9.5013365000000002E-2</v>
      </c>
      <c r="K4">
        <v>9.6913600000000003E-2</v>
      </c>
      <c r="L4">
        <v>9.4017013999999996E-2</v>
      </c>
      <c r="M4">
        <v>8.9593519999999996E-2</v>
      </c>
      <c r="N4">
        <v>9.0106450000000005E-2</v>
      </c>
      <c r="O4">
        <v>8.7620240000000002E-2</v>
      </c>
      <c r="P4">
        <v>8.4369055999999998E-2</v>
      </c>
      <c r="Q4">
        <v>8.3109000000000002E-2</v>
      </c>
      <c r="R4">
        <v>7.5785740000000004E-2</v>
      </c>
      <c r="S4">
        <v>5.9577715000000003E-2</v>
      </c>
      <c r="T4">
        <v>6.9719970000000006E-2</v>
      </c>
      <c r="U4">
        <v>7.9970113999999995E-2</v>
      </c>
      <c r="V4">
        <v>8.9035180000000005E-2</v>
      </c>
      <c r="W4">
        <v>9.5117110000000005E-2</v>
      </c>
      <c r="X4">
        <v>9.3929849999999995E-2</v>
      </c>
      <c r="Y4">
        <v>9.3566394999999997E-2</v>
      </c>
      <c r="Z4">
        <v>9.2716746000000003E-2</v>
      </c>
      <c r="AA4">
        <v>9.1599029999999998E-2</v>
      </c>
      <c r="AB4">
        <v>8.7858796000000003E-2</v>
      </c>
      <c r="AC4">
        <v>8.9013345999999993E-2</v>
      </c>
      <c r="AD4">
        <v>9.1089699999999996E-2</v>
      </c>
      <c r="AE4">
        <v>9.4836876000000001E-2</v>
      </c>
      <c r="AF4">
        <v>9.3248020000000001E-2</v>
      </c>
      <c r="AG4">
        <v>9.4006229999999996E-2</v>
      </c>
      <c r="AH4">
        <v>9.6828974999999998E-2</v>
      </c>
      <c r="AI4">
        <v>9.4925800000000005E-2</v>
      </c>
      <c r="AJ4">
        <v>9.4102669999999999E-2</v>
      </c>
    </row>
    <row r="5" spans="1:36" x14ac:dyDescent="0.25">
      <c r="A5">
        <v>9.0830400000000006E-2</v>
      </c>
      <c r="B5">
        <v>9.0207709999999997E-2</v>
      </c>
      <c r="C5">
        <v>8.8965095999999994E-2</v>
      </c>
      <c r="D5">
        <v>9.0804750000000004E-2</v>
      </c>
      <c r="E5">
        <v>8.9234160000000007E-2</v>
      </c>
      <c r="F5">
        <v>8.7313539999999995E-2</v>
      </c>
      <c r="G5">
        <v>8.6456249999999998E-2</v>
      </c>
      <c r="H5">
        <v>8.5866830000000005E-2</v>
      </c>
      <c r="I5">
        <v>9.1706835E-2</v>
      </c>
      <c r="J5">
        <v>9.2637999999999998E-2</v>
      </c>
      <c r="K5">
        <v>9.1801709999999995E-2</v>
      </c>
      <c r="L5">
        <v>8.844863E-2</v>
      </c>
      <c r="M5">
        <v>8.7521009999999996E-2</v>
      </c>
      <c r="N5">
        <v>8.5727869999999998E-2</v>
      </c>
      <c r="O5">
        <v>8.4467959999999995E-2</v>
      </c>
      <c r="P5">
        <v>8.2602053999999994E-2</v>
      </c>
      <c r="Q5">
        <v>8.2444005000000001E-2</v>
      </c>
      <c r="R5">
        <v>7.961944E-2</v>
      </c>
      <c r="S5">
        <v>6.5021679999999998E-2</v>
      </c>
      <c r="T5" t="s">
        <v>0</v>
      </c>
      <c r="U5">
        <v>0.1023075</v>
      </c>
      <c r="V5">
        <v>0.10287061</v>
      </c>
      <c r="W5">
        <v>0.10271796</v>
      </c>
      <c r="X5">
        <v>0.10085951</v>
      </c>
      <c r="Y5">
        <v>9.9497100000000005E-2</v>
      </c>
      <c r="Z5">
        <v>9.7420629999999994E-2</v>
      </c>
      <c r="AA5">
        <v>9.1406870000000001E-2</v>
      </c>
      <c r="AB5">
        <v>9.1356199999999999E-2</v>
      </c>
      <c r="AC5">
        <v>9.1788729999999999E-2</v>
      </c>
      <c r="AD5">
        <v>9.3879975000000004E-2</v>
      </c>
      <c r="AE5">
        <v>9.6795690000000004E-2</v>
      </c>
      <c r="AF5">
        <v>9.7230440000000001E-2</v>
      </c>
      <c r="AG5">
        <v>9.0940069999999998E-2</v>
      </c>
      <c r="AH5">
        <v>9.3204270000000006E-2</v>
      </c>
      <c r="AI5">
        <v>9.1772564000000001E-2</v>
      </c>
      <c r="AJ5">
        <v>9.1213815000000004E-2</v>
      </c>
    </row>
    <row r="6" spans="1:36" x14ac:dyDescent="0.25">
      <c r="A6">
        <v>9.1128769999999998E-2</v>
      </c>
      <c r="B6">
        <v>9.1753979999999999E-2</v>
      </c>
      <c r="C6">
        <v>9.1107590000000002E-2</v>
      </c>
      <c r="D6">
        <v>9.0138640000000006E-2</v>
      </c>
      <c r="E6">
        <v>8.9613040000000005E-2</v>
      </c>
      <c r="F6">
        <v>7.3634430000000001E-2</v>
      </c>
      <c r="G6">
        <v>5.9665403999999998E-2</v>
      </c>
      <c r="H6">
        <v>4.0622199999999997E-2</v>
      </c>
      <c r="I6">
        <v>5.7812139999999998E-2</v>
      </c>
      <c r="J6">
        <v>6.0999203000000002E-2</v>
      </c>
      <c r="K6">
        <v>6.610779E-2</v>
      </c>
      <c r="L6">
        <v>6.8283460000000004E-2</v>
      </c>
      <c r="M6">
        <v>7.0964379999999994E-2</v>
      </c>
      <c r="N6">
        <v>7.3362250000000004E-2</v>
      </c>
      <c r="O6">
        <v>7.4614280000000005E-2</v>
      </c>
      <c r="P6">
        <v>7.2804540000000001E-2</v>
      </c>
      <c r="Q6">
        <v>7.4639744999999993E-2</v>
      </c>
      <c r="R6">
        <v>7.0637850000000002E-2</v>
      </c>
      <c r="S6">
        <v>5.3925569999999999E-2</v>
      </c>
      <c r="T6" t="s">
        <v>0</v>
      </c>
      <c r="U6">
        <v>0.106184736</v>
      </c>
      <c r="V6">
        <v>0.106363654</v>
      </c>
      <c r="W6">
        <v>0.10591607</v>
      </c>
      <c r="X6">
        <v>0.10435909</v>
      </c>
      <c r="Y6">
        <v>0.103089556</v>
      </c>
      <c r="Z6">
        <v>9.6030459999999998E-2</v>
      </c>
      <c r="AA6">
        <v>9.3921149999999995E-2</v>
      </c>
      <c r="AB6">
        <v>9.5907845000000005E-2</v>
      </c>
      <c r="AC6">
        <v>9.5876210000000003E-2</v>
      </c>
      <c r="AD6">
        <v>8.9973579999999997E-2</v>
      </c>
      <c r="AE6">
        <v>9.0314060000000002E-2</v>
      </c>
      <c r="AF6">
        <v>9.4899600000000001E-2</v>
      </c>
      <c r="AG6">
        <v>8.6807049999999997E-2</v>
      </c>
      <c r="AH6">
        <v>8.8897779999999996E-2</v>
      </c>
      <c r="AI6">
        <v>8.907561E-2</v>
      </c>
      <c r="AJ6">
        <v>9.2019939999999995E-2</v>
      </c>
    </row>
    <row r="7" spans="1:36" x14ac:dyDescent="0.25">
      <c r="A7">
        <v>9.1294420000000001E-2</v>
      </c>
      <c r="B7">
        <v>8.6581279999999997E-2</v>
      </c>
      <c r="C7">
        <v>6.5002530000000003E-2</v>
      </c>
      <c r="D7">
        <v>4.0390006999999999E-2</v>
      </c>
      <c r="E7">
        <v>2.7368192E-2</v>
      </c>
      <c r="F7">
        <v>2.6526193999999999E-2</v>
      </c>
      <c r="G7">
        <v>1.1109038E-2</v>
      </c>
      <c r="H7">
        <v>1.6974158999999999E-2</v>
      </c>
      <c r="I7">
        <v>1.8693310000000001E-2</v>
      </c>
      <c r="J7">
        <v>1.8853985E-2</v>
      </c>
      <c r="K7">
        <v>2.0631360000000001E-2</v>
      </c>
      <c r="L7">
        <v>2.242999E-2</v>
      </c>
      <c r="M7">
        <v>2.4223937000000001E-2</v>
      </c>
      <c r="N7">
        <v>2.7078006000000002E-2</v>
      </c>
      <c r="O7">
        <v>3.0296493000000001E-2</v>
      </c>
      <c r="P7">
        <v>3.1766929999999999E-2</v>
      </c>
      <c r="Q7">
        <v>3.4049353999999997E-2</v>
      </c>
      <c r="R7">
        <v>2.7372614E-2</v>
      </c>
      <c r="S7">
        <v>9.9285039999999995E-3</v>
      </c>
      <c r="T7" t="s">
        <v>0</v>
      </c>
      <c r="U7">
        <v>6.8905549999999996E-2</v>
      </c>
      <c r="V7">
        <v>7.1878724000000005E-2</v>
      </c>
      <c r="W7">
        <v>8.0400503999999998E-2</v>
      </c>
      <c r="X7">
        <v>8.3845779999999995E-2</v>
      </c>
      <c r="Y7">
        <v>8.1229280000000001E-2</v>
      </c>
      <c r="Z7">
        <v>8.1332230000000005E-2</v>
      </c>
      <c r="AA7">
        <v>8.11143E-2</v>
      </c>
      <c r="AB7">
        <v>8.5489936000000002E-2</v>
      </c>
      <c r="AC7">
        <v>9.3519635000000004E-2</v>
      </c>
      <c r="AD7">
        <v>8.0191869999999998E-2</v>
      </c>
      <c r="AE7">
        <v>7.7187635000000004E-2</v>
      </c>
      <c r="AF7">
        <v>8.0358979999999997E-2</v>
      </c>
      <c r="AG7">
        <v>7.7505565999999998E-2</v>
      </c>
      <c r="AH7">
        <v>8.2235000000000003E-2</v>
      </c>
      <c r="AI7">
        <v>8.8057579999999996E-2</v>
      </c>
      <c r="AJ7">
        <v>9.1024384E-2</v>
      </c>
    </row>
    <row r="8" spans="1:36" x14ac:dyDescent="0.25">
      <c r="A8">
        <v>5.0677195000000001E-2</v>
      </c>
      <c r="B8">
        <v>2.484391E-2</v>
      </c>
      <c r="C8" s="1">
        <v>9.6677420000000006E-10</v>
      </c>
      <c r="D8" s="1">
        <v>4.6855586000000005E-10</v>
      </c>
      <c r="E8" t="s">
        <v>0</v>
      </c>
      <c r="F8">
        <v>4.7956592999999999E-2</v>
      </c>
      <c r="G8">
        <v>5.7165619999999997E-3</v>
      </c>
      <c r="H8" s="1">
        <v>8.4542705999999998E-10</v>
      </c>
      <c r="I8" s="1">
        <v>8.7808079999999998E-10</v>
      </c>
      <c r="J8" s="1">
        <v>8.4949613999999998E-10</v>
      </c>
      <c r="K8" s="1">
        <v>8.8997530000000001E-10</v>
      </c>
      <c r="L8" s="1">
        <v>7.6067710000000001E-10</v>
      </c>
      <c r="M8" s="1">
        <v>6.0819954999999999E-10</v>
      </c>
      <c r="N8" s="1">
        <v>5.9687750000000004E-10</v>
      </c>
      <c r="O8" s="1">
        <v>6.5663559999999996E-10</v>
      </c>
      <c r="P8" s="1">
        <v>7.0573474999999997E-10</v>
      </c>
      <c r="Q8" s="1">
        <v>7.4563232999999998E-10</v>
      </c>
      <c r="R8" s="1">
        <v>4.2271878000000001E-10</v>
      </c>
      <c r="S8" s="1">
        <v>2.6346629999999998E-10</v>
      </c>
      <c r="T8" t="s">
        <v>0</v>
      </c>
      <c r="U8">
        <v>6.3910306E-2</v>
      </c>
      <c r="V8">
        <v>2.9129993E-2</v>
      </c>
      <c r="W8">
        <v>3.0814643999999999E-2</v>
      </c>
      <c r="X8">
        <v>3.6258813000000001E-2</v>
      </c>
      <c r="Y8">
        <v>3.6781028E-2</v>
      </c>
      <c r="Z8">
        <v>3.4783385999999999E-2</v>
      </c>
      <c r="AA8">
        <v>3.2678939999999997E-2</v>
      </c>
      <c r="AB8">
        <v>4.4308550000000002E-2</v>
      </c>
      <c r="AC8">
        <v>9.4043089999999996E-2</v>
      </c>
      <c r="AD8">
        <v>2.7815738999999999E-2</v>
      </c>
      <c r="AE8">
        <v>3.3204074000000002E-3</v>
      </c>
      <c r="AF8">
        <v>2.6875451000000002E-2</v>
      </c>
      <c r="AG8">
        <v>4.7500334999999998E-2</v>
      </c>
      <c r="AH8">
        <v>6.2567495000000001E-2</v>
      </c>
      <c r="AI8">
        <v>7.1435819999999997E-2</v>
      </c>
      <c r="AJ8">
        <v>6.9381479999999995E-2</v>
      </c>
    </row>
    <row r="9" spans="1:36" x14ac:dyDescent="0.25">
      <c r="A9" s="1">
        <v>4.6141982000000002E-10</v>
      </c>
      <c r="B9" s="1">
        <v>2.6175036999999999E-10</v>
      </c>
      <c r="C9" s="1">
        <v>1.1736184E-10</v>
      </c>
      <c r="D9" t="s">
        <v>0</v>
      </c>
      <c r="E9" t="s">
        <v>0</v>
      </c>
      <c r="F9">
        <v>2.3801697E-2</v>
      </c>
      <c r="G9" s="1">
        <v>2.4692652999999999E-10</v>
      </c>
      <c r="H9" s="1">
        <v>1.4053388E-10</v>
      </c>
      <c r="I9" s="1">
        <v>1.015929E-10</v>
      </c>
      <c r="J9" s="1">
        <v>6.1960120000000003E-11</v>
      </c>
      <c r="K9" s="1">
        <v>3.9676724000000001E-11</v>
      </c>
      <c r="L9" s="1">
        <v>3.3778205999999997E-11</v>
      </c>
      <c r="M9" s="1">
        <v>4.9524037999999999E-11</v>
      </c>
      <c r="N9" s="1">
        <v>6.5411809999999995E-11</v>
      </c>
      <c r="O9" s="1">
        <v>7.6940919999999996E-11</v>
      </c>
      <c r="P9" s="1">
        <v>7.8250540000000003E-11</v>
      </c>
      <c r="Q9" s="1">
        <v>6.2461150000000001E-11</v>
      </c>
      <c r="R9" s="1">
        <v>7.5456293999999997E-11</v>
      </c>
      <c r="S9" s="1">
        <v>1.3949870000000001E-10</v>
      </c>
      <c r="T9" t="s">
        <v>0</v>
      </c>
      <c r="U9" t="s">
        <v>0</v>
      </c>
      <c r="V9" s="1">
        <v>5.9616589999999995E-10</v>
      </c>
      <c r="W9" s="1">
        <v>4.4129328000000001E-10</v>
      </c>
      <c r="X9" s="1">
        <v>6.5665219999999998E-10</v>
      </c>
      <c r="Y9" s="1">
        <v>8.094726E-10</v>
      </c>
      <c r="Z9" s="1">
        <v>4.1598244000000001E-10</v>
      </c>
      <c r="AA9" s="1">
        <v>1.7233402000000001E-10</v>
      </c>
      <c r="AB9" s="1">
        <v>1.0838219000000001E-9</v>
      </c>
      <c r="AC9" t="s">
        <v>0</v>
      </c>
      <c r="AD9" s="1">
        <v>1.5034473E-9</v>
      </c>
      <c r="AE9" s="1">
        <v>2.6302309999999999E-10</v>
      </c>
      <c r="AF9" s="1">
        <v>1.2312844999999999E-10</v>
      </c>
      <c r="AG9" s="1">
        <v>6.8961289999999995E-11</v>
      </c>
      <c r="AH9" s="1">
        <v>2.8007560000000002E-10</v>
      </c>
      <c r="AI9" s="1">
        <v>7.3587570000000002E-10</v>
      </c>
      <c r="AJ9" s="1">
        <v>3.9993747000000002E-10</v>
      </c>
    </row>
    <row r="10" spans="1:36" x14ac:dyDescent="0.25">
      <c r="A10" s="1">
        <v>1.6638779000000001E-10</v>
      </c>
      <c r="B10" s="1">
        <v>1.6818133000000001E-10</v>
      </c>
      <c r="C10" t="s">
        <v>0</v>
      </c>
      <c r="D10" t="s">
        <v>0</v>
      </c>
      <c r="E10" t="s">
        <v>0</v>
      </c>
      <c r="F10" s="1">
        <v>1.8643110000000001E-9</v>
      </c>
      <c r="G10" s="1">
        <v>1.8549794000000001E-10</v>
      </c>
      <c r="H10" s="1">
        <v>1.5063306000000001E-10</v>
      </c>
      <c r="I10" s="1">
        <v>1.1906555000000001E-10</v>
      </c>
      <c r="J10" s="1">
        <v>7.7878995000000002E-11</v>
      </c>
      <c r="K10" s="1">
        <v>5.6433722000000002E-11</v>
      </c>
      <c r="L10" s="1">
        <v>4.3016439999999997E-11</v>
      </c>
      <c r="M10" s="1">
        <v>3.8580937000000002E-11</v>
      </c>
      <c r="N10" s="1">
        <v>3.8604239999999999E-11</v>
      </c>
      <c r="O10" s="1">
        <v>3.7297130000000001E-11</v>
      </c>
      <c r="P10" s="1">
        <v>3.7453200000000003E-11</v>
      </c>
      <c r="Q10" s="1">
        <v>4.0778055000000002E-11</v>
      </c>
      <c r="R10" s="1">
        <v>5.7393625E-11</v>
      </c>
      <c r="S10" s="1">
        <v>8.6117249999999998E-11</v>
      </c>
      <c r="T10" t="s">
        <v>0</v>
      </c>
      <c r="U10" t="s">
        <v>0</v>
      </c>
      <c r="V10">
        <v>4.0178549999999999E-3</v>
      </c>
      <c r="W10" s="1">
        <v>2.9276236999999999E-10</v>
      </c>
      <c r="X10" s="1">
        <v>6.5968709999999998E-11</v>
      </c>
      <c r="Y10" s="1">
        <v>5.2105993000000002E-11</v>
      </c>
      <c r="Z10" s="1">
        <v>5.3148506000000002E-11</v>
      </c>
      <c r="AA10" s="1">
        <v>1.9639348E-10</v>
      </c>
      <c r="AB10" s="1">
        <v>1.0622969999999999E-5</v>
      </c>
      <c r="AC10" t="s">
        <v>0</v>
      </c>
      <c r="AD10" s="1">
        <v>9.7972499999999994E-10</v>
      </c>
      <c r="AE10" s="1">
        <v>4.1321946000000002E-10</v>
      </c>
      <c r="AF10" s="1">
        <v>2.1457301000000001E-10</v>
      </c>
      <c r="AG10" s="1">
        <v>1.5370905000000001E-10</v>
      </c>
      <c r="AH10" s="1">
        <v>1.3434386E-10</v>
      </c>
      <c r="AI10" s="1">
        <v>1.3955867E-10</v>
      </c>
      <c r="AJ10" s="1">
        <v>1.2571676E-10</v>
      </c>
    </row>
    <row r="11" spans="1:36" x14ac:dyDescent="0.25">
      <c r="A11" s="1">
        <v>9.7463319999999996E-11</v>
      </c>
      <c r="B11" s="1">
        <v>8.8283540000000006E-11</v>
      </c>
      <c r="C11" t="s">
        <v>0</v>
      </c>
      <c r="D11" t="s">
        <v>0</v>
      </c>
      <c r="E11" t="s">
        <v>0</v>
      </c>
      <c r="F11">
        <v>1.0641031000000001E-3</v>
      </c>
      <c r="G11" s="1">
        <v>1.2161426000000001E-10</v>
      </c>
      <c r="H11" s="1">
        <v>8.5806015000000006E-11</v>
      </c>
      <c r="I11" s="1">
        <v>7.3944885000000001E-11</v>
      </c>
      <c r="J11" s="1">
        <v>6.3645900000000006E-11</v>
      </c>
      <c r="K11" s="1">
        <v>5.9474120000000003E-11</v>
      </c>
      <c r="L11" s="1">
        <v>4.4502183000000001E-11</v>
      </c>
      <c r="M11" s="1">
        <v>3.9425952000000002E-11</v>
      </c>
      <c r="N11" s="1">
        <v>3.8098774E-11</v>
      </c>
      <c r="O11" s="1">
        <v>3.9624390000000002E-11</v>
      </c>
      <c r="P11" s="1">
        <v>4.3010844999999999E-11</v>
      </c>
      <c r="Q11" s="1">
        <v>4.8801919999999999E-11</v>
      </c>
      <c r="R11" s="1">
        <v>5.5431810000000001E-11</v>
      </c>
      <c r="S11" s="1">
        <v>5.7390370000000002E-11</v>
      </c>
      <c r="T11" t="s">
        <v>0</v>
      </c>
      <c r="U11" t="s">
        <v>0</v>
      </c>
      <c r="V11">
        <v>2.9768929999999999E-2</v>
      </c>
      <c r="W11" s="1">
        <v>2.9960056999999998E-10</v>
      </c>
      <c r="X11" s="1">
        <v>6.2395989999999998E-11</v>
      </c>
      <c r="Y11" s="1">
        <v>6.2739149999999995E-11</v>
      </c>
      <c r="Z11" s="1">
        <v>9.8641130000000001E-11</v>
      </c>
      <c r="AA11" s="1">
        <v>3.1605849999999998E-10</v>
      </c>
      <c r="AB11">
        <v>1.9653986999999999E-3</v>
      </c>
      <c r="AC11" t="s">
        <v>0</v>
      </c>
      <c r="AD11" s="1">
        <v>7.818991E-4</v>
      </c>
      <c r="AE11" s="1">
        <v>4.2457490000000002E-10</v>
      </c>
      <c r="AF11" s="1">
        <v>1.4562833999999999E-10</v>
      </c>
      <c r="AG11" s="1">
        <v>1.3675935E-10</v>
      </c>
      <c r="AH11" s="1">
        <v>1.3096774E-10</v>
      </c>
      <c r="AI11" s="1">
        <v>1.349417E-10</v>
      </c>
      <c r="AJ11" s="1">
        <v>1.1976965000000001E-10</v>
      </c>
    </row>
    <row r="12" spans="1:36" x14ac:dyDescent="0.25">
      <c r="A12" s="1">
        <v>9.6804239999999996E-11</v>
      </c>
      <c r="B12" s="1">
        <v>6.6510485E-11</v>
      </c>
      <c r="C12" t="s">
        <v>0</v>
      </c>
      <c r="D12" t="s">
        <v>0</v>
      </c>
      <c r="E12" t="s">
        <v>0</v>
      </c>
      <c r="F12" s="1">
        <v>5.9347404999999997E-10</v>
      </c>
      <c r="G12" s="1">
        <v>8.8476670000000005E-11</v>
      </c>
      <c r="H12" s="1">
        <v>5.2167523999999998E-11</v>
      </c>
      <c r="I12" s="1">
        <v>3.8909349999999998E-11</v>
      </c>
      <c r="J12" s="1">
        <v>3.7097824999999998E-11</v>
      </c>
      <c r="K12" s="1">
        <v>4.0870734000000001E-11</v>
      </c>
      <c r="L12" s="1">
        <v>3.9585639999999999E-11</v>
      </c>
      <c r="M12" s="1">
        <v>3.8108554999999998E-11</v>
      </c>
      <c r="N12" s="1">
        <v>3.9914680000000001E-11</v>
      </c>
      <c r="O12" s="1">
        <v>4.5687491999999999E-11</v>
      </c>
      <c r="P12" s="1">
        <v>4.9684322999999998E-11</v>
      </c>
      <c r="Q12" s="1">
        <v>5.4004960000000001E-11</v>
      </c>
      <c r="R12" s="1">
        <v>5.5661430000000003E-11</v>
      </c>
      <c r="S12" s="1">
        <v>4.7201777000000001E-11</v>
      </c>
      <c r="T12" t="s">
        <v>0</v>
      </c>
      <c r="U12" t="s">
        <v>0</v>
      </c>
      <c r="V12" t="s">
        <v>0</v>
      </c>
      <c r="W12" s="1">
        <v>1.3982775E-10</v>
      </c>
      <c r="X12" s="1">
        <v>8.3180720000000006E-11</v>
      </c>
      <c r="Y12" s="1">
        <v>7.5683806000000004E-11</v>
      </c>
      <c r="Z12" s="1">
        <v>1.1196492E-10</v>
      </c>
      <c r="AA12" s="1">
        <v>2.27586E-10</v>
      </c>
      <c r="AB12" t="s">
        <v>0</v>
      </c>
      <c r="AC12" t="s">
        <v>0</v>
      </c>
      <c r="AD12">
        <v>2.6171817999999999E-2</v>
      </c>
      <c r="AE12">
        <v>1.8648815E-3</v>
      </c>
      <c r="AF12" s="1">
        <v>1.4483029E-10</v>
      </c>
      <c r="AG12" s="1">
        <v>1.2749413000000001E-10</v>
      </c>
      <c r="AH12" s="1">
        <v>1.3623946000000001E-10</v>
      </c>
      <c r="AI12" s="1">
        <v>1.4459179999999999E-10</v>
      </c>
      <c r="AJ12" s="1">
        <v>1.3064604999999999E-10</v>
      </c>
    </row>
    <row r="13" spans="1:36" x14ac:dyDescent="0.25">
      <c r="A13" s="1">
        <v>1.7615716E-10</v>
      </c>
      <c r="B13" s="1">
        <v>7.1791180000000001E-11</v>
      </c>
      <c r="C13" t="s">
        <v>0</v>
      </c>
      <c r="D13" t="s">
        <v>0</v>
      </c>
      <c r="E13" s="1">
        <v>8.6709169999999997E-10</v>
      </c>
      <c r="F13" s="1">
        <v>1.5054574000000001E-9</v>
      </c>
      <c r="G13" s="1">
        <v>9.6625650000000003E-11</v>
      </c>
      <c r="H13" s="1">
        <v>4.8555187999999999E-11</v>
      </c>
      <c r="I13" s="1">
        <v>3.2567275000000001E-11</v>
      </c>
      <c r="J13" s="1">
        <v>3.1777695E-11</v>
      </c>
      <c r="K13" s="1">
        <v>2.9816063000000002E-11</v>
      </c>
      <c r="L13" s="1">
        <v>2.7765813999999999E-11</v>
      </c>
      <c r="M13" s="1">
        <v>3.6904937000000003E-11</v>
      </c>
      <c r="N13" s="1">
        <v>4.2934139999999999E-11</v>
      </c>
      <c r="O13" s="1">
        <v>5.1406895999999998E-11</v>
      </c>
      <c r="P13" s="1">
        <v>5.834481E-11</v>
      </c>
      <c r="Q13" s="1">
        <v>6.2675413000000005E-11</v>
      </c>
      <c r="R13" s="1">
        <v>9.6720949999999996E-11</v>
      </c>
      <c r="S13" s="1">
        <v>5.1370275999999997E-11</v>
      </c>
      <c r="T13" t="s">
        <v>0</v>
      </c>
      <c r="U13" t="s">
        <v>0</v>
      </c>
      <c r="V13" t="s">
        <v>0</v>
      </c>
      <c r="W13" s="1">
        <v>1.611482E-10</v>
      </c>
      <c r="X13" s="1">
        <v>1.2077667999999999E-10</v>
      </c>
      <c r="Y13" s="1">
        <v>1.1649919E-10</v>
      </c>
      <c r="Z13" s="1">
        <v>1.5134981000000001E-10</v>
      </c>
      <c r="AA13" s="1">
        <v>6.7023790000000001E-10</v>
      </c>
      <c r="AB13" t="s">
        <v>0</v>
      </c>
      <c r="AC13" t="s">
        <v>0</v>
      </c>
      <c r="AD13" t="s">
        <v>0</v>
      </c>
      <c r="AE13" s="1">
        <v>1.6179021999999999E-10</v>
      </c>
      <c r="AF13" s="1">
        <v>1.6961023000000001E-10</v>
      </c>
      <c r="AG13" s="1">
        <v>1.4821076E-10</v>
      </c>
      <c r="AH13" s="1">
        <v>1.8014955E-10</v>
      </c>
      <c r="AI13" s="1">
        <v>2.2658345999999999E-10</v>
      </c>
      <c r="AJ13" s="1">
        <v>2.2112395E-10</v>
      </c>
    </row>
    <row r="14" spans="1:36" x14ac:dyDescent="0.25">
      <c r="A14" s="1">
        <v>4.1613743E-10</v>
      </c>
      <c r="B14" s="1">
        <v>1.259244E-10</v>
      </c>
      <c r="C14" t="s">
        <v>0</v>
      </c>
      <c r="D14" t="s">
        <v>0</v>
      </c>
      <c r="E14" s="1">
        <v>7.1545650000000005E-10</v>
      </c>
      <c r="F14" s="1">
        <v>2.3825660000000001E-10</v>
      </c>
      <c r="G14" s="1">
        <v>7.3686080000000005E-11</v>
      </c>
      <c r="H14" s="1">
        <v>3.6071920000000001E-11</v>
      </c>
      <c r="I14" s="1">
        <v>2.9064686000000002E-11</v>
      </c>
      <c r="J14" s="1">
        <v>2.3250999999999999E-11</v>
      </c>
      <c r="K14" s="1">
        <v>2.7280121E-11</v>
      </c>
      <c r="L14" s="1">
        <v>3.2213002999999999E-11</v>
      </c>
      <c r="M14" s="1">
        <v>4.0695630000000003E-11</v>
      </c>
      <c r="N14" s="1">
        <v>4.9559230000000003E-11</v>
      </c>
      <c r="O14" s="1">
        <v>6.0100244000000003E-11</v>
      </c>
      <c r="P14" s="1">
        <v>7.3373999999999997E-11</v>
      </c>
      <c r="Q14" s="1">
        <v>8.9172969999999996E-11</v>
      </c>
      <c r="R14" s="1">
        <v>2.0482625E-10</v>
      </c>
      <c r="S14" t="s">
        <v>0</v>
      </c>
      <c r="T14" t="s">
        <v>0</v>
      </c>
      <c r="U14" t="s">
        <v>0</v>
      </c>
      <c r="V14" t="s">
        <v>0</v>
      </c>
      <c r="W14" s="1">
        <v>2.6715956999999998E-10</v>
      </c>
      <c r="X14" s="1">
        <v>1.5029923E-10</v>
      </c>
      <c r="Y14" s="1">
        <v>1.8114883E-10</v>
      </c>
      <c r="Z14" s="1">
        <v>2.3904902999999999E-10</v>
      </c>
      <c r="AA14">
        <v>2.0126796999999998E-2</v>
      </c>
      <c r="AB14" t="s">
        <v>0</v>
      </c>
      <c r="AC14" t="s">
        <v>0</v>
      </c>
      <c r="AD14" t="s">
        <v>0</v>
      </c>
      <c r="AE14" s="1">
        <v>2.8112362E-10</v>
      </c>
      <c r="AF14" s="1">
        <v>2.1065438000000001E-10</v>
      </c>
      <c r="AG14" s="1">
        <v>1.8636234E-10</v>
      </c>
      <c r="AH14" s="1">
        <v>3.1440290000000001E-10</v>
      </c>
      <c r="AI14" s="1">
        <v>7.7089239999999995E-10</v>
      </c>
      <c r="AJ14">
        <v>1.9805833999999999E-3</v>
      </c>
    </row>
    <row r="15" spans="1:36" x14ac:dyDescent="0.25">
      <c r="A15">
        <v>2.6536245E-2</v>
      </c>
      <c r="B15" s="1">
        <v>2.5426036000000001E-10</v>
      </c>
      <c r="C15" t="s">
        <v>0</v>
      </c>
      <c r="D15" t="s">
        <v>0</v>
      </c>
      <c r="E15" s="1">
        <v>1.0631209E-10</v>
      </c>
      <c r="F15" s="1">
        <v>1.4958761999999999E-10</v>
      </c>
      <c r="G15" s="1">
        <v>6.6214459999999999E-11</v>
      </c>
      <c r="H15" s="1">
        <v>4.5794753000000001E-11</v>
      </c>
      <c r="I15" s="1">
        <v>2.7608834999999998E-11</v>
      </c>
      <c r="J15" s="1">
        <v>2.2804473999999999E-11</v>
      </c>
      <c r="K15" s="1">
        <v>2.1570119E-11</v>
      </c>
      <c r="L15" s="1">
        <v>2.4430492E-11</v>
      </c>
      <c r="M15" s="1">
        <v>3.5669762000000003E-11</v>
      </c>
      <c r="N15" s="1">
        <v>5.6178470000000002E-11</v>
      </c>
      <c r="O15" s="1">
        <v>7.249918E-11</v>
      </c>
      <c r="P15" s="1">
        <v>1.0045021E-10</v>
      </c>
      <c r="Q15" s="1">
        <v>1.4924198E-10</v>
      </c>
      <c r="R15">
        <v>3.748534E-3</v>
      </c>
      <c r="S15" t="s">
        <v>0</v>
      </c>
      <c r="T15" t="s">
        <v>0</v>
      </c>
      <c r="U15" t="s">
        <v>0</v>
      </c>
      <c r="V15" t="s">
        <v>0</v>
      </c>
      <c r="W15" s="1">
        <v>1.8683406000000001E-10</v>
      </c>
      <c r="X15" s="1">
        <v>1.7214696E-10</v>
      </c>
      <c r="Y15" s="1">
        <v>3.2874778000000001E-10</v>
      </c>
      <c r="Z15" s="1">
        <v>2.8720360000000001E-10</v>
      </c>
      <c r="AA15">
        <v>2.3234089999999999E-2</v>
      </c>
      <c r="AB15" t="s">
        <v>0</v>
      </c>
      <c r="AC15" t="s">
        <v>0</v>
      </c>
      <c r="AD15" t="s">
        <v>0</v>
      </c>
      <c r="AE15" s="1">
        <v>1.7440076000000001E-10</v>
      </c>
      <c r="AF15" s="1">
        <v>1.0265761999999999E-10</v>
      </c>
      <c r="AG15" s="1">
        <v>1.3232200000000001E-10</v>
      </c>
      <c r="AH15" s="1">
        <v>4.2650539999999999E-10</v>
      </c>
      <c r="AI15">
        <v>8.3816229999999995E-3</v>
      </c>
      <c r="AJ15">
        <v>1.9431222000000001E-2</v>
      </c>
    </row>
    <row r="16" spans="1:36" x14ac:dyDescent="0.25">
      <c r="A16">
        <v>5.9449630000000003E-2</v>
      </c>
      <c r="B16">
        <v>2.1770230000000002E-2</v>
      </c>
      <c r="C16" s="1">
        <v>5.5999121999999998E-11</v>
      </c>
      <c r="D16" s="1">
        <v>7.2182815000000006E-11</v>
      </c>
      <c r="E16" s="1">
        <v>1.0031173E-10</v>
      </c>
      <c r="F16" s="1">
        <v>1.15309394E-10</v>
      </c>
      <c r="G16" s="1">
        <v>7.7516810000000001E-11</v>
      </c>
      <c r="H16" s="1">
        <v>6.2296259999999994E-11</v>
      </c>
      <c r="I16" s="1">
        <v>3.2069285E-11</v>
      </c>
      <c r="J16" s="1">
        <v>3.2457310000000002E-11</v>
      </c>
      <c r="K16" s="1">
        <v>2.8234315999999999E-11</v>
      </c>
      <c r="L16" s="1">
        <v>3.1153606999999998E-11</v>
      </c>
      <c r="M16" s="1">
        <v>4.4643896000000001E-11</v>
      </c>
      <c r="N16" s="1">
        <v>7.3755159999999997E-11</v>
      </c>
      <c r="O16" s="1">
        <v>1.4051053E-10</v>
      </c>
      <c r="P16" s="1">
        <v>2.9965585999999999E-10</v>
      </c>
      <c r="Q16" s="1">
        <v>4.1444154E-10</v>
      </c>
      <c r="R16">
        <v>2.4393013000000002E-2</v>
      </c>
      <c r="S16" t="s">
        <v>0</v>
      </c>
      <c r="T16" t="s">
        <v>0</v>
      </c>
      <c r="U16" t="s">
        <v>0</v>
      </c>
      <c r="V16" t="s">
        <v>0</v>
      </c>
      <c r="W16" s="1">
        <v>8.1686280000000002E-11</v>
      </c>
      <c r="X16" s="1">
        <v>1.3732021E-10</v>
      </c>
      <c r="Y16">
        <v>2.1579435000000001E-2</v>
      </c>
      <c r="Z16">
        <v>3.5673346000000002E-2</v>
      </c>
      <c r="AA16">
        <v>2.4676638000000001E-2</v>
      </c>
      <c r="AB16" t="s">
        <v>0</v>
      </c>
      <c r="AC16" t="s">
        <v>0</v>
      </c>
      <c r="AD16" t="s">
        <v>0</v>
      </c>
      <c r="AE16" s="1">
        <v>9.0872080000000004E-11</v>
      </c>
      <c r="AF16" s="1">
        <v>1.6857378E-10</v>
      </c>
      <c r="AG16" s="1">
        <v>1.9467432999999999E-10</v>
      </c>
      <c r="AH16">
        <v>3.6657600000000001E-3</v>
      </c>
      <c r="AI16">
        <v>1.3486882E-2</v>
      </c>
      <c r="AJ16">
        <v>3.4762743999999998E-2</v>
      </c>
    </row>
    <row r="17" spans="1:36" x14ac:dyDescent="0.25">
      <c r="A17">
        <v>4.045398E-2</v>
      </c>
      <c r="B17" s="1">
        <v>2.0486608E-10</v>
      </c>
      <c r="C17" s="1">
        <v>5.4601444999999998E-11</v>
      </c>
      <c r="D17" s="1">
        <v>6.3653759999999994E-11</v>
      </c>
      <c r="E17" s="1">
        <v>6.1823849999999999E-11</v>
      </c>
      <c r="F17" s="1">
        <v>7.9142729999999997E-11</v>
      </c>
      <c r="G17" s="1">
        <v>8.6954554999999994E-11</v>
      </c>
      <c r="H17" s="1">
        <v>6.1663880000000001E-11</v>
      </c>
      <c r="I17" s="1">
        <v>5.4991479999999997E-11</v>
      </c>
      <c r="J17" s="1">
        <v>5.8755895999999995E-11</v>
      </c>
      <c r="K17" s="1">
        <v>6.3447913999999996E-11</v>
      </c>
      <c r="L17" s="1">
        <v>6.8325299999999999E-11</v>
      </c>
      <c r="M17" s="1">
        <v>9.4416404999999995E-11</v>
      </c>
      <c r="N17" s="1">
        <v>1.6069675E-10</v>
      </c>
      <c r="O17" s="1">
        <v>3.4366106999999999E-10</v>
      </c>
      <c r="P17">
        <v>1.4105701999999999E-2</v>
      </c>
      <c r="Q17">
        <v>2.7174443E-2</v>
      </c>
      <c r="R17">
        <v>8.0431410000000002E-3</v>
      </c>
      <c r="S17" t="s">
        <v>0</v>
      </c>
      <c r="T17" t="s">
        <v>0</v>
      </c>
      <c r="U17" t="s">
        <v>0</v>
      </c>
      <c r="V17" t="s">
        <v>0</v>
      </c>
      <c r="W17" s="1">
        <v>9.0550094999999997E-11</v>
      </c>
      <c r="X17" s="1">
        <v>2.3426649999999998E-10</v>
      </c>
      <c r="Y17">
        <v>2.1729809999999999E-2</v>
      </c>
      <c r="Z17">
        <v>4.9800094000000003E-2</v>
      </c>
      <c r="AA17">
        <v>4.3956134000000001E-2</v>
      </c>
      <c r="AB17" t="s">
        <v>0</v>
      </c>
      <c r="AC17" t="s">
        <v>0</v>
      </c>
      <c r="AD17" t="s">
        <v>0</v>
      </c>
      <c r="AE17" s="1">
        <v>8.3675636000000003E-11</v>
      </c>
      <c r="AF17" s="1">
        <v>1.7376230000000001E-10</v>
      </c>
      <c r="AG17">
        <v>6.6638829999999998E-3</v>
      </c>
      <c r="AH17">
        <v>2.2057924E-2</v>
      </c>
      <c r="AI17">
        <v>2.9517049E-2</v>
      </c>
      <c r="AJ17">
        <v>3.7913408000000003E-2</v>
      </c>
    </row>
    <row r="18" spans="1:36" x14ac:dyDescent="0.25">
      <c r="A18" t="s">
        <v>0</v>
      </c>
      <c r="B18" t="s">
        <v>0</v>
      </c>
      <c r="C18" s="1">
        <v>4.8441690000000003E-11</v>
      </c>
      <c r="D18" s="1">
        <v>1.1005402E-10</v>
      </c>
      <c r="E18" s="1">
        <v>8.7787490000000004E-4</v>
      </c>
      <c r="F18" s="1">
        <v>8.7374860000000005E-11</v>
      </c>
      <c r="G18" s="1">
        <v>6.6492533999999997E-11</v>
      </c>
      <c r="H18" s="1">
        <v>4.7983107000000002E-11</v>
      </c>
      <c r="I18" s="1">
        <v>4.5979716999999997E-11</v>
      </c>
      <c r="J18" s="1">
        <v>4.7613704999999997E-11</v>
      </c>
      <c r="K18" s="1">
        <v>5.0251030000000001E-11</v>
      </c>
      <c r="L18" s="1">
        <v>5.2731079999999998E-11</v>
      </c>
      <c r="M18" s="1">
        <v>6.197778E-11</v>
      </c>
      <c r="N18" s="1">
        <v>7.4675690000000001E-11</v>
      </c>
      <c r="O18" s="1">
        <v>9.9098486000000004E-11</v>
      </c>
      <c r="P18" s="1">
        <v>1.9736339000000001E-10</v>
      </c>
      <c r="Q18">
        <v>1.4724601E-2</v>
      </c>
      <c r="R18">
        <v>2.0543503000000001E-2</v>
      </c>
      <c r="S18" t="s">
        <v>0</v>
      </c>
      <c r="T18" t="s">
        <v>0</v>
      </c>
      <c r="U18" t="s">
        <v>0</v>
      </c>
      <c r="V18" s="1">
        <v>4.8584271999999999E-11</v>
      </c>
      <c r="W18" s="1">
        <v>5.3777056000000001E-11</v>
      </c>
      <c r="X18" s="1">
        <v>5.8950270000000001E-11</v>
      </c>
      <c r="Y18" s="1">
        <v>9.3054100000000006E-11</v>
      </c>
      <c r="Z18" s="1">
        <v>2.3010179999999999E-10</v>
      </c>
      <c r="AA18">
        <v>3.1948753000000003E-2</v>
      </c>
      <c r="AB18" t="s">
        <v>0</v>
      </c>
      <c r="AC18" t="s">
        <v>0</v>
      </c>
      <c r="AD18" t="s">
        <v>0</v>
      </c>
      <c r="AE18" s="1">
        <v>1.14547274E-10</v>
      </c>
      <c r="AF18" s="1">
        <v>1.4964866999999999E-10</v>
      </c>
      <c r="AG18">
        <v>4.0828070000000001E-2</v>
      </c>
      <c r="AH18">
        <v>1.1452979E-2</v>
      </c>
      <c r="AI18">
        <v>1.7765804999999999E-2</v>
      </c>
      <c r="AJ18">
        <v>4.3432539999999999E-2</v>
      </c>
    </row>
    <row r="19" spans="1:36" x14ac:dyDescent="0.25">
      <c r="A19" t="s">
        <v>0</v>
      </c>
      <c r="B19" t="s">
        <v>0</v>
      </c>
      <c r="C19" s="1">
        <v>8.6147370000000002E-11</v>
      </c>
      <c r="D19" s="1">
        <v>1.2994813999999999E-10</v>
      </c>
      <c r="E19" s="1">
        <v>1.15263E-10</v>
      </c>
      <c r="F19" s="1">
        <v>6.5719439999999994E-11</v>
      </c>
      <c r="G19" s="1">
        <v>5.3541939999999999E-11</v>
      </c>
      <c r="H19" s="1">
        <v>5.0453183E-11</v>
      </c>
      <c r="I19" s="1">
        <v>5.7143750000000002E-11</v>
      </c>
      <c r="J19" s="1">
        <v>6.3903159999999996E-11</v>
      </c>
      <c r="K19" s="1">
        <v>6.2154130000000006E-11</v>
      </c>
      <c r="L19" s="1">
        <v>6.0885180000000005E-11</v>
      </c>
      <c r="M19" s="1">
        <v>6.5403769999999994E-11</v>
      </c>
      <c r="N19" s="1">
        <v>7.5254095000000004E-11</v>
      </c>
      <c r="O19" s="1">
        <v>9.7280590000000004E-11</v>
      </c>
      <c r="P19" s="1">
        <v>1.9112771999999999E-10</v>
      </c>
      <c r="Q19">
        <v>2.1484735999999999E-3</v>
      </c>
      <c r="R19" s="1">
        <v>1.9684849999999999E-4</v>
      </c>
      <c r="S19" t="s">
        <v>0</v>
      </c>
      <c r="T19" t="s">
        <v>0</v>
      </c>
      <c r="U19" t="s">
        <v>0</v>
      </c>
      <c r="V19" s="1">
        <v>1.2053164000000001E-10</v>
      </c>
      <c r="W19" s="1">
        <v>6.0853239999999998E-11</v>
      </c>
      <c r="X19" s="1">
        <v>6.5341904999999999E-11</v>
      </c>
      <c r="Y19" s="1">
        <v>8.9238540000000004E-11</v>
      </c>
      <c r="Z19" s="1">
        <v>2.0878087999999999E-10</v>
      </c>
      <c r="AA19">
        <v>3.8495224000000001E-2</v>
      </c>
      <c r="AB19" t="s">
        <v>0</v>
      </c>
      <c r="AC19" t="s">
        <v>0</v>
      </c>
      <c r="AD19" t="s">
        <v>0</v>
      </c>
      <c r="AE19">
        <v>3.3381578000000002E-2</v>
      </c>
      <c r="AF19">
        <v>5.7762819999999998E-3</v>
      </c>
      <c r="AG19" s="1">
        <v>2.2507416999999999E-10</v>
      </c>
      <c r="AH19" s="1">
        <v>1.0069946E-10</v>
      </c>
      <c r="AI19" s="1">
        <v>9.0356540000000005E-11</v>
      </c>
      <c r="AJ19">
        <v>9.2023450000000007E-3</v>
      </c>
    </row>
    <row r="20" spans="1:36" x14ac:dyDescent="0.25">
      <c r="A20" t="s">
        <v>0</v>
      </c>
      <c r="B20" s="1">
        <v>9.5967560000000006E-11</v>
      </c>
      <c r="C20" s="1">
        <v>5.550153E-11</v>
      </c>
      <c r="D20" s="1">
        <v>7.754849E-11</v>
      </c>
      <c r="E20" s="1">
        <v>4.9788600000000003E-11</v>
      </c>
      <c r="F20" s="1">
        <v>4.8610810000000003E-11</v>
      </c>
      <c r="G20" s="1">
        <v>5.8902944999999999E-11</v>
      </c>
      <c r="H20" s="1">
        <v>7.5854190000000004E-11</v>
      </c>
      <c r="I20" s="1">
        <v>1.2825646E-10</v>
      </c>
      <c r="J20" s="1">
        <v>2.2459985000000001E-10</v>
      </c>
      <c r="K20" s="1">
        <v>3.3153876999999997E-10</v>
      </c>
      <c r="L20">
        <v>3.7502360000000001E-3</v>
      </c>
      <c r="M20">
        <v>1.6089793000000001E-3</v>
      </c>
      <c r="N20" s="1">
        <v>3.2174508E-10</v>
      </c>
      <c r="O20" s="1">
        <v>2.1520852E-10</v>
      </c>
      <c r="P20" s="1">
        <v>2.7425811999999999E-10</v>
      </c>
      <c r="Q20" s="1">
        <v>2.8508314999999998E-10</v>
      </c>
      <c r="R20" s="1">
        <v>3.3781503000000002E-10</v>
      </c>
      <c r="S20" t="s">
        <v>0</v>
      </c>
      <c r="T20" t="s">
        <v>0</v>
      </c>
      <c r="U20" s="1">
        <v>6.8211777000000001E-11</v>
      </c>
      <c r="V20" s="1">
        <v>1.1091884399999999E-10</v>
      </c>
      <c r="W20" s="1">
        <v>2.1166090999999999E-10</v>
      </c>
      <c r="X20" s="1">
        <v>2.1624722999999999E-10</v>
      </c>
      <c r="Y20" s="1">
        <v>1.7841575000000001E-10</v>
      </c>
      <c r="Z20" s="1">
        <v>1.2633057999999999E-10</v>
      </c>
      <c r="AA20" s="1">
        <v>5.3332999999999996E-10</v>
      </c>
      <c r="AB20" t="s">
        <v>0</v>
      </c>
      <c r="AC20" t="s">
        <v>0</v>
      </c>
      <c r="AD20" t="s">
        <v>0</v>
      </c>
      <c r="AE20" s="1">
        <v>2.6988766999999999E-9</v>
      </c>
      <c r="AF20" s="1">
        <v>2.2635875E-10</v>
      </c>
      <c r="AG20" s="1">
        <v>8.9904369999999997E-11</v>
      </c>
      <c r="AH20" s="1">
        <v>9.5458159999999997E-11</v>
      </c>
      <c r="AI20" s="1">
        <v>9.9293549999999995E-11</v>
      </c>
      <c r="AJ20">
        <v>3.4209089999999998E-2</v>
      </c>
    </row>
    <row r="21" spans="1:36" x14ac:dyDescent="0.25">
      <c r="A21" t="s">
        <v>0</v>
      </c>
      <c r="B21" s="1">
        <v>5.8524005E-11</v>
      </c>
      <c r="C21" s="1">
        <v>3.1317305999999997E-11</v>
      </c>
      <c r="D21" s="1">
        <v>2.8376655000000001E-11</v>
      </c>
      <c r="E21" s="1">
        <v>2.3292761999999999E-11</v>
      </c>
      <c r="F21" s="1">
        <v>3.1246325E-11</v>
      </c>
      <c r="G21" s="1">
        <v>4.2742269999999998E-11</v>
      </c>
      <c r="H21" s="1">
        <v>5.6913143999999999E-11</v>
      </c>
      <c r="I21" s="1">
        <v>8.1126994000000005E-11</v>
      </c>
      <c r="J21" s="1">
        <v>1.1276835000000001E-10</v>
      </c>
      <c r="K21" s="1">
        <v>1.7687171E-10</v>
      </c>
      <c r="L21" s="1">
        <v>2.4158016999999999E-10</v>
      </c>
      <c r="M21" s="1">
        <v>3.7021682999999998E-10</v>
      </c>
      <c r="N21" s="1">
        <v>3.2579841999999999E-10</v>
      </c>
      <c r="O21" s="1">
        <v>4.0940915000000002E-10</v>
      </c>
      <c r="P21">
        <v>6.3818570000000003E-3</v>
      </c>
      <c r="Q21">
        <v>5.5070306999999999E-2</v>
      </c>
      <c r="R21">
        <v>4.9147174000000002E-2</v>
      </c>
      <c r="S21" t="s">
        <v>0</v>
      </c>
      <c r="T21" t="s">
        <v>0</v>
      </c>
      <c r="U21" s="1">
        <v>8.5675569999999997E-11</v>
      </c>
      <c r="V21" s="1">
        <v>1.3600197000000001E-10</v>
      </c>
      <c r="W21" s="1">
        <v>1.1141732000000001E-10</v>
      </c>
      <c r="X21" s="1">
        <v>1.3104028E-10</v>
      </c>
      <c r="Y21">
        <v>9.8041799999999991E-3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>
        <v>1.6878410999999999E-2</v>
      </c>
      <c r="AG21" s="1">
        <v>8.4473220000000004E-11</v>
      </c>
      <c r="AH21">
        <v>1.3418832E-2</v>
      </c>
      <c r="AI21">
        <v>1.6290099999999998E-2</v>
      </c>
      <c r="AJ21" s="1">
        <v>1.8147885999999999E-10</v>
      </c>
    </row>
    <row r="22" spans="1:36" x14ac:dyDescent="0.25">
      <c r="A22" t="s">
        <v>0</v>
      </c>
      <c r="B22" s="1">
        <v>4.8099659999999998E-11</v>
      </c>
      <c r="C22" s="1">
        <v>2.2865702000000001E-11</v>
      </c>
      <c r="D22" s="1">
        <v>2.6358626999999999E-11</v>
      </c>
      <c r="E22" s="1">
        <v>1.92636E-11</v>
      </c>
      <c r="F22" s="1">
        <v>2.3554516000000001E-11</v>
      </c>
      <c r="G22" s="1">
        <v>3.1554817999999999E-11</v>
      </c>
      <c r="H22" s="1">
        <v>3.3256452999999998E-11</v>
      </c>
      <c r="I22" s="1">
        <v>3.8845082999999999E-11</v>
      </c>
      <c r="J22" s="1">
        <v>4.5880615E-11</v>
      </c>
      <c r="K22" s="1">
        <v>5.9081566000000004E-11</v>
      </c>
      <c r="L22" s="1">
        <v>6.1751285000000005E-11</v>
      </c>
      <c r="M22" s="1">
        <v>7.5275069999999995E-11</v>
      </c>
      <c r="N22" s="1">
        <v>1.00992985E-10</v>
      </c>
      <c r="O22" s="1">
        <v>8.8254880000000005E-11</v>
      </c>
      <c r="P22" s="1">
        <v>1.1116399500000001E-10</v>
      </c>
      <c r="Q22">
        <v>5.4132347000000001E-3</v>
      </c>
      <c r="R22">
        <v>2.1469665999999998E-2</v>
      </c>
      <c r="S22" t="s">
        <v>0</v>
      </c>
      <c r="T22" s="1">
        <v>2.8057464999999998E-10</v>
      </c>
      <c r="U22" s="1">
        <v>9.0968910000000001E-11</v>
      </c>
      <c r="V22" s="1">
        <v>6.9291489999999995E-11</v>
      </c>
      <c r="W22" s="1">
        <v>7.7117279999999995E-11</v>
      </c>
      <c r="X22" s="1">
        <v>6.7521469999999999E-11</v>
      </c>
      <c r="Y22" s="1">
        <v>4.6522889999999999E-11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>
        <v>3.1028110000000001E-2</v>
      </c>
      <c r="AG22" s="1">
        <v>2.0384563000000001E-9</v>
      </c>
      <c r="AH22" s="1">
        <v>1.1030540000000001E-9</v>
      </c>
      <c r="AI22">
        <v>1.4904830000000001E-2</v>
      </c>
      <c r="AJ22" s="1">
        <v>8.3022617000000004E-10</v>
      </c>
    </row>
    <row r="23" spans="1:36" x14ac:dyDescent="0.25">
      <c r="A23" t="s">
        <v>0</v>
      </c>
      <c r="B23" s="1">
        <v>6.9843949999999994E-11</v>
      </c>
      <c r="C23" s="1">
        <v>2.7741039999999999E-11</v>
      </c>
      <c r="D23" s="1">
        <v>2.4101592000000001E-11</v>
      </c>
      <c r="E23" s="1">
        <v>1.8226513999999999E-11</v>
      </c>
      <c r="F23" s="1">
        <v>2.1916476999999999E-11</v>
      </c>
      <c r="G23" s="1">
        <v>3.0722286E-11</v>
      </c>
      <c r="H23" s="1">
        <v>3.8356984000000001E-11</v>
      </c>
      <c r="I23" s="1">
        <v>4.5856629999999997E-11</v>
      </c>
      <c r="J23" s="1">
        <v>5.2479060000000003E-11</v>
      </c>
      <c r="K23" s="1">
        <v>5.8008254000000002E-11</v>
      </c>
      <c r="L23" s="1">
        <v>6.1117740000000005E-11</v>
      </c>
      <c r="M23" s="1">
        <v>7.0551329999999997E-11</v>
      </c>
      <c r="N23" s="1">
        <v>6.861838E-11</v>
      </c>
      <c r="O23" s="1">
        <v>6.5680779999999998E-11</v>
      </c>
      <c r="P23" s="1">
        <v>1.7879555999999999E-10</v>
      </c>
      <c r="Q23">
        <v>2.7840177000000001E-2</v>
      </c>
      <c r="R23" t="s">
        <v>0</v>
      </c>
      <c r="S23" s="1">
        <v>1.6504788000000001E-10</v>
      </c>
      <c r="T23" s="1">
        <v>7.8945545000000003E-11</v>
      </c>
      <c r="U23" s="1">
        <v>4.797192E-11</v>
      </c>
      <c r="V23" s="1">
        <v>5.4122630000000002E-11</v>
      </c>
      <c r="W23" s="1">
        <v>5.5681532000000001E-11</v>
      </c>
      <c r="X23" s="1">
        <v>5.2816149999999999E-11</v>
      </c>
      <c r="Y23" s="1">
        <v>4.5743416000000003E-11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>
        <v>2.87677E-2</v>
      </c>
      <c r="AG23" s="1">
        <v>2.340565E-9</v>
      </c>
      <c r="AH23">
        <v>3.4815848000000003E-2</v>
      </c>
      <c r="AI23">
        <v>2.6996288E-2</v>
      </c>
      <c r="AJ23">
        <v>2.5844509000000002E-2</v>
      </c>
    </row>
    <row r="24" spans="1:36" x14ac:dyDescent="0.25">
      <c r="A24" t="s">
        <v>0</v>
      </c>
      <c r="B24" s="1">
        <v>1.7115101E-10</v>
      </c>
      <c r="C24" s="1">
        <v>7.2242600000000002E-11</v>
      </c>
      <c r="D24" s="1">
        <v>3.960793E-11</v>
      </c>
      <c r="E24" s="1">
        <v>2.7274759000000001E-11</v>
      </c>
      <c r="F24" s="1">
        <v>2.8173111000000001E-11</v>
      </c>
      <c r="G24" s="1">
        <v>3.3631865000000002E-11</v>
      </c>
      <c r="H24" s="1">
        <v>3.9107023000000002E-11</v>
      </c>
      <c r="I24" s="1">
        <v>4.4984150000000001E-11</v>
      </c>
      <c r="J24" s="1">
        <v>4.5104157E-11</v>
      </c>
      <c r="K24" s="1">
        <v>4.6342378000000001E-11</v>
      </c>
      <c r="L24" s="1">
        <v>5.0722436999999998E-11</v>
      </c>
      <c r="M24" s="1">
        <v>5.7360519999999999E-11</v>
      </c>
      <c r="N24" s="1">
        <v>6.0686980000000001E-11</v>
      </c>
      <c r="O24" s="1">
        <v>6.2607040000000001E-11</v>
      </c>
      <c r="P24" s="1">
        <v>1.5638569999999999E-10</v>
      </c>
      <c r="Q24" t="s">
        <v>0</v>
      </c>
      <c r="R24" s="1">
        <v>6.0625030000000001E-4</v>
      </c>
      <c r="S24" s="1">
        <v>8.3946249999999998E-11</v>
      </c>
      <c r="T24" s="1">
        <v>6.5759780000000003E-11</v>
      </c>
      <c r="U24" s="1">
        <v>4.7762359999999997E-11</v>
      </c>
      <c r="V24" s="1">
        <v>5.0096582999999999E-11</v>
      </c>
      <c r="W24" s="1">
        <v>5.4304408000000001E-11</v>
      </c>
      <c r="X24" s="1">
        <v>4.9714333000000002E-11</v>
      </c>
      <c r="Y24" s="1">
        <v>6.1892899999999999E-11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>
        <v>2.9245190000000001E-2</v>
      </c>
      <c r="AG24" s="1">
        <v>6.3285866E-4</v>
      </c>
      <c r="AH24" t="s">
        <v>0</v>
      </c>
      <c r="AI24">
        <v>2.9863254999999998E-2</v>
      </c>
      <c r="AJ24">
        <v>2.9796546E-2</v>
      </c>
    </row>
    <row r="25" spans="1:36" x14ac:dyDescent="0.25">
      <c r="A25" t="s">
        <v>0</v>
      </c>
      <c r="B25" s="1">
        <v>3.3579513999999998E-10</v>
      </c>
      <c r="C25" s="1">
        <v>1.2850887000000001E-10</v>
      </c>
      <c r="D25" s="1">
        <v>4.8259122E-11</v>
      </c>
      <c r="E25" s="1">
        <v>3.1064594999999997E-11</v>
      </c>
      <c r="F25" s="1">
        <v>2.9186721999999999E-11</v>
      </c>
      <c r="G25" s="1">
        <v>3.4100390000000003E-11</v>
      </c>
      <c r="H25" s="1">
        <v>3.9200326999999999E-11</v>
      </c>
      <c r="I25" s="1">
        <v>4.348499E-11</v>
      </c>
      <c r="J25" s="1">
        <v>4.1760099999999999E-11</v>
      </c>
      <c r="K25" s="1">
        <v>4.167154E-11</v>
      </c>
      <c r="L25" s="1">
        <v>4.711899E-11</v>
      </c>
      <c r="M25" s="1">
        <v>4.9451670000000002E-11</v>
      </c>
      <c r="N25" s="1">
        <v>4.4793606000000002E-11</v>
      </c>
      <c r="O25" s="1">
        <v>5.0932709999999999E-11</v>
      </c>
      <c r="P25" t="s">
        <v>0</v>
      </c>
      <c r="Q25" s="1">
        <v>4.8672030000000004E-10</v>
      </c>
      <c r="R25" s="1">
        <v>5.6300650000000002E-10</v>
      </c>
      <c r="S25" s="1">
        <v>2.5277994000000002E-10</v>
      </c>
      <c r="T25" s="1">
        <v>7.6616730000000002E-11</v>
      </c>
      <c r="U25" s="1">
        <v>5.1464790000000002E-11</v>
      </c>
      <c r="V25" s="1">
        <v>5.3147520000000002E-11</v>
      </c>
      <c r="W25" s="1">
        <v>5.9683499999999999E-11</v>
      </c>
      <c r="X25" s="1">
        <v>6.0877254999999999E-11</v>
      </c>
      <c r="Y25" s="1">
        <v>1.12345126E-10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>
        <v>6.1171695999999998E-2</v>
      </c>
      <c r="AG25">
        <v>1.5542601E-2</v>
      </c>
      <c r="AH25" t="s">
        <v>0</v>
      </c>
      <c r="AI25" t="s">
        <v>0</v>
      </c>
      <c r="AJ25" t="s">
        <v>0</v>
      </c>
    </row>
    <row r="26" spans="1:36" x14ac:dyDescent="0.25">
      <c r="A26" t="s">
        <v>0</v>
      </c>
      <c r="B26" t="s">
        <v>0</v>
      </c>
      <c r="C26" s="1">
        <v>2.0562996999999999E-10</v>
      </c>
      <c r="D26" s="1">
        <v>5.3557256E-11</v>
      </c>
      <c r="E26" s="1">
        <v>3.1123502999999998E-11</v>
      </c>
      <c r="F26" s="1">
        <v>2.9598640000000003E-11</v>
      </c>
      <c r="G26" s="1">
        <v>3.844185E-11</v>
      </c>
      <c r="H26" s="1">
        <v>4.335522E-11</v>
      </c>
      <c r="I26" s="1">
        <v>4.6869248000000001E-11</v>
      </c>
      <c r="J26" s="1">
        <v>4.7328349999999997E-11</v>
      </c>
      <c r="K26" s="1">
        <v>4.7667670000000001E-11</v>
      </c>
      <c r="L26" s="1">
        <v>5.0700314999999998E-11</v>
      </c>
      <c r="M26" s="1">
        <v>4.6947040000000001E-11</v>
      </c>
      <c r="N26" s="1">
        <v>3.9973688000000002E-11</v>
      </c>
      <c r="O26" s="1">
        <v>5.3282949999999999E-11</v>
      </c>
      <c r="P26" t="s">
        <v>0</v>
      </c>
      <c r="Q26" s="1">
        <v>5.7207405000000002E-10</v>
      </c>
      <c r="R26" s="1">
        <v>4.0045E-10</v>
      </c>
      <c r="S26" s="1">
        <v>2.9106803000000002E-10</v>
      </c>
      <c r="T26" s="1">
        <v>8.2720219999999997E-11</v>
      </c>
      <c r="U26" s="1">
        <v>5.6600547000000003E-11</v>
      </c>
      <c r="V26" s="1">
        <v>6.6550604999999999E-11</v>
      </c>
      <c r="W26" s="1">
        <v>7.9475430000000005E-11</v>
      </c>
      <c r="X26" s="1">
        <v>8.6840989999999997E-11</v>
      </c>
      <c r="Y26" s="1">
        <v>2.258066E-10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>
        <v>6.9896736999999999E-3</v>
      </c>
      <c r="AG26">
        <v>3.6294109999999997E-2</v>
      </c>
      <c r="AH26" t="s">
        <v>0</v>
      </c>
      <c r="AI26" t="s">
        <v>0</v>
      </c>
      <c r="AJ26" t="s">
        <v>0</v>
      </c>
    </row>
    <row r="27" spans="1:36" x14ac:dyDescent="0.25">
      <c r="A27" t="s">
        <v>0</v>
      </c>
      <c r="B27" t="s">
        <v>0</v>
      </c>
      <c r="C27">
        <v>1.6738935999999999E-2</v>
      </c>
      <c r="D27" s="1">
        <v>7.6607594999999996E-11</v>
      </c>
      <c r="E27" s="1">
        <v>2.6851512E-11</v>
      </c>
      <c r="F27" s="1">
        <v>1.5292323E-11</v>
      </c>
      <c r="G27" s="1">
        <v>1.6614831000000002E-11</v>
      </c>
      <c r="H27" s="1">
        <v>2.6305281000000001E-11</v>
      </c>
      <c r="I27" s="1">
        <v>3.5156719999999998E-11</v>
      </c>
      <c r="J27" s="1">
        <v>4.0275851999999999E-11</v>
      </c>
      <c r="K27" s="1">
        <v>4.7494420000000001E-11</v>
      </c>
      <c r="L27" s="1">
        <v>5.3415276000000001E-11</v>
      </c>
      <c r="M27" s="1">
        <v>5.2035800000000001E-11</v>
      </c>
      <c r="N27" s="1">
        <v>5.3900182999999998E-11</v>
      </c>
      <c r="O27" s="1">
        <v>9.2215590000000006E-11</v>
      </c>
      <c r="P27" t="s">
        <v>0</v>
      </c>
      <c r="Q27" s="1">
        <v>1.0627997E-9</v>
      </c>
      <c r="R27" s="1">
        <v>2.5865287999999999E-10</v>
      </c>
      <c r="S27" s="1">
        <v>1.8578426000000001E-10</v>
      </c>
      <c r="T27" s="1">
        <v>5.6252719999999999E-11</v>
      </c>
      <c r="U27" s="1">
        <v>5.0486993000000001E-11</v>
      </c>
      <c r="V27" s="1">
        <v>6.1094685000000002E-11</v>
      </c>
      <c r="W27" s="1">
        <v>9.1562080000000004E-11</v>
      </c>
      <c r="X27" s="1">
        <v>1.1031909399999999E-10</v>
      </c>
      <c r="Y27" s="1">
        <v>1.03635406E-10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</row>
    <row r="28" spans="1:36" x14ac:dyDescent="0.25">
      <c r="A28" t="s">
        <v>0</v>
      </c>
      <c r="B28" t="s">
        <v>0</v>
      </c>
      <c r="C28" s="1">
        <v>1.5521469000000001E-10</v>
      </c>
      <c r="D28" s="1">
        <v>6.0747835000000005E-10</v>
      </c>
      <c r="E28" s="1">
        <v>6.3744000000000002E-10</v>
      </c>
      <c r="F28" s="1">
        <v>5.1757210000000005E-10</v>
      </c>
      <c r="G28" s="1">
        <v>4.7139359999999997E-10</v>
      </c>
      <c r="H28" s="1">
        <v>3.6339730000000002E-10</v>
      </c>
      <c r="I28" s="1">
        <v>1.5172571999999999E-10</v>
      </c>
      <c r="J28" s="1">
        <v>8.4803789999999998E-11</v>
      </c>
      <c r="K28" s="1">
        <v>5.5086193E-11</v>
      </c>
      <c r="L28" s="1">
        <v>4.138426E-11</v>
      </c>
      <c r="M28" s="1">
        <v>5.2079440000000003E-11</v>
      </c>
      <c r="N28" s="1">
        <v>1.0871174E-10</v>
      </c>
      <c r="O28" s="1">
        <v>1.5264138999999999E-10</v>
      </c>
      <c r="P28" t="s">
        <v>0</v>
      </c>
      <c r="Q28" t="s">
        <v>0</v>
      </c>
      <c r="R28" t="s">
        <v>0</v>
      </c>
      <c r="S28">
        <v>1.8760841E-2</v>
      </c>
      <c r="T28" s="1">
        <v>1.4253981000000001E-9</v>
      </c>
      <c r="U28" s="1">
        <v>8.6740054000000005E-10</v>
      </c>
      <c r="V28" s="1">
        <v>1.5035903000000001E-10</v>
      </c>
      <c r="W28" s="1">
        <v>4.7074896000000001E-11</v>
      </c>
      <c r="X28" s="1">
        <v>1.5690961999999999E-10</v>
      </c>
      <c r="Y28" s="1">
        <v>1.2607860000000001E-10</v>
      </c>
      <c r="Z28" t="s">
        <v>0</v>
      </c>
      <c r="AA28" t="s">
        <v>0</v>
      </c>
      <c r="AB28" s="1">
        <v>2.3626570000000001E-11</v>
      </c>
      <c r="AC28" s="1">
        <v>4.4727290000000003E-11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</row>
    <row r="29" spans="1:36" x14ac:dyDescent="0.25">
      <c r="A29" t="s">
        <v>0</v>
      </c>
      <c r="B29" t="s">
        <v>0</v>
      </c>
      <c r="C29" t="s">
        <v>0</v>
      </c>
      <c r="D29">
        <v>4.2401023000000003E-2</v>
      </c>
      <c r="E29">
        <v>3.2422274000000001E-2</v>
      </c>
      <c r="F29">
        <v>3.1819399999999998E-2</v>
      </c>
      <c r="G29">
        <v>2.9381579000000001E-2</v>
      </c>
      <c r="H29">
        <v>2.8971078000000001E-2</v>
      </c>
      <c r="I29">
        <v>2.5197858E-2</v>
      </c>
      <c r="J29">
        <v>1.7882830999999998E-2</v>
      </c>
      <c r="K29">
        <v>1.4713377000000001E-3</v>
      </c>
      <c r="L29" s="1">
        <v>5.4027699999999999E-10</v>
      </c>
      <c r="M29" s="1">
        <v>1.8512752E-10</v>
      </c>
      <c r="N29" s="1">
        <v>1.6135175000000001E-10</v>
      </c>
      <c r="O29" t="s">
        <v>0</v>
      </c>
      <c r="P29" t="s">
        <v>0</v>
      </c>
      <c r="Q29" t="s">
        <v>0</v>
      </c>
      <c r="R29" t="s">
        <v>0</v>
      </c>
      <c r="S29">
        <v>8.0836593999999998E-2</v>
      </c>
      <c r="T29">
        <v>6.8998799999999999E-2</v>
      </c>
      <c r="U29">
        <v>5.3382784000000003E-2</v>
      </c>
      <c r="V29">
        <v>3.847735E-2</v>
      </c>
      <c r="W29">
        <v>1.7650704999999999E-2</v>
      </c>
      <c r="X29" s="1">
        <v>4.9997333999999997E-10</v>
      </c>
      <c r="Y29" s="1">
        <v>6.0107270000000001E-10</v>
      </c>
      <c r="Z29" s="1">
        <v>1.5080497E-10</v>
      </c>
      <c r="AA29" s="1">
        <v>8.4267585999999999E-11</v>
      </c>
      <c r="AB29" s="1">
        <v>5.5532898E-11</v>
      </c>
      <c r="AC29" s="1">
        <v>5.5634660000000001E-11</v>
      </c>
      <c r="AD29" s="1">
        <v>3.8056953000000001E-11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</row>
    <row r="30" spans="1:36" x14ac:dyDescent="0.25">
      <c r="A30" t="s">
        <v>0</v>
      </c>
      <c r="B30" t="s">
        <v>0</v>
      </c>
      <c r="C30" t="s">
        <v>0</v>
      </c>
      <c r="D30">
        <v>8.8244450000000002E-2</v>
      </c>
      <c r="E30">
        <v>6.9489899999999993E-2</v>
      </c>
      <c r="F30">
        <v>6.4058509999999999E-2</v>
      </c>
      <c r="G30">
        <v>6.3759759999999999E-2</v>
      </c>
      <c r="H30">
        <v>6.1288535999999998E-2</v>
      </c>
      <c r="I30">
        <v>5.6721623999999998E-2</v>
      </c>
      <c r="J30">
        <v>4.8476974999999999E-2</v>
      </c>
      <c r="K30">
        <v>3.8027980000000003E-2</v>
      </c>
      <c r="L30">
        <v>2.1696895000000001E-2</v>
      </c>
      <c r="M30" s="1">
        <v>9.6670140000000001E-10</v>
      </c>
      <c r="N30" s="1">
        <v>2.5010421999999997E-10</v>
      </c>
      <c r="O30" t="s">
        <v>0</v>
      </c>
      <c r="P30" t="s">
        <v>0</v>
      </c>
      <c r="Q30" t="s">
        <v>0</v>
      </c>
      <c r="R30" t="s">
        <v>0</v>
      </c>
      <c r="S30">
        <v>9.9897979999999997E-2</v>
      </c>
      <c r="T30">
        <v>9.2645935999999998E-2</v>
      </c>
      <c r="U30">
        <v>9.1334120000000005E-2</v>
      </c>
      <c r="V30">
        <v>7.892449E-2</v>
      </c>
      <c r="W30">
        <v>6.9242349999999994E-2</v>
      </c>
      <c r="X30">
        <v>5.0021343000000003E-2</v>
      </c>
      <c r="Y30" s="1">
        <v>1.7249737E-5</v>
      </c>
      <c r="Z30" t="s">
        <v>0</v>
      </c>
      <c r="AA30" s="1">
        <v>1.1803239E-10</v>
      </c>
      <c r="AB30" s="1">
        <v>8.2561980000000003E-11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</row>
    <row r="31" spans="1:36" x14ac:dyDescent="0.25">
      <c r="A31" t="s">
        <v>0</v>
      </c>
      <c r="B31" t="s">
        <v>0</v>
      </c>
      <c r="C31" t="s">
        <v>0</v>
      </c>
      <c r="D31">
        <v>9.5571980000000001E-2</v>
      </c>
      <c r="E31">
        <v>7.3479230000000006E-2</v>
      </c>
      <c r="F31">
        <v>7.5118690000000002E-2</v>
      </c>
      <c r="G31">
        <v>7.3396989999999995E-2</v>
      </c>
      <c r="H31">
        <v>7.337639E-2</v>
      </c>
      <c r="I31">
        <v>7.0956320000000003E-2</v>
      </c>
      <c r="J31">
        <v>6.8962109999999993E-2</v>
      </c>
      <c r="K31">
        <v>6.0186714000000002E-2</v>
      </c>
      <c r="L31">
        <v>4.2861544000000001E-2</v>
      </c>
      <c r="M31">
        <v>1.0705198000000001E-2</v>
      </c>
      <c r="N31" s="1">
        <v>4.6255790000000001E-10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>
        <v>0.11811217</v>
      </c>
      <c r="U31">
        <v>0.106828146</v>
      </c>
      <c r="V31">
        <v>0.11120927999999999</v>
      </c>
      <c r="W31">
        <v>0.10419435000000001</v>
      </c>
      <c r="X31">
        <v>9.7882109999999994E-2</v>
      </c>
      <c r="Y31">
        <v>6.3550579999999995E-2</v>
      </c>
      <c r="Z31">
        <v>2.9422055999999999E-2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</row>
    <row r="32" spans="1:36" x14ac:dyDescent="0.25">
      <c r="A32" t="s">
        <v>0</v>
      </c>
      <c r="B32" t="s">
        <v>0</v>
      </c>
      <c r="C32" t="s">
        <v>0</v>
      </c>
      <c r="D32" t="s">
        <v>0</v>
      </c>
      <c r="E32">
        <v>7.2332084000000005E-2</v>
      </c>
      <c r="F32">
        <v>7.8158889999999995E-2</v>
      </c>
      <c r="G32">
        <v>8.0542240000000001E-2</v>
      </c>
      <c r="H32">
        <v>7.4270439999999993E-2</v>
      </c>
      <c r="I32">
        <v>7.5151330000000002E-2</v>
      </c>
      <c r="J32">
        <v>7.8047216000000003E-2</v>
      </c>
      <c r="K32">
        <v>7.3786840000000006E-2</v>
      </c>
      <c r="L32">
        <v>5.4142035999999998E-2</v>
      </c>
      <c r="M32">
        <v>2.1852712999999999E-2</v>
      </c>
      <c r="N32" s="1">
        <v>1.2810424999999999E-9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>
        <v>0.12021139</v>
      </c>
      <c r="V32">
        <v>0.11881520600000001</v>
      </c>
      <c r="W32">
        <v>0.11397586</v>
      </c>
      <c r="X32">
        <v>0.11380061499999999</v>
      </c>
      <c r="Y32">
        <v>9.8319820000000002E-2</v>
      </c>
      <c r="Z32">
        <v>5.8625057000000001E-2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</row>
    <row r="33" spans="1:36" x14ac:dyDescent="0.25">
      <c r="A33" t="s">
        <v>0</v>
      </c>
      <c r="B33" t="s">
        <v>0</v>
      </c>
      <c r="C33" t="s">
        <v>0</v>
      </c>
      <c r="D33" t="s">
        <v>0</v>
      </c>
      <c r="E33">
        <v>3.3298693999999997E-2</v>
      </c>
      <c r="F33">
        <v>6.9728529999999997E-2</v>
      </c>
      <c r="G33">
        <v>5.6104099999999997E-2</v>
      </c>
      <c r="H33">
        <v>3.9767534E-2</v>
      </c>
      <c r="I33">
        <v>5.9939355E-2</v>
      </c>
      <c r="J33">
        <v>9.2257539999999999E-2</v>
      </c>
      <c r="K33">
        <v>6.7007385000000003E-2</v>
      </c>
      <c r="L33">
        <v>5.1619746000000001E-2</v>
      </c>
      <c r="M33" s="1">
        <v>1.5285254000000001E-9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>
        <v>0.10623340000000001</v>
      </c>
      <c r="V33">
        <v>0.11150451</v>
      </c>
      <c r="W33">
        <v>0.10369899</v>
      </c>
      <c r="X33">
        <v>8.6363629999999997E-2</v>
      </c>
      <c r="Y33">
        <v>8.0256530000000006E-2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</row>
    <row r="34" spans="1:36" x14ac:dyDescent="0.25">
      <c r="A34" t="s">
        <v>0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>
        <v>1.9706462000000001E-2</v>
      </c>
      <c r="H34">
        <v>2.3254919999999998E-2</v>
      </c>
      <c r="I34">
        <v>2.1143935999999999E-2</v>
      </c>
      <c r="J34">
        <v>5.5529389999999998E-2</v>
      </c>
      <c r="K34" s="1">
        <v>7.8208435000000008E-9</v>
      </c>
      <c r="L34" s="1">
        <v>1.5188746E-9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>
        <v>5.4096396999999997E-2</v>
      </c>
      <c r="V34">
        <v>6.6500480000000001E-2</v>
      </c>
      <c r="W34">
        <v>2.336595E-2</v>
      </c>
      <c r="X34">
        <v>3.4510645999999999E-2</v>
      </c>
      <c r="Y34">
        <v>3.791021E-2</v>
      </c>
      <c r="Z34">
        <v>3.9958026000000001E-2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</row>
    <row r="35" spans="1:36" x14ac:dyDescent="0.25">
      <c r="A35" t="s">
        <v>0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s="1">
        <v>1.2957496999999999E-9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s="1">
        <v>3.5351476999999998E-9</v>
      </c>
      <c r="U35" s="1">
        <v>5.3968162999999996E-9</v>
      </c>
      <c r="V35" t="s">
        <v>0</v>
      </c>
      <c r="W35" t="s">
        <v>0</v>
      </c>
      <c r="X35" s="1">
        <v>3.9309224999999998E-10</v>
      </c>
      <c r="Y35" s="1">
        <v>1.8524341E-9</v>
      </c>
      <c r="Z35" s="1">
        <v>2.2428260000000002E-9</v>
      </c>
      <c r="AA35" s="1">
        <v>2.7378528000000001E-9</v>
      </c>
      <c r="AB35" s="1">
        <v>2.4207156000000001E-9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</row>
    <row r="36" spans="1:36" x14ac:dyDescent="0.25">
      <c r="A36" s="1">
        <v>4.5570273E-10</v>
      </c>
      <c r="B36" s="1">
        <v>4.6093156999999999E-10</v>
      </c>
      <c r="C36" s="1">
        <v>4.7301456999999999E-10</v>
      </c>
      <c r="D36" s="1">
        <v>4.6195367E-10</v>
      </c>
      <c r="E36" s="1">
        <v>4.3083477999999999E-10</v>
      </c>
      <c r="F36" s="1">
        <v>4.1439523999999998E-10</v>
      </c>
      <c r="G36" s="1">
        <v>4.1072509999999998E-10</v>
      </c>
      <c r="H36" s="1">
        <v>4.0579472999999998E-10</v>
      </c>
      <c r="I36" s="1">
        <v>3.916536E-10</v>
      </c>
      <c r="J36" s="1">
        <v>3.7901746000000001E-10</v>
      </c>
      <c r="K36" s="1">
        <v>3.8066614000000001E-10</v>
      </c>
      <c r="L36" s="1">
        <v>3.7296935000000001E-10</v>
      </c>
      <c r="M36" s="1">
        <v>3.6839867000000001E-10</v>
      </c>
      <c r="N36" s="1">
        <v>3.6889555000000002E-10</v>
      </c>
      <c r="O36" s="1">
        <v>3.9385917E-10</v>
      </c>
      <c r="P36" s="1">
        <v>4.4424835999999997E-10</v>
      </c>
      <c r="Q36" s="1">
        <v>4.8144577E-10</v>
      </c>
      <c r="R36" s="1">
        <v>5.0563199999999996E-10</v>
      </c>
      <c r="S36" s="1">
        <v>5.8435480000000003E-10</v>
      </c>
      <c r="T36" s="1">
        <v>6.1936620000000003E-10</v>
      </c>
      <c r="U36" t="s">
        <v>0</v>
      </c>
      <c r="V36" t="s">
        <v>0</v>
      </c>
      <c r="W36" t="s">
        <v>0</v>
      </c>
      <c r="X36" t="s">
        <v>0</v>
      </c>
      <c r="Y36" s="1">
        <v>6.2891436999999998E-10</v>
      </c>
      <c r="Z36" s="1">
        <v>9.7814079999999994E-10</v>
      </c>
      <c r="AA36" s="1">
        <v>9.4558730000000001E-10</v>
      </c>
      <c r="AB36" s="1">
        <v>1.0221177000000001E-9</v>
      </c>
      <c r="AC36" s="1">
        <v>8.8085244999999997E-10</v>
      </c>
      <c r="AD36" s="1">
        <v>6.8636050000000005E-10</v>
      </c>
      <c r="AE36" s="1">
        <v>7.7955540000000003E-10</v>
      </c>
      <c r="AF36" s="1">
        <v>7.2771166999999996E-10</v>
      </c>
      <c r="AG36" s="1">
        <v>6.4636757000000004E-10</v>
      </c>
      <c r="AH36" s="1">
        <v>7.4883555E-10</v>
      </c>
      <c r="AI36" s="1">
        <v>7.5447660000000002E-10</v>
      </c>
      <c r="AJ36" s="1">
        <v>5.4020716E-10</v>
      </c>
    </row>
    <row r="38" spans="1:36" x14ac:dyDescent="0.25">
      <c r="A38" t="s">
        <v>0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</row>
    <row r="39" spans="1:36" x14ac:dyDescent="0.25">
      <c r="A39" t="s">
        <v>0</v>
      </c>
      <c r="B39" s="1">
        <v>1.9040120000000001E-9</v>
      </c>
      <c r="C39" s="1">
        <v>1.6961058E-9</v>
      </c>
      <c r="D39" s="1">
        <v>1.4119448000000001E-9</v>
      </c>
      <c r="E39" s="1">
        <v>8.5284049999999998E-10</v>
      </c>
      <c r="F39" s="1">
        <v>7.7251450000000004E-10</v>
      </c>
      <c r="G39" s="1">
        <v>1.1243463E-9</v>
      </c>
      <c r="H39" s="1">
        <v>4.9673859999999995E-10</v>
      </c>
      <c r="I39" s="1">
        <v>7.4989265E-10</v>
      </c>
      <c r="J39" s="1">
        <v>1.592328E-9</v>
      </c>
      <c r="K39" s="1">
        <v>8.1901299999999997E-10</v>
      </c>
      <c r="L39" s="1">
        <v>1.5569052999999999E-9</v>
      </c>
      <c r="M39" s="1">
        <v>1.4892305E-9</v>
      </c>
      <c r="N39" s="1">
        <v>1.5182535999999999E-9</v>
      </c>
      <c r="O39" s="1">
        <v>8.5883249999999999E-10</v>
      </c>
      <c r="P39" s="1">
        <v>7.7013119999999998E-10</v>
      </c>
      <c r="Q39" s="1">
        <v>5.1425797000000002E-9</v>
      </c>
      <c r="R39" s="1">
        <v>4.623897E-10</v>
      </c>
      <c r="S39" s="1">
        <v>4.7572484999999998E-10</v>
      </c>
      <c r="T39" s="1">
        <v>9.5778959999999993E-10</v>
      </c>
      <c r="U39" s="1">
        <v>8.4814805000000001E-10</v>
      </c>
      <c r="V39" s="1">
        <v>1.2974184E-9</v>
      </c>
      <c r="W39" s="1">
        <v>9.310289E-10</v>
      </c>
      <c r="X39" s="1">
        <v>1.2667133999999999E-9</v>
      </c>
      <c r="Y39" s="1">
        <v>1.2679294E-9</v>
      </c>
      <c r="Z39" s="1">
        <v>1.4570849E-9</v>
      </c>
      <c r="AA39" s="1">
        <v>1.490753E-9</v>
      </c>
      <c r="AB39" s="1">
        <v>1.574815E-9</v>
      </c>
      <c r="AC39" s="1">
        <v>1.6919637E-9</v>
      </c>
      <c r="AD39" s="1">
        <v>1.8690558000000001E-9</v>
      </c>
      <c r="AE39" s="1">
        <v>1.8831114000000002E-9</v>
      </c>
      <c r="AF39" s="1">
        <v>2.2038111E-9</v>
      </c>
      <c r="AG39" s="1">
        <v>7.6676914999999997E-10</v>
      </c>
      <c r="AH39" s="1">
        <v>9.808825E-10</v>
      </c>
      <c r="AI39" s="1">
        <v>1.6519008000000001E-9</v>
      </c>
      <c r="AJ39" t="s">
        <v>0</v>
      </c>
    </row>
    <row r="40" spans="1:36" x14ac:dyDescent="0.25">
      <c r="A40">
        <v>1.8566638E-2</v>
      </c>
      <c r="B40">
        <v>3.0305954E-2</v>
      </c>
      <c r="C40">
        <v>7.9519110000000007E-3</v>
      </c>
      <c r="D40">
        <v>9.6464989999999994E-3</v>
      </c>
      <c r="E40">
        <v>5.9646630000000003E-3</v>
      </c>
      <c r="F40" s="1">
        <v>2.425234E-8</v>
      </c>
      <c r="G40" s="1">
        <v>1.8207756999999999E-8</v>
      </c>
      <c r="H40" s="1">
        <v>1.0910107000000001E-8</v>
      </c>
      <c r="I40" s="1">
        <v>1.2469898999999999E-8</v>
      </c>
      <c r="J40" s="1">
        <v>2.021574E-8</v>
      </c>
      <c r="K40" s="1">
        <v>1.9986144000000001E-8</v>
      </c>
      <c r="L40" s="1">
        <v>2.0260895000000002E-8</v>
      </c>
      <c r="M40" s="1">
        <v>1.6447967999999999E-8</v>
      </c>
      <c r="N40" s="1">
        <v>1.7563924E-8</v>
      </c>
      <c r="O40" s="1">
        <v>1.9464155000000001E-8</v>
      </c>
      <c r="P40" s="1">
        <v>1.8743292999999999E-8</v>
      </c>
      <c r="Q40" s="1">
        <v>1.7644592999999999E-8</v>
      </c>
      <c r="R40" s="1">
        <v>1.2138710999999999E-8</v>
      </c>
      <c r="S40" s="1">
        <v>1.1039647E-8</v>
      </c>
      <c r="T40" s="1">
        <v>2.7333959999999999E-8</v>
      </c>
      <c r="U40" s="1">
        <v>1.1884894E-8</v>
      </c>
      <c r="V40" s="1">
        <v>5.7306452999999996E-9</v>
      </c>
      <c r="W40">
        <v>1.0121816E-2</v>
      </c>
      <c r="X40">
        <v>7.2857920000000007E-2</v>
      </c>
      <c r="Y40">
        <v>7.742127E-2</v>
      </c>
      <c r="Z40">
        <v>7.0530503999999994E-2</v>
      </c>
      <c r="AA40">
        <v>7.2648114999999999E-2</v>
      </c>
      <c r="AB40">
        <v>7.3539939999999998E-2</v>
      </c>
      <c r="AC40" s="1">
        <v>1.0344490999999999E-8</v>
      </c>
      <c r="AD40">
        <v>8.7265810000000006E-3</v>
      </c>
      <c r="AE40">
        <v>4.1239999999999999E-2</v>
      </c>
      <c r="AF40">
        <v>1.0194725E-2</v>
      </c>
      <c r="AG40">
        <v>6.8551059999999997E-2</v>
      </c>
      <c r="AH40">
        <v>7.399646E-2</v>
      </c>
      <c r="AI40">
        <v>1.6193774000000001E-2</v>
      </c>
      <c r="AJ40">
        <v>7.0745503000000003E-3</v>
      </c>
    </row>
    <row r="41" spans="1:36" x14ac:dyDescent="0.25">
      <c r="A41">
        <v>9.1394020000000006E-2</v>
      </c>
      <c r="B41">
        <v>8.9675240000000003E-2</v>
      </c>
      <c r="C41">
        <v>8.8986029999999994E-2</v>
      </c>
      <c r="D41">
        <v>8.9315580000000006E-2</v>
      </c>
      <c r="E41">
        <v>8.7595455000000003E-2</v>
      </c>
      <c r="F41">
        <v>8.2157135000000006E-2</v>
      </c>
      <c r="G41">
        <v>8.1229209999999996E-2</v>
      </c>
      <c r="H41">
        <v>8.3479135999999995E-2</v>
      </c>
      <c r="I41">
        <v>9.0192869999999994E-2</v>
      </c>
      <c r="J41">
        <v>9.4984725000000006E-2</v>
      </c>
      <c r="K41">
        <v>9.6949019999999997E-2</v>
      </c>
      <c r="L41">
        <v>9.4030779999999994E-2</v>
      </c>
      <c r="M41">
        <v>8.9604765000000003E-2</v>
      </c>
      <c r="N41">
        <v>9.0105199999999996E-2</v>
      </c>
      <c r="O41">
        <v>8.7619803999999996E-2</v>
      </c>
      <c r="P41">
        <v>8.4369860000000005E-2</v>
      </c>
      <c r="Q41">
        <v>8.3114610000000005E-2</v>
      </c>
      <c r="R41">
        <v>7.5792090000000006E-2</v>
      </c>
      <c r="S41">
        <v>5.9626291999999997E-2</v>
      </c>
      <c r="T41">
        <v>6.9724120000000001E-2</v>
      </c>
      <c r="U41">
        <v>7.9972769999999999E-2</v>
      </c>
      <c r="V41">
        <v>8.9037249999999998E-2</v>
      </c>
      <c r="W41">
        <v>9.5138619999999993E-2</v>
      </c>
      <c r="X41">
        <v>9.3942189999999995E-2</v>
      </c>
      <c r="Y41">
        <v>9.3574850000000001E-2</v>
      </c>
      <c r="Z41">
        <v>9.2724143999999994E-2</v>
      </c>
      <c r="AA41">
        <v>9.1608330000000002E-2</v>
      </c>
      <c r="AB41">
        <v>8.7861510000000004E-2</v>
      </c>
      <c r="AC41">
        <v>8.9012309999999997E-2</v>
      </c>
      <c r="AD41">
        <v>9.1088905999999997E-2</v>
      </c>
      <c r="AE41">
        <v>9.4840795000000006E-2</v>
      </c>
      <c r="AF41">
        <v>9.3248349999999994E-2</v>
      </c>
      <c r="AG41">
        <v>9.4009876000000006E-2</v>
      </c>
      <c r="AH41">
        <v>9.6832245999999997E-2</v>
      </c>
      <c r="AI41">
        <v>9.4930164999999997E-2</v>
      </c>
      <c r="AJ41">
        <v>9.4110206000000002E-2</v>
      </c>
    </row>
    <row r="42" spans="1:36" x14ac:dyDescent="0.25">
      <c r="A42">
        <v>9.0830889999999997E-2</v>
      </c>
      <c r="B42">
        <v>9.0210979999999996E-2</v>
      </c>
      <c r="C42">
        <v>8.8967375000000001E-2</v>
      </c>
      <c r="D42">
        <v>9.0799110000000002E-2</v>
      </c>
      <c r="E42">
        <v>8.9232480000000003E-2</v>
      </c>
      <c r="F42">
        <v>8.7312870000000001E-2</v>
      </c>
      <c r="G42">
        <v>8.6451490000000006E-2</v>
      </c>
      <c r="H42">
        <v>8.5845379999999999E-2</v>
      </c>
      <c r="I42">
        <v>9.1683100000000003E-2</v>
      </c>
      <c r="J42">
        <v>9.2622479999999993E-2</v>
      </c>
      <c r="K42">
        <v>9.1799930000000002E-2</v>
      </c>
      <c r="L42">
        <v>8.8445070000000001E-2</v>
      </c>
      <c r="M42">
        <v>8.7517999999999999E-2</v>
      </c>
      <c r="N42">
        <v>8.5727534999999994E-2</v>
      </c>
      <c r="O42">
        <v>8.4468909999999994E-2</v>
      </c>
      <c r="P42">
        <v>8.2600480000000004E-2</v>
      </c>
      <c r="Q42">
        <v>8.2439470000000001E-2</v>
      </c>
      <c r="R42">
        <v>7.9625525000000003E-2</v>
      </c>
      <c r="S42">
        <v>6.5031859999999997E-2</v>
      </c>
      <c r="T42" t="s">
        <v>0</v>
      </c>
      <c r="U42">
        <v>0.10230559</v>
      </c>
      <c r="V42">
        <v>0.10286936000000001</v>
      </c>
      <c r="W42">
        <v>0.10272337500000001</v>
      </c>
      <c r="X42">
        <v>0.10086132</v>
      </c>
      <c r="Y42">
        <v>9.9498459999999997E-2</v>
      </c>
      <c r="Z42">
        <v>9.7427025E-2</v>
      </c>
      <c r="AA42">
        <v>9.1403953999999996E-2</v>
      </c>
      <c r="AB42">
        <v>9.1356060000000003E-2</v>
      </c>
      <c r="AC42">
        <v>9.1788924999999993E-2</v>
      </c>
      <c r="AD42">
        <v>9.3877890000000005E-2</v>
      </c>
      <c r="AE42">
        <v>9.6794539999999998E-2</v>
      </c>
      <c r="AF42">
        <v>9.7225450000000005E-2</v>
      </c>
      <c r="AG42">
        <v>9.0940499999999994E-2</v>
      </c>
      <c r="AH42">
        <v>9.3206070000000002E-2</v>
      </c>
      <c r="AI42">
        <v>9.1823920000000003E-2</v>
      </c>
      <c r="AJ42">
        <v>9.1215060000000001E-2</v>
      </c>
    </row>
    <row r="43" spans="1:36" x14ac:dyDescent="0.25">
      <c r="A43">
        <v>9.1130459999999996E-2</v>
      </c>
      <c r="B43">
        <v>9.1753689999999999E-2</v>
      </c>
      <c r="C43">
        <v>9.1106080000000006E-2</v>
      </c>
      <c r="D43">
        <v>9.0152494999999999E-2</v>
      </c>
      <c r="E43">
        <v>8.9602269999999998E-2</v>
      </c>
      <c r="F43">
        <v>7.3607270000000002E-2</v>
      </c>
      <c r="G43">
        <v>5.9622269999999998E-2</v>
      </c>
      <c r="H43">
        <v>4.0587347000000003E-2</v>
      </c>
      <c r="I43">
        <v>5.7777304000000002E-2</v>
      </c>
      <c r="J43">
        <v>6.0967951999999999E-2</v>
      </c>
      <c r="K43">
        <v>6.6073090000000001E-2</v>
      </c>
      <c r="L43">
        <v>6.8250455000000002E-2</v>
      </c>
      <c r="M43">
        <v>7.0936029999999997E-2</v>
      </c>
      <c r="N43">
        <v>7.3343019999999995E-2</v>
      </c>
      <c r="O43">
        <v>7.4600559999999996E-2</v>
      </c>
      <c r="P43">
        <v>7.2783269999999997E-2</v>
      </c>
      <c r="Q43">
        <v>7.4617320000000001E-2</v>
      </c>
      <c r="R43">
        <v>7.0608384999999996E-2</v>
      </c>
      <c r="S43">
        <v>5.3879999999999997E-2</v>
      </c>
      <c r="T43" t="s">
        <v>0</v>
      </c>
      <c r="U43">
        <v>0.10617676400000001</v>
      </c>
      <c r="V43">
        <v>0.1063583</v>
      </c>
      <c r="W43">
        <v>0.105911694</v>
      </c>
      <c r="X43">
        <v>0.10435353</v>
      </c>
      <c r="Y43">
        <v>0.10308680000000001</v>
      </c>
      <c r="Z43">
        <v>9.6030530000000003E-2</v>
      </c>
      <c r="AA43">
        <v>9.3916459999999993E-2</v>
      </c>
      <c r="AB43">
        <v>9.5902786000000004E-2</v>
      </c>
      <c r="AC43">
        <v>9.5869689999999994E-2</v>
      </c>
      <c r="AD43">
        <v>8.9965790000000004E-2</v>
      </c>
      <c r="AE43">
        <v>9.0311039999999995E-2</v>
      </c>
      <c r="AF43">
        <v>9.4894186000000005E-2</v>
      </c>
      <c r="AG43">
        <v>8.6804419999999993E-2</v>
      </c>
      <c r="AH43">
        <v>8.888617E-2</v>
      </c>
      <c r="AI43">
        <v>8.9072815999999999E-2</v>
      </c>
      <c r="AJ43">
        <v>9.2020563999999999E-2</v>
      </c>
    </row>
    <row r="44" spans="1:36" x14ac:dyDescent="0.25">
      <c r="A44">
        <v>9.1296039999999995E-2</v>
      </c>
      <c r="B44">
        <v>8.6557739999999994E-2</v>
      </c>
      <c r="C44">
        <v>6.4971104000000002E-2</v>
      </c>
      <c r="D44">
        <v>4.0362080000000002E-2</v>
      </c>
      <c r="E44">
        <v>2.7344309000000001E-2</v>
      </c>
      <c r="F44">
        <v>2.6496636E-2</v>
      </c>
      <c r="G44">
        <v>1.1077093E-2</v>
      </c>
      <c r="H44">
        <v>1.6934728E-2</v>
      </c>
      <c r="I44">
        <v>1.8661585000000001E-2</v>
      </c>
      <c r="J44">
        <v>1.8812942999999999E-2</v>
      </c>
      <c r="K44">
        <v>2.0593529999999999E-2</v>
      </c>
      <c r="L44">
        <v>2.2383718E-2</v>
      </c>
      <c r="M44">
        <v>2.4176799999999998E-2</v>
      </c>
      <c r="N44">
        <v>2.7036093000000001E-2</v>
      </c>
      <c r="O44">
        <v>3.0256479999999999E-2</v>
      </c>
      <c r="P44">
        <v>3.1726195999999998E-2</v>
      </c>
      <c r="Q44">
        <v>3.4004007000000003E-2</v>
      </c>
      <c r="R44">
        <v>2.7327565000000002E-2</v>
      </c>
      <c r="S44">
        <v>9.8982110000000005E-3</v>
      </c>
      <c r="T44" t="s">
        <v>0</v>
      </c>
      <c r="U44">
        <v>6.8882059999999995E-2</v>
      </c>
      <c r="V44">
        <v>7.1837134999999996E-2</v>
      </c>
      <c r="W44">
        <v>8.0366240000000005E-2</v>
      </c>
      <c r="X44">
        <v>8.3814680000000003E-2</v>
      </c>
      <c r="Y44">
        <v>8.1194939999999993E-2</v>
      </c>
      <c r="Z44">
        <v>8.1293859999999996E-2</v>
      </c>
      <c r="AA44">
        <v>8.1067639999999996E-2</v>
      </c>
      <c r="AB44">
        <v>8.5444489999999998E-2</v>
      </c>
      <c r="AC44">
        <v>9.3487730000000005E-2</v>
      </c>
      <c r="AD44">
        <v>8.0172019999999997E-2</v>
      </c>
      <c r="AE44">
        <v>7.71873E-2</v>
      </c>
      <c r="AF44">
        <v>8.0356434000000004E-2</v>
      </c>
      <c r="AG44">
        <v>7.7546193999999999E-2</v>
      </c>
      <c r="AH44">
        <v>8.2223450000000003E-2</v>
      </c>
      <c r="AI44">
        <v>8.8047210000000001E-2</v>
      </c>
      <c r="AJ44">
        <v>9.1028585999999995E-2</v>
      </c>
    </row>
    <row r="45" spans="1:36" x14ac:dyDescent="0.25">
      <c r="A45">
        <v>5.0644696000000003E-2</v>
      </c>
      <c r="B45">
        <v>2.4813714000000001E-2</v>
      </c>
      <c r="C45" s="1">
        <v>9.6550179999999998E-10</v>
      </c>
      <c r="D45" s="1">
        <v>4.6809844999999999E-10</v>
      </c>
      <c r="E45" t="s">
        <v>0</v>
      </c>
      <c r="F45">
        <v>4.7918519999999999E-2</v>
      </c>
      <c r="G45">
        <v>5.693104E-3</v>
      </c>
      <c r="H45" s="1">
        <v>8.4418417000000004E-10</v>
      </c>
      <c r="I45" s="1">
        <v>8.7576173999999998E-10</v>
      </c>
      <c r="J45" s="1">
        <v>8.4771890000000001E-10</v>
      </c>
      <c r="K45" s="1">
        <v>8.8956660000000001E-10</v>
      </c>
      <c r="L45" s="1">
        <v>7.5951990000000005E-10</v>
      </c>
      <c r="M45" s="1">
        <v>6.0706150000000003E-10</v>
      </c>
      <c r="N45" s="1">
        <v>5.9600170000000003E-10</v>
      </c>
      <c r="O45" s="1">
        <v>6.5349637000000003E-10</v>
      </c>
      <c r="P45" s="1">
        <v>7.0372499999999997E-10</v>
      </c>
      <c r="Q45" s="1">
        <v>7.4391990000000002E-10</v>
      </c>
      <c r="R45" s="1">
        <v>4.2165096000000002E-10</v>
      </c>
      <c r="S45" s="1">
        <v>2.6304490000000001E-10</v>
      </c>
      <c r="T45" t="s">
        <v>0</v>
      </c>
      <c r="U45">
        <v>6.3870355000000004E-2</v>
      </c>
      <c r="V45">
        <v>2.9109767000000002E-2</v>
      </c>
      <c r="W45">
        <v>3.0768296000000001E-2</v>
      </c>
      <c r="X45">
        <v>3.6224241999999997E-2</v>
      </c>
      <c r="Y45">
        <v>3.6739856000000001E-2</v>
      </c>
      <c r="Z45">
        <v>3.4729629999999997E-2</v>
      </c>
      <c r="AA45">
        <v>3.2633982999999998E-2</v>
      </c>
      <c r="AB45">
        <v>4.4266235000000001E-2</v>
      </c>
      <c r="AC45">
        <v>9.4006850000000003E-2</v>
      </c>
      <c r="AD45">
        <v>2.7779805000000001E-2</v>
      </c>
      <c r="AE45">
        <v>3.3219398000000002E-3</v>
      </c>
      <c r="AF45">
        <v>2.6824814999999998E-2</v>
      </c>
      <c r="AG45">
        <v>4.7450340000000001E-2</v>
      </c>
      <c r="AH45">
        <v>6.2527366000000001E-2</v>
      </c>
      <c r="AI45">
        <v>7.1403419999999995E-2</v>
      </c>
      <c r="AJ45">
        <v>6.9343929999999998E-2</v>
      </c>
    </row>
    <row r="46" spans="1:36" x14ac:dyDescent="0.25">
      <c r="A46" s="1">
        <v>4.6092816E-10</v>
      </c>
      <c r="B46" s="1">
        <v>2.6158325999999998E-10</v>
      </c>
      <c r="C46" s="1">
        <v>1.1723171000000001E-10</v>
      </c>
      <c r="D46" t="s">
        <v>0</v>
      </c>
      <c r="E46" t="s">
        <v>0</v>
      </c>
      <c r="F46">
        <v>2.3774872999999998E-2</v>
      </c>
      <c r="G46" s="1">
        <v>2.4663501999999998E-10</v>
      </c>
      <c r="H46" s="1">
        <v>1.4039317E-10</v>
      </c>
      <c r="I46" s="1">
        <v>1.0149148E-10</v>
      </c>
      <c r="J46" s="1">
        <v>6.1914580000000003E-11</v>
      </c>
      <c r="K46" s="1">
        <v>3.9652145999999998E-11</v>
      </c>
      <c r="L46" s="1">
        <v>3.3756997E-11</v>
      </c>
      <c r="M46" s="1">
        <v>4.9503724000000001E-11</v>
      </c>
      <c r="N46" s="1">
        <v>6.5359469999999999E-11</v>
      </c>
      <c r="O46" s="1">
        <v>7.7476119999999996E-11</v>
      </c>
      <c r="P46" s="1">
        <v>7.7976940000000003E-11</v>
      </c>
      <c r="Q46" s="1">
        <v>6.2415320000000002E-11</v>
      </c>
      <c r="R46" s="1">
        <v>7.5373910000000002E-11</v>
      </c>
      <c r="S46" s="1">
        <v>1.3930575E-10</v>
      </c>
      <c r="T46" t="s">
        <v>0</v>
      </c>
      <c r="U46" t="s">
        <v>0</v>
      </c>
      <c r="V46" s="1">
        <v>5.948329E-10</v>
      </c>
      <c r="W46" s="1">
        <v>4.4090544999999998E-10</v>
      </c>
      <c r="X46" s="1">
        <v>6.5560296000000004E-10</v>
      </c>
      <c r="Y46" s="1">
        <v>8.0763569999999999E-10</v>
      </c>
      <c r="Z46" s="1">
        <v>4.1489404000000001E-10</v>
      </c>
      <c r="AA46" s="1">
        <v>1.7219559000000001E-10</v>
      </c>
      <c r="AB46" s="1">
        <v>1.0816442999999999E-9</v>
      </c>
      <c r="AC46" t="s">
        <v>0</v>
      </c>
      <c r="AD46" s="1">
        <v>1.5008109E-9</v>
      </c>
      <c r="AE46" s="1">
        <v>2.625142E-10</v>
      </c>
      <c r="AF46" s="1">
        <v>1.2292407000000001E-10</v>
      </c>
      <c r="AG46" s="1">
        <v>6.8921514000000001E-11</v>
      </c>
      <c r="AH46" s="1">
        <v>2.7953575999999998E-10</v>
      </c>
      <c r="AI46" s="1">
        <v>7.3423800000000002E-10</v>
      </c>
      <c r="AJ46" s="1">
        <v>3.9949945999999999E-10</v>
      </c>
    </row>
    <row r="47" spans="1:36" x14ac:dyDescent="0.25">
      <c r="A47" s="1">
        <v>1.6612525000000001E-10</v>
      </c>
      <c r="B47" s="1">
        <v>1.6790457E-10</v>
      </c>
      <c r="C47" t="s">
        <v>0</v>
      </c>
      <c r="D47" t="s">
        <v>0</v>
      </c>
      <c r="E47" t="s">
        <v>0</v>
      </c>
      <c r="F47" s="1">
        <v>1.8608103E-9</v>
      </c>
      <c r="G47" s="1">
        <v>1.8526335E-10</v>
      </c>
      <c r="H47" s="1">
        <v>1.5030609999999999E-10</v>
      </c>
      <c r="I47" s="1">
        <v>1.1896620000000001E-10</v>
      </c>
      <c r="J47" s="1">
        <v>7.7765520000000005E-11</v>
      </c>
      <c r="K47" s="1">
        <v>5.6356860000000003E-11</v>
      </c>
      <c r="L47" s="1">
        <v>4.298867E-11</v>
      </c>
      <c r="M47" s="1">
        <v>3.8560029999999998E-11</v>
      </c>
      <c r="N47" s="1">
        <v>3.8577770000000003E-11</v>
      </c>
      <c r="O47" s="1">
        <v>3.7226448000000002E-11</v>
      </c>
      <c r="P47" s="1">
        <v>3.7408369999999999E-11</v>
      </c>
      <c r="Q47" s="1">
        <v>4.0751300000000002E-11</v>
      </c>
      <c r="R47" s="1">
        <v>5.7362756999999998E-11</v>
      </c>
      <c r="S47" s="1">
        <v>8.5994050000000004E-11</v>
      </c>
      <c r="T47" t="s">
        <v>0</v>
      </c>
      <c r="U47" t="s">
        <v>0</v>
      </c>
      <c r="V47">
        <v>4.0046363000000003E-3</v>
      </c>
      <c r="W47" s="1">
        <v>2.9250929999999999E-10</v>
      </c>
      <c r="X47" s="1">
        <v>6.5925313999999995E-11</v>
      </c>
      <c r="Y47" s="1">
        <v>5.2072274000000002E-11</v>
      </c>
      <c r="Z47" s="1">
        <v>5.3114460000000001E-11</v>
      </c>
      <c r="AA47" s="1">
        <v>1.9632951999999999E-10</v>
      </c>
      <c r="AB47" s="1">
        <v>7.3643769999999997E-6</v>
      </c>
      <c r="AC47" t="s">
        <v>0</v>
      </c>
      <c r="AD47" s="1">
        <v>9.7765369999999997E-10</v>
      </c>
      <c r="AE47" s="1">
        <v>4.1262467999999998E-10</v>
      </c>
      <c r="AF47" s="1">
        <v>2.1461921E-10</v>
      </c>
      <c r="AG47" s="1">
        <v>1.5330933999999999E-10</v>
      </c>
      <c r="AH47" s="1">
        <v>1.3425205000000001E-10</v>
      </c>
      <c r="AI47" s="1">
        <v>1.3947587999999999E-10</v>
      </c>
      <c r="AJ47" s="1">
        <v>1.2556286999999999E-10</v>
      </c>
    </row>
    <row r="48" spans="1:36" x14ac:dyDescent="0.25">
      <c r="A48" s="1">
        <v>9.7382870000000006E-11</v>
      </c>
      <c r="B48" s="1">
        <v>8.8205780000000005E-11</v>
      </c>
      <c r="C48" t="s">
        <v>0</v>
      </c>
      <c r="D48" t="s">
        <v>0</v>
      </c>
      <c r="E48" t="s">
        <v>0</v>
      </c>
      <c r="F48">
        <v>1.0585837999999999E-3</v>
      </c>
      <c r="G48" s="1">
        <v>1.2145816000000001E-10</v>
      </c>
      <c r="H48" s="1">
        <v>8.5500044999999996E-11</v>
      </c>
      <c r="I48" s="1">
        <v>7.3863866E-11</v>
      </c>
      <c r="J48" s="1">
        <v>6.3572904000000003E-11</v>
      </c>
      <c r="K48" s="1">
        <v>5.9293519999999999E-11</v>
      </c>
      <c r="L48" s="1">
        <v>4.4461525000000002E-11</v>
      </c>
      <c r="M48" s="1">
        <v>3.9385909999999997E-11</v>
      </c>
      <c r="N48" s="1">
        <v>3.8060560000000002E-11</v>
      </c>
      <c r="O48" s="1">
        <v>3.956511E-11</v>
      </c>
      <c r="P48" s="1">
        <v>4.2965624000000002E-11</v>
      </c>
      <c r="Q48" s="1">
        <v>4.8763666999999999E-11</v>
      </c>
      <c r="R48" s="1">
        <v>5.5403442E-11</v>
      </c>
      <c r="S48" s="1">
        <v>5.7356799999999997E-11</v>
      </c>
      <c r="T48" t="s">
        <v>0</v>
      </c>
      <c r="U48" t="s">
        <v>0</v>
      </c>
      <c r="V48">
        <v>2.9732560000000002E-2</v>
      </c>
      <c r="W48" s="1">
        <v>2.9936395000000001E-10</v>
      </c>
      <c r="X48" s="1">
        <v>6.2355740000000001E-11</v>
      </c>
      <c r="Y48" s="1">
        <v>6.2708229999999995E-11</v>
      </c>
      <c r="Z48" s="1">
        <v>9.8597276000000005E-11</v>
      </c>
      <c r="AA48" s="1">
        <v>3.1545366E-10</v>
      </c>
      <c r="AB48">
        <v>1.9685174000000001E-3</v>
      </c>
      <c r="AC48" t="s">
        <v>0</v>
      </c>
      <c r="AD48" s="1">
        <v>7.7491463E-4</v>
      </c>
      <c r="AE48" s="1">
        <v>4.2410295000000002E-10</v>
      </c>
      <c r="AF48" s="1">
        <v>1.4546903000000001E-10</v>
      </c>
      <c r="AG48" s="1">
        <v>1.3649714999999999E-10</v>
      </c>
      <c r="AH48" s="1">
        <v>1.3081519E-10</v>
      </c>
      <c r="AI48" s="1">
        <v>1.3478281000000001E-10</v>
      </c>
      <c r="AJ48" s="1">
        <v>1.1967931999999999E-10</v>
      </c>
    </row>
    <row r="49" spans="1:36" x14ac:dyDescent="0.25">
      <c r="A49" s="1">
        <v>9.6750204999999997E-11</v>
      </c>
      <c r="B49" s="1">
        <v>6.6479319999999995E-11</v>
      </c>
      <c r="C49" t="s">
        <v>0</v>
      </c>
      <c r="D49" t="s">
        <v>0</v>
      </c>
      <c r="E49" t="s">
        <v>0</v>
      </c>
      <c r="F49" s="1">
        <v>5.9286470000000001E-10</v>
      </c>
      <c r="G49" s="1">
        <v>8.8417404999999998E-11</v>
      </c>
      <c r="H49" s="1">
        <v>5.2146575000000002E-11</v>
      </c>
      <c r="I49" s="1">
        <v>3.8874372000000001E-11</v>
      </c>
      <c r="J49" s="1">
        <v>3.7058010000000001E-11</v>
      </c>
      <c r="K49" s="1">
        <v>4.0833815000000001E-11</v>
      </c>
      <c r="L49" s="1">
        <v>3.9542302999999998E-11</v>
      </c>
      <c r="M49" s="1">
        <v>3.8067747000000002E-11</v>
      </c>
      <c r="N49" s="1">
        <v>3.9872330000000001E-11</v>
      </c>
      <c r="O49" s="1">
        <v>4.5625267000000003E-11</v>
      </c>
      <c r="P49" s="1">
        <v>4.9633845999999998E-11</v>
      </c>
      <c r="Q49" s="1">
        <v>5.3975314E-11</v>
      </c>
      <c r="R49" s="1">
        <v>5.562493E-11</v>
      </c>
      <c r="S49" s="1">
        <v>4.7154162999999999E-11</v>
      </c>
      <c r="T49" t="s">
        <v>0</v>
      </c>
      <c r="U49" t="s">
        <v>0</v>
      </c>
      <c r="V49" t="s">
        <v>0</v>
      </c>
      <c r="W49" s="1">
        <v>1.3970067000000001E-10</v>
      </c>
      <c r="X49" s="1">
        <v>8.3101149999999994E-11</v>
      </c>
      <c r="Y49" s="1">
        <v>7.5644595000000006E-11</v>
      </c>
      <c r="Z49" s="1">
        <v>1.1189689499999999E-10</v>
      </c>
      <c r="AA49" s="1">
        <v>2.2720206E-10</v>
      </c>
      <c r="AB49" t="s">
        <v>0</v>
      </c>
      <c r="AC49" t="s">
        <v>0</v>
      </c>
      <c r="AD49">
        <v>2.6145937000000001E-2</v>
      </c>
      <c r="AE49">
        <v>1.8437384000000001E-3</v>
      </c>
      <c r="AF49" s="1">
        <v>1.4475769E-10</v>
      </c>
      <c r="AG49" s="1">
        <v>1.2738893E-10</v>
      </c>
      <c r="AH49" s="1">
        <v>1.3615492000000001E-10</v>
      </c>
      <c r="AI49" s="1">
        <v>1.4448651999999999E-10</v>
      </c>
      <c r="AJ49" s="1">
        <v>1.3055102999999999E-10</v>
      </c>
    </row>
    <row r="50" spans="1:36" x14ac:dyDescent="0.25">
      <c r="A50" s="1">
        <v>1.7597684000000001E-10</v>
      </c>
      <c r="B50" s="1">
        <v>7.1746110000000001E-11</v>
      </c>
      <c r="C50" t="s">
        <v>0</v>
      </c>
      <c r="D50" t="s">
        <v>0</v>
      </c>
      <c r="E50" s="1">
        <v>8.6457840000000003E-10</v>
      </c>
      <c r="F50" s="1">
        <v>1.5018293E-9</v>
      </c>
      <c r="G50" s="1">
        <v>9.6523387000000003E-11</v>
      </c>
      <c r="H50" s="1">
        <v>4.8529923E-11</v>
      </c>
      <c r="I50" s="1">
        <v>3.2542857E-11</v>
      </c>
      <c r="J50" s="1">
        <v>3.1759605E-11</v>
      </c>
      <c r="K50" s="1">
        <v>2.9793073999999999E-11</v>
      </c>
      <c r="L50" s="1">
        <v>2.7742385E-11</v>
      </c>
      <c r="M50" s="1">
        <v>3.6880487999999997E-11</v>
      </c>
      <c r="N50" s="1">
        <v>4.2900516000000002E-11</v>
      </c>
      <c r="O50" s="1">
        <v>5.1364592999999999E-11</v>
      </c>
      <c r="P50" s="1">
        <v>5.8291974999999996E-11</v>
      </c>
      <c r="Q50" s="1">
        <v>6.2624109999999994E-11</v>
      </c>
      <c r="R50" s="1">
        <v>9.6653159999999999E-11</v>
      </c>
      <c r="S50" s="1">
        <v>5.1337799999999997E-11</v>
      </c>
      <c r="T50" t="s">
        <v>0</v>
      </c>
      <c r="U50" t="s">
        <v>0</v>
      </c>
      <c r="V50" t="s">
        <v>0</v>
      </c>
      <c r="W50" s="1">
        <v>1.6105297999999999E-10</v>
      </c>
      <c r="X50" s="1">
        <v>1.2065736E-10</v>
      </c>
      <c r="Y50" s="1">
        <v>1.1644982E-10</v>
      </c>
      <c r="Z50" s="1">
        <v>1.5119921999999999E-10</v>
      </c>
      <c r="AA50" s="1">
        <v>6.6858709999999997E-10</v>
      </c>
      <c r="AB50" t="s">
        <v>0</v>
      </c>
      <c r="AC50" t="s">
        <v>0</v>
      </c>
      <c r="AD50" t="s">
        <v>0</v>
      </c>
      <c r="AE50" s="1">
        <v>1.614947E-10</v>
      </c>
      <c r="AF50" s="1">
        <v>1.6941865E-10</v>
      </c>
      <c r="AG50" s="1">
        <v>1.4808419999999999E-10</v>
      </c>
      <c r="AH50" s="1">
        <v>1.8003553999999999E-10</v>
      </c>
      <c r="AI50" s="1">
        <v>2.2628180999999999E-10</v>
      </c>
      <c r="AJ50" s="1">
        <v>2.2087170000000001E-10</v>
      </c>
    </row>
    <row r="51" spans="1:36" x14ac:dyDescent="0.25">
      <c r="A51" s="1">
        <v>4.1475883999999997E-10</v>
      </c>
      <c r="B51" s="1">
        <v>1.2582022000000001E-10</v>
      </c>
      <c r="C51" t="s">
        <v>0</v>
      </c>
      <c r="D51" t="s">
        <v>0</v>
      </c>
      <c r="E51" s="1">
        <v>7.1179600000000003E-10</v>
      </c>
      <c r="F51" s="1">
        <v>2.3771235000000002E-10</v>
      </c>
      <c r="G51" s="1">
        <v>7.3632524000000005E-11</v>
      </c>
      <c r="H51" s="1">
        <v>3.6036294999999999E-11</v>
      </c>
      <c r="I51" s="1">
        <v>2.9044770000000001E-11</v>
      </c>
      <c r="J51" s="1">
        <v>2.3226465999999999E-11</v>
      </c>
      <c r="K51" s="1">
        <v>2.725332E-11</v>
      </c>
      <c r="L51" s="1">
        <v>3.2209809999999998E-11</v>
      </c>
      <c r="M51" s="1">
        <v>4.0680552999999998E-11</v>
      </c>
      <c r="N51" s="1">
        <v>4.9532540000000002E-11</v>
      </c>
      <c r="O51" s="1">
        <v>6.006952E-11</v>
      </c>
      <c r="P51" s="1">
        <v>7.3309706000000002E-11</v>
      </c>
      <c r="Q51" s="1">
        <v>8.9064390000000002E-11</v>
      </c>
      <c r="R51" s="1">
        <v>2.0455583999999999E-10</v>
      </c>
      <c r="S51" t="s">
        <v>0</v>
      </c>
      <c r="T51" t="s">
        <v>0</v>
      </c>
      <c r="U51" t="s">
        <v>0</v>
      </c>
      <c r="V51" t="s">
        <v>0</v>
      </c>
      <c r="W51" s="1">
        <v>2.6684742999999999E-10</v>
      </c>
      <c r="X51" s="1">
        <v>1.5009788999999999E-10</v>
      </c>
      <c r="Y51" s="1">
        <v>1.8088180000000001E-10</v>
      </c>
      <c r="Z51" s="1">
        <v>2.3862239999999999E-10</v>
      </c>
      <c r="AA51">
        <v>2.0102710999999999E-2</v>
      </c>
      <c r="AB51" t="s">
        <v>0</v>
      </c>
      <c r="AC51" t="s">
        <v>0</v>
      </c>
      <c r="AD51" t="s">
        <v>0</v>
      </c>
      <c r="AE51" s="1">
        <v>2.8103692000000002E-10</v>
      </c>
      <c r="AF51" s="1">
        <v>2.1034234999999999E-10</v>
      </c>
      <c r="AG51" s="1">
        <v>1.8583670000000001E-10</v>
      </c>
      <c r="AH51" s="1">
        <v>3.1336686E-10</v>
      </c>
      <c r="AI51" s="1">
        <v>7.6650530000000002E-10</v>
      </c>
      <c r="AJ51">
        <v>1.9525790000000001E-3</v>
      </c>
    </row>
    <row r="52" spans="1:36" x14ac:dyDescent="0.25">
      <c r="A52">
        <v>2.6509022E-2</v>
      </c>
      <c r="B52" s="1">
        <v>2.5391178000000002E-10</v>
      </c>
      <c r="C52" t="s">
        <v>0</v>
      </c>
      <c r="D52" t="s">
        <v>0</v>
      </c>
      <c r="E52" s="1">
        <v>1.0622383500000001E-10</v>
      </c>
      <c r="F52" s="1">
        <v>1.4944427999999999E-10</v>
      </c>
      <c r="G52" s="1">
        <v>6.6185154999999995E-11</v>
      </c>
      <c r="H52" s="1">
        <v>4.5779394000000002E-11</v>
      </c>
      <c r="I52" s="1">
        <v>2.7597057000000001E-11</v>
      </c>
      <c r="J52" s="1">
        <v>2.2794698000000001E-11</v>
      </c>
      <c r="K52" s="1">
        <v>2.1557273E-11</v>
      </c>
      <c r="L52" s="1">
        <v>2.4414593999999999E-11</v>
      </c>
      <c r="M52" s="1">
        <v>3.5630706999999998E-11</v>
      </c>
      <c r="N52" s="1">
        <v>5.6154439999999999E-11</v>
      </c>
      <c r="O52" s="1">
        <v>7.2468315999999994E-11</v>
      </c>
      <c r="P52" s="1">
        <v>1.0034283E-10</v>
      </c>
      <c r="Q52" s="1">
        <v>1.4909242999999999E-10</v>
      </c>
      <c r="R52">
        <v>3.7492372E-3</v>
      </c>
      <c r="S52" t="s">
        <v>0</v>
      </c>
      <c r="T52" t="s">
        <v>0</v>
      </c>
      <c r="U52" t="s">
        <v>0</v>
      </c>
      <c r="V52" t="s">
        <v>0</v>
      </c>
      <c r="W52" s="1">
        <v>1.8669350000000001E-10</v>
      </c>
      <c r="X52" s="1">
        <v>1.7193472000000001E-10</v>
      </c>
      <c r="Y52" s="1">
        <v>3.2793314999999999E-10</v>
      </c>
      <c r="Z52" s="1">
        <v>2.8651082000000001E-10</v>
      </c>
      <c r="AA52">
        <v>2.3195728999999998E-2</v>
      </c>
      <c r="AB52" t="s">
        <v>0</v>
      </c>
      <c r="AC52" t="s">
        <v>0</v>
      </c>
      <c r="AD52" t="s">
        <v>0</v>
      </c>
      <c r="AE52" s="1">
        <v>1.7348153E-10</v>
      </c>
      <c r="AF52" s="1">
        <v>1.0258654E-10</v>
      </c>
      <c r="AG52" s="1">
        <v>1.3223639999999999E-10</v>
      </c>
      <c r="AH52" s="1">
        <v>4.2567172E-10</v>
      </c>
      <c r="AI52">
        <v>8.3599409999999992E-3</v>
      </c>
      <c r="AJ52">
        <v>1.9404254999999999E-2</v>
      </c>
    </row>
    <row r="53" spans="1:36" x14ac:dyDescent="0.25">
      <c r="A53">
        <v>5.9423810000000001E-2</v>
      </c>
      <c r="B53">
        <v>2.1751758E-2</v>
      </c>
      <c r="C53" s="1">
        <v>5.5981736999999998E-11</v>
      </c>
      <c r="D53" s="1">
        <v>7.2143139999999999E-11</v>
      </c>
      <c r="E53" s="1">
        <v>1.00242085E-10</v>
      </c>
      <c r="F53" s="1">
        <v>1.15244606E-10</v>
      </c>
      <c r="G53" s="1">
        <v>7.7489333999999999E-11</v>
      </c>
      <c r="H53" s="1">
        <v>6.2279049999999998E-11</v>
      </c>
      <c r="I53" s="1">
        <v>3.2059743999999998E-11</v>
      </c>
      <c r="J53" s="1">
        <v>3.2449307000000002E-11</v>
      </c>
      <c r="K53" s="1">
        <v>2.8227446000000001E-11</v>
      </c>
      <c r="L53" s="1">
        <v>3.1149204999999997E-11</v>
      </c>
      <c r="M53" s="1">
        <v>4.4639230000000002E-11</v>
      </c>
      <c r="N53" s="1">
        <v>7.3738037000000006E-11</v>
      </c>
      <c r="O53" s="1">
        <v>1.4045297000000001E-10</v>
      </c>
      <c r="P53" s="1">
        <v>2.9933613999999999E-10</v>
      </c>
      <c r="Q53" s="1">
        <v>4.1347045000000001E-10</v>
      </c>
      <c r="R53">
        <v>2.4343982E-2</v>
      </c>
      <c r="S53" t="s">
        <v>0</v>
      </c>
      <c r="T53" t="s">
        <v>0</v>
      </c>
      <c r="U53" t="s">
        <v>0</v>
      </c>
      <c r="V53" t="s">
        <v>0</v>
      </c>
      <c r="W53" s="1">
        <v>8.1613064000000001E-11</v>
      </c>
      <c r="X53" s="1">
        <v>1.3715952999999999E-10</v>
      </c>
      <c r="Y53">
        <v>2.155406E-2</v>
      </c>
      <c r="Z53">
        <v>3.5647026999999998E-2</v>
      </c>
      <c r="AA53">
        <v>2.4648407000000001E-2</v>
      </c>
      <c r="AB53" t="s">
        <v>0</v>
      </c>
      <c r="AC53" t="s">
        <v>0</v>
      </c>
      <c r="AD53" t="s">
        <v>0</v>
      </c>
      <c r="AE53" s="1">
        <v>9.0738660000000003E-11</v>
      </c>
      <c r="AF53" s="1">
        <v>1.6845329E-10</v>
      </c>
      <c r="AG53" s="1">
        <v>1.9452884E-10</v>
      </c>
      <c r="AH53">
        <v>3.6546230000000001E-3</v>
      </c>
      <c r="AI53">
        <v>1.34663E-2</v>
      </c>
      <c r="AJ53">
        <v>3.4734282999999998E-2</v>
      </c>
    </row>
    <row r="54" spans="1:36" x14ac:dyDescent="0.25">
      <c r="A54">
        <v>4.0438059999999998E-2</v>
      </c>
      <c r="B54" s="1">
        <v>2.0479668E-10</v>
      </c>
      <c r="C54" s="1">
        <v>5.4588254000000002E-11</v>
      </c>
      <c r="D54" s="1">
        <v>6.3631010000000006E-11</v>
      </c>
      <c r="E54" s="1">
        <v>6.17945E-11</v>
      </c>
      <c r="F54" s="1">
        <v>7.9121070000000004E-11</v>
      </c>
      <c r="G54" s="1">
        <v>8.6927679999999996E-11</v>
      </c>
      <c r="H54" s="1">
        <v>6.1645689999999995E-11</v>
      </c>
      <c r="I54" s="1">
        <v>5.4971620000000003E-11</v>
      </c>
      <c r="J54" s="1">
        <v>5.8738679999999996E-11</v>
      </c>
      <c r="K54" s="1">
        <v>6.3430684000000002E-11</v>
      </c>
      <c r="L54" s="1">
        <v>6.8306469999999999E-11</v>
      </c>
      <c r="M54" s="1">
        <v>9.4393390000000002E-11</v>
      </c>
      <c r="N54" s="1">
        <v>1.6062894E-10</v>
      </c>
      <c r="O54" s="1">
        <v>3.4316729999999998E-10</v>
      </c>
      <c r="P54">
        <v>1.4084299999999999E-2</v>
      </c>
      <c r="Q54">
        <v>2.7150021999999999E-2</v>
      </c>
      <c r="R54">
        <v>8.0155350000000007E-3</v>
      </c>
      <c r="S54" t="s">
        <v>0</v>
      </c>
      <c r="T54" t="s">
        <v>0</v>
      </c>
      <c r="U54" t="s">
        <v>0</v>
      </c>
      <c r="V54" t="s">
        <v>0</v>
      </c>
      <c r="W54" s="1">
        <v>9.052143E-11</v>
      </c>
      <c r="X54" s="1">
        <v>2.3405710000000002E-10</v>
      </c>
      <c r="Y54">
        <v>2.1692940000000001E-2</v>
      </c>
      <c r="Z54">
        <v>4.9766704000000002E-2</v>
      </c>
      <c r="AA54">
        <v>4.3934363999999997E-2</v>
      </c>
      <c r="AB54" t="s">
        <v>0</v>
      </c>
      <c r="AC54" t="s">
        <v>0</v>
      </c>
      <c r="AD54" t="s">
        <v>0</v>
      </c>
      <c r="AE54" s="1">
        <v>8.359326E-11</v>
      </c>
      <c r="AF54" s="1">
        <v>1.736025E-10</v>
      </c>
      <c r="AG54">
        <v>6.6482039999999996E-3</v>
      </c>
      <c r="AH54">
        <v>2.2043699999999999E-2</v>
      </c>
      <c r="AI54">
        <v>2.9496929000000002E-2</v>
      </c>
      <c r="AJ54">
        <v>3.7892795999999999E-2</v>
      </c>
    </row>
    <row r="55" spans="1:36" x14ac:dyDescent="0.25">
      <c r="A55" t="s">
        <v>0</v>
      </c>
      <c r="B55" t="s">
        <v>0</v>
      </c>
      <c r="C55" s="1">
        <v>4.8432530000000001E-11</v>
      </c>
      <c r="D55" s="1">
        <v>1.10024274E-10</v>
      </c>
      <c r="E55" s="1">
        <v>8.7676170000000001E-4</v>
      </c>
      <c r="F55" s="1">
        <v>8.7358110000000004E-11</v>
      </c>
      <c r="G55" s="1">
        <v>6.6481570000000001E-11</v>
      </c>
      <c r="H55" s="1">
        <v>4.7972525000000001E-11</v>
      </c>
      <c r="I55" s="1">
        <v>4.5965286999999997E-11</v>
      </c>
      <c r="J55" s="1">
        <v>4.7600359999999997E-11</v>
      </c>
      <c r="K55" s="1">
        <v>5.0233956E-11</v>
      </c>
      <c r="L55" s="1">
        <v>5.2711474000000002E-11</v>
      </c>
      <c r="M55" s="1">
        <v>6.1956220000000001E-11</v>
      </c>
      <c r="N55" s="1">
        <v>7.4649759999999999E-11</v>
      </c>
      <c r="O55" s="1">
        <v>9.9056256000000002E-11</v>
      </c>
      <c r="P55" s="1">
        <v>1.9723163E-10</v>
      </c>
      <c r="Q55">
        <v>1.4704688E-2</v>
      </c>
      <c r="R55">
        <v>2.0524977E-2</v>
      </c>
      <c r="S55" t="s">
        <v>0</v>
      </c>
      <c r="T55" t="s">
        <v>0</v>
      </c>
      <c r="U55" t="s">
        <v>0</v>
      </c>
      <c r="V55" s="1">
        <v>4.8577236000000002E-11</v>
      </c>
      <c r="W55" s="1">
        <v>5.3762999999999997E-11</v>
      </c>
      <c r="X55" s="1">
        <v>5.8929263999999999E-11</v>
      </c>
      <c r="Y55" s="1">
        <v>9.2992709999999994E-11</v>
      </c>
      <c r="Z55" s="1">
        <v>2.2982909E-10</v>
      </c>
      <c r="AA55">
        <v>3.1942720000000001E-2</v>
      </c>
      <c r="AB55" t="s">
        <v>0</v>
      </c>
      <c r="AC55" t="s">
        <v>0</v>
      </c>
      <c r="AD55" t="s">
        <v>0</v>
      </c>
      <c r="AE55" s="1">
        <v>1.1441353E-10</v>
      </c>
      <c r="AF55" s="1">
        <v>1.4954222999999999E-10</v>
      </c>
      <c r="AG55">
        <v>4.0808360000000002E-2</v>
      </c>
      <c r="AH55">
        <v>1.1444368E-2</v>
      </c>
      <c r="AI55">
        <v>1.7752863000000001E-2</v>
      </c>
      <c r="AJ55">
        <v>4.3411529999999997E-2</v>
      </c>
    </row>
    <row r="56" spans="1:36" x14ac:dyDescent="0.25">
      <c r="A56" t="s">
        <v>0</v>
      </c>
      <c r="B56" t="s">
        <v>0</v>
      </c>
      <c r="C56" s="1">
        <v>8.6124920000000005E-11</v>
      </c>
      <c r="D56" s="1">
        <v>1.2990099E-10</v>
      </c>
      <c r="E56" s="1">
        <v>1.1524289E-10</v>
      </c>
      <c r="F56" s="1">
        <v>6.5708126000000002E-11</v>
      </c>
      <c r="G56" s="1">
        <v>5.3532876000000001E-11</v>
      </c>
      <c r="H56" s="1">
        <v>5.0442307000000003E-11</v>
      </c>
      <c r="I56" s="1">
        <v>5.713169E-11</v>
      </c>
      <c r="J56" s="1">
        <v>6.3894403999999995E-11</v>
      </c>
      <c r="K56" s="1">
        <v>6.2144685000000001E-11</v>
      </c>
      <c r="L56" s="1">
        <v>6.0862349999999997E-11</v>
      </c>
      <c r="M56" s="1">
        <v>6.5376086E-11</v>
      </c>
      <c r="N56" s="1">
        <v>7.523686E-11</v>
      </c>
      <c r="O56" s="1">
        <v>9.7239669999999995E-11</v>
      </c>
      <c r="P56" s="1">
        <v>1.9107110000000001E-10</v>
      </c>
      <c r="Q56">
        <v>2.1475566999999999E-3</v>
      </c>
      <c r="R56" s="1">
        <v>1.9199430000000001E-4</v>
      </c>
      <c r="S56" t="s">
        <v>0</v>
      </c>
      <c r="T56" t="s">
        <v>0</v>
      </c>
      <c r="U56" t="s">
        <v>0</v>
      </c>
      <c r="V56" s="1">
        <v>1.2051160999999999E-10</v>
      </c>
      <c r="W56" s="1">
        <v>6.0838659999999996E-11</v>
      </c>
      <c r="X56" s="1">
        <v>6.5327930000000003E-11</v>
      </c>
      <c r="Y56" s="1">
        <v>8.9201785000000002E-11</v>
      </c>
      <c r="Z56" s="1">
        <v>2.0864375999999999E-10</v>
      </c>
      <c r="AA56">
        <v>3.8479105E-2</v>
      </c>
      <c r="AB56" t="s">
        <v>0</v>
      </c>
      <c r="AC56" t="s">
        <v>0</v>
      </c>
      <c r="AD56" t="s">
        <v>0</v>
      </c>
      <c r="AE56">
        <v>3.33607E-2</v>
      </c>
      <c r="AF56">
        <v>5.7516154E-3</v>
      </c>
      <c r="AG56" s="1">
        <v>2.2446444999999999E-10</v>
      </c>
      <c r="AH56" s="1">
        <v>1.0068136E-10</v>
      </c>
      <c r="AI56" s="1">
        <v>9.0338084000000001E-11</v>
      </c>
      <c r="AJ56">
        <v>9.1950220000000006E-3</v>
      </c>
    </row>
    <row r="57" spans="1:36" x14ac:dyDescent="0.25">
      <c r="A57" t="s">
        <v>0</v>
      </c>
      <c r="B57" s="1">
        <v>9.5854949999999998E-11</v>
      </c>
      <c r="C57" s="1">
        <v>5.5484834999999998E-11</v>
      </c>
      <c r="D57" s="1">
        <v>7.7521140000000006E-11</v>
      </c>
      <c r="E57" s="1">
        <v>4.977918E-11</v>
      </c>
      <c r="F57" s="1">
        <v>4.8599960000000002E-11</v>
      </c>
      <c r="G57" s="1">
        <v>5.8886486000000004E-11</v>
      </c>
      <c r="H57" s="1">
        <v>7.5823749999999996E-11</v>
      </c>
      <c r="I57" s="1">
        <v>1.2817522E-10</v>
      </c>
      <c r="J57" s="1">
        <v>2.2444474999999999E-10</v>
      </c>
      <c r="K57" s="1">
        <v>3.3139837999999998E-10</v>
      </c>
      <c r="L57">
        <v>3.7399519999999999E-3</v>
      </c>
      <c r="M57">
        <v>1.6011064000000001E-3</v>
      </c>
      <c r="N57" s="1">
        <v>3.2134911E-10</v>
      </c>
      <c r="O57" s="1">
        <v>2.1512660000000001E-10</v>
      </c>
      <c r="P57" s="1">
        <v>2.7417934999999998E-10</v>
      </c>
      <c r="Q57" s="1">
        <v>2.8519425999999998E-10</v>
      </c>
      <c r="R57" s="1">
        <v>3.3805720000000001E-10</v>
      </c>
      <c r="S57" t="s">
        <v>0</v>
      </c>
      <c r="T57" t="s">
        <v>0</v>
      </c>
      <c r="U57" s="1">
        <v>6.8194339999999997E-11</v>
      </c>
      <c r="V57" s="1">
        <v>1.1085426E-10</v>
      </c>
      <c r="W57" s="1">
        <v>2.1149063E-10</v>
      </c>
      <c r="X57" s="1">
        <v>2.1599036E-10</v>
      </c>
      <c r="Y57" s="1">
        <v>1.7837241000000001E-10</v>
      </c>
      <c r="Z57" s="1">
        <v>1.2619908999999999E-10</v>
      </c>
      <c r="AA57" s="1">
        <v>5.3162380000000004E-10</v>
      </c>
      <c r="AB57" t="s">
        <v>0</v>
      </c>
      <c r="AC57" t="s">
        <v>0</v>
      </c>
      <c r="AD57" t="s">
        <v>0</v>
      </c>
      <c r="AE57" s="1">
        <v>2.6813554000000001E-9</v>
      </c>
      <c r="AF57" s="1">
        <v>2.2601908E-10</v>
      </c>
      <c r="AG57" s="1">
        <v>8.9843063999999995E-11</v>
      </c>
      <c r="AH57" s="1">
        <v>9.5393339999999995E-11</v>
      </c>
      <c r="AI57" s="1">
        <v>9.9230360000000004E-11</v>
      </c>
      <c r="AJ57">
        <v>3.4189700000000003E-2</v>
      </c>
    </row>
    <row r="58" spans="1:36" x14ac:dyDescent="0.25">
      <c r="A58" t="s">
        <v>0</v>
      </c>
      <c r="B58" s="1">
        <v>5.8488200000000004E-11</v>
      </c>
      <c r="C58" s="1">
        <v>3.1300636000000003E-11</v>
      </c>
      <c r="D58" s="1">
        <v>2.8367446E-11</v>
      </c>
      <c r="E58" s="1">
        <v>2.3286309E-11</v>
      </c>
      <c r="F58" s="1">
        <v>3.1238807000000003E-11</v>
      </c>
      <c r="G58" s="1">
        <v>4.272893E-11</v>
      </c>
      <c r="H58" s="1">
        <v>5.6892529999999997E-11</v>
      </c>
      <c r="I58" s="1">
        <v>8.1104800000000002E-11</v>
      </c>
      <c r="J58" s="1">
        <v>1.1275739E-10</v>
      </c>
      <c r="K58" s="1">
        <v>1.7690394E-10</v>
      </c>
      <c r="L58" s="1">
        <v>2.41549E-10</v>
      </c>
      <c r="M58" s="1">
        <v>3.699688E-10</v>
      </c>
      <c r="N58" s="1">
        <v>3.2552053000000001E-10</v>
      </c>
      <c r="O58" s="1">
        <v>4.0925022000000001E-10</v>
      </c>
      <c r="P58">
        <v>6.3794035999999998E-3</v>
      </c>
      <c r="Q58">
        <v>5.5059786999999999E-2</v>
      </c>
      <c r="R58">
        <v>4.9140564999999997E-2</v>
      </c>
      <c r="S58" t="s">
        <v>0</v>
      </c>
      <c r="T58" t="s">
        <v>0</v>
      </c>
      <c r="U58" s="1">
        <v>8.5644300000000002E-11</v>
      </c>
      <c r="V58" s="1">
        <v>1.3586280999999999E-10</v>
      </c>
      <c r="W58" s="1">
        <v>1.1131015E-10</v>
      </c>
      <c r="X58" s="1">
        <v>1.309634E-10</v>
      </c>
      <c r="Y58">
        <v>9.7924290000000001E-3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>
        <v>1.6825307000000001E-2</v>
      </c>
      <c r="AG58" s="1">
        <v>8.4403390000000006E-11</v>
      </c>
      <c r="AH58">
        <v>1.3336549E-2</v>
      </c>
      <c r="AI58">
        <v>1.6252850999999999E-2</v>
      </c>
      <c r="AJ58" s="1">
        <v>1.8133600000000001E-10</v>
      </c>
    </row>
    <row r="59" spans="1:36" x14ac:dyDescent="0.25">
      <c r="A59" t="s">
        <v>0</v>
      </c>
      <c r="B59" s="1">
        <v>4.8060065999999999E-11</v>
      </c>
      <c r="C59" s="1">
        <v>2.2849528E-11</v>
      </c>
      <c r="D59" s="1">
        <v>2.6348996E-11</v>
      </c>
      <c r="E59" s="1">
        <v>1.9255838000000001E-11</v>
      </c>
      <c r="F59" s="1">
        <v>2.3544687000000001E-11</v>
      </c>
      <c r="G59" s="1">
        <v>3.1541644000000001E-11</v>
      </c>
      <c r="H59" s="1">
        <v>3.3238034000000002E-11</v>
      </c>
      <c r="I59" s="1">
        <v>3.8825440000000001E-11</v>
      </c>
      <c r="J59" s="1">
        <v>4.5864285000000002E-11</v>
      </c>
      <c r="K59" s="1">
        <v>5.9058085E-11</v>
      </c>
      <c r="L59" s="1">
        <v>6.1727520000000006E-11</v>
      </c>
      <c r="M59" s="1">
        <v>7.5252540000000004E-11</v>
      </c>
      <c r="N59" s="1">
        <v>1.00969295E-10</v>
      </c>
      <c r="O59" s="1">
        <v>8.8240959999999996E-11</v>
      </c>
      <c r="P59" s="1">
        <v>1.11158284E-10</v>
      </c>
      <c r="Q59">
        <v>5.4226112999999996E-3</v>
      </c>
      <c r="R59">
        <v>2.1427304000000001E-2</v>
      </c>
      <c r="S59" t="s">
        <v>0</v>
      </c>
      <c r="T59" s="1">
        <v>2.7984148000000001E-10</v>
      </c>
      <c r="U59" s="1">
        <v>9.0915046000000004E-11</v>
      </c>
      <c r="V59" s="1">
        <v>6.9240050000000001E-11</v>
      </c>
      <c r="W59" s="1">
        <v>7.7066444000000001E-11</v>
      </c>
      <c r="X59" s="1">
        <v>6.7495579999999994E-11</v>
      </c>
      <c r="Y59" s="1">
        <v>4.6510257000000002E-11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>
        <v>3.0993356999999999E-2</v>
      </c>
      <c r="AG59" s="1">
        <v>2.0322214999999999E-9</v>
      </c>
      <c r="AH59" s="1">
        <v>1.093871E-9</v>
      </c>
      <c r="AI59">
        <v>1.4860780000000001E-2</v>
      </c>
      <c r="AJ59" s="1">
        <v>8.2509829999999995E-10</v>
      </c>
    </row>
    <row r="60" spans="1:36" x14ac:dyDescent="0.25">
      <c r="A60" t="s">
        <v>0</v>
      </c>
      <c r="B60" s="1">
        <v>6.9782756000000005E-11</v>
      </c>
      <c r="C60" s="1">
        <v>2.7713003999999999E-11</v>
      </c>
      <c r="D60" s="1">
        <v>2.4086075E-11</v>
      </c>
      <c r="E60" s="1">
        <v>1.8215977E-11</v>
      </c>
      <c r="F60" s="1">
        <v>2.1898106999999999E-11</v>
      </c>
      <c r="G60" s="1">
        <v>3.0693815999999999E-11</v>
      </c>
      <c r="H60" s="1">
        <v>3.8335539999999998E-11</v>
      </c>
      <c r="I60" s="1">
        <v>4.5829641999999999E-11</v>
      </c>
      <c r="J60" s="1">
        <v>5.2034505000000003E-11</v>
      </c>
      <c r="K60" s="1">
        <v>5.7981011999999999E-11</v>
      </c>
      <c r="L60" s="1">
        <v>6.1085845000000005E-11</v>
      </c>
      <c r="M60" s="1">
        <v>7.0508409999999997E-11</v>
      </c>
      <c r="N60" s="1">
        <v>6.8554420000000004E-11</v>
      </c>
      <c r="O60" s="1">
        <v>6.565423E-11</v>
      </c>
      <c r="P60" s="1">
        <v>1.7872961000000001E-10</v>
      </c>
      <c r="Q60">
        <v>2.7805923E-2</v>
      </c>
      <c r="R60" t="s">
        <v>0</v>
      </c>
      <c r="S60" s="1">
        <v>1.6478108999999999E-10</v>
      </c>
      <c r="T60" s="1">
        <v>7.8860195999999996E-11</v>
      </c>
      <c r="U60" s="1">
        <v>4.7939683000000002E-11</v>
      </c>
      <c r="V60" s="1">
        <v>5.4065770000000001E-11</v>
      </c>
      <c r="W60" s="1">
        <v>5.5625244E-11</v>
      </c>
      <c r="X60" s="1">
        <v>5.2784835999999998E-11</v>
      </c>
      <c r="Y60" s="1">
        <v>4.5712305000000002E-11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>
        <v>2.8736056999999999E-2</v>
      </c>
      <c r="AG60" s="1">
        <v>2.3299E-9</v>
      </c>
      <c r="AH60">
        <v>3.4785709999999997E-2</v>
      </c>
      <c r="AI60">
        <v>2.7036339999999999E-2</v>
      </c>
      <c r="AJ60">
        <v>2.5875201E-2</v>
      </c>
    </row>
    <row r="61" spans="1:36" x14ac:dyDescent="0.25">
      <c r="A61" t="s">
        <v>0</v>
      </c>
      <c r="B61" s="1">
        <v>1.7069764E-10</v>
      </c>
      <c r="C61" s="1">
        <v>7.2187660000000005E-11</v>
      </c>
      <c r="D61" s="1">
        <v>3.9595971999999999E-11</v>
      </c>
      <c r="E61" s="1">
        <v>2.7252992999999999E-11</v>
      </c>
      <c r="F61" s="1">
        <v>2.8164358000000001E-11</v>
      </c>
      <c r="G61" s="1">
        <v>3.3618624999999997E-11</v>
      </c>
      <c r="H61" s="1">
        <v>3.9103050000000002E-11</v>
      </c>
      <c r="I61" s="1">
        <v>4.4969205000000001E-11</v>
      </c>
      <c r="J61" s="1">
        <v>4.5071603E-11</v>
      </c>
      <c r="K61" s="1">
        <v>4.6323529999999997E-11</v>
      </c>
      <c r="L61" s="1">
        <v>5.0692013E-11</v>
      </c>
      <c r="M61" s="1">
        <v>5.7340982999999998E-11</v>
      </c>
      <c r="N61" s="1">
        <v>6.065841E-11</v>
      </c>
      <c r="O61" s="1">
        <v>6.2560345999999995E-11</v>
      </c>
      <c r="P61" s="1">
        <v>1.5614120000000001E-10</v>
      </c>
      <c r="Q61" t="s">
        <v>0</v>
      </c>
      <c r="R61" s="1">
        <v>5.9644280000000004E-4</v>
      </c>
      <c r="S61" s="1">
        <v>8.3781633999999994E-11</v>
      </c>
      <c r="T61" s="1">
        <v>6.5685270000000005E-11</v>
      </c>
      <c r="U61" s="1">
        <v>4.7736567999999998E-11</v>
      </c>
      <c r="V61" s="1">
        <v>5.0067003000000003E-11</v>
      </c>
      <c r="W61" s="1">
        <v>5.4268263000000003E-11</v>
      </c>
      <c r="X61" s="1">
        <v>4.9685044E-11</v>
      </c>
      <c r="Y61" s="1">
        <v>6.1862605000000005E-11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>
        <v>2.9183725000000001E-2</v>
      </c>
      <c r="AG61" s="1">
        <v>6.2108629999999996E-4</v>
      </c>
      <c r="AH61" t="s">
        <v>0</v>
      </c>
      <c r="AI61">
        <v>2.9850174E-2</v>
      </c>
      <c r="AJ61">
        <v>2.9760918000000001E-2</v>
      </c>
    </row>
    <row r="62" spans="1:36" x14ac:dyDescent="0.25">
      <c r="A62" t="s">
        <v>0</v>
      </c>
      <c r="B62" s="1">
        <v>3.3498964999999999E-10</v>
      </c>
      <c r="C62" s="1">
        <v>1.2836278000000001E-10</v>
      </c>
      <c r="D62" s="1">
        <v>4.8237163999999997E-11</v>
      </c>
      <c r="E62" s="1">
        <v>3.1051556999999999E-11</v>
      </c>
      <c r="F62" s="1">
        <v>2.9171398E-11</v>
      </c>
      <c r="G62" s="1">
        <v>3.4084270000000003E-11</v>
      </c>
      <c r="H62" s="1">
        <v>3.9181457000000002E-11</v>
      </c>
      <c r="I62" s="1">
        <v>4.3480194999999998E-11</v>
      </c>
      <c r="J62" s="1">
        <v>4.1764592000000001E-11</v>
      </c>
      <c r="K62" s="1">
        <v>4.1656026000000001E-11</v>
      </c>
      <c r="L62" s="1">
        <v>4.7093360000000003E-11</v>
      </c>
      <c r="M62" s="1">
        <v>4.9422688000000003E-11</v>
      </c>
      <c r="N62" s="1">
        <v>4.4775125000000003E-11</v>
      </c>
      <c r="O62" s="1">
        <v>5.0908140000000001E-11</v>
      </c>
      <c r="P62" t="s">
        <v>0</v>
      </c>
      <c r="Q62" s="1">
        <v>4.8547739999999996E-10</v>
      </c>
      <c r="R62" s="1">
        <v>5.6182675000000001E-10</v>
      </c>
      <c r="S62" s="1">
        <v>2.526839E-10</v>
      </c>
      <c r="T62" s="1">
        <v>7.6591059999999995E-11</v>
      </c>
      <c r="U62" s="1">
        <v>5.1442606999999998E-11</v>
      </c>
      <c r="V62" s="1">
        <v>5.3093977000000003E-11</v>
      </c>
      <c r="W62" s="1">
        <v>5.9636519999999995E-11</v>
      </c>
      <c r="X62" s="1">
        <v>6.0824254999999997E-11</v>
      </c>
      <c r="Y62" s="1">
        <v>1.12078874E-10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>
        <v>6.1170916999999998E-2</v>
      </c>
      <c r="AG62">
        <v>1.5489918E-2</v>
      </c>
      <c r="AH62" t="s">
        <v>0</v>
      </c>
      <c r="AI62" t="s">
        <v>0</v>
      </c>
      <c r="AJ62" t="s">
        <v>0</v>
      </c>
    </row>
    <row r="63" spans="1:36" x14ac:dyDescent="0.25">
      <c r="A63" t="s">
        <v>0</v>
      </c>
      <c r="B63" t="s">
        <v>0</v>
      </c>
      <c r="C63" s="1">
        <v>2.0525187E-10</v>
      </c>
      <c r="D63" s="1">
        <v>5.3526586000000002E-11</v>
      </c>
      <c r="E63" s="1">
        <v>3.1101354000000001E-11</v>
      </c>
      <c r="F63" s="1">
        <v>2.9582152999999998E-11</v>
      </c>
      <c r="G63" s="1">
        <v>3.8412245999999997E-11</v>
      </c>
      <c r="H63" s="1">
        <v>4.3328517999999998E-11</v>
      </c>
      <c r="I63" s="1">
        <v>4.6848102000000001E-11</v>
      </c>
      <c r="J63" s="1">
        <v>4.7307261999999999E-11</v>
      </c>
      <c r="K63" s="1">
        <v>4.7630719999999997E-11</v>
      </c>
      <c r="L63" s="1">
        <v>5.0680068E-11</v>
      </c>
      <c r="M63" s="1">
        <v>4.6923890000000001E-11</v>
      </c>
      <c r="N63" s="1">
        <v>3.9952024E-11</v>
      </c>
      <c r="O63" s="1">
        <v>5.3248155999999999E-11</v>
      </c>
      <c r="P63" t="s">
        <v>0</v>
      </c>
      <c r="Q63" s="1">
        <v>5.7030150000000005E-10</v>
      </c>
      <c r="R63" s="1">
        <v>3.9912043000000002E-10</v>
      </c>
      <c r="S63" s="1">
        <v>2.9043737E-10</v>
      </c>
      <c r="T63" s="1">
        <v>8.2636200000000002E-11</v>
      </c>
      <c r="U63" s="1">
        <v>5.6547215000000003E-11</v>
      </c>
      <c r="V63" s="1">
        <v>6.6432639999999996E-11</v>
      </c>
      <c r="W63" s="1">
        <v>7.9399875999999998E-11</v>
      </c>
      <c r="X63" s="1">
        <v>8.6657770000000006E-11</v>
      </c>
      <c r="Y63" s="1">
        <v>2.2478705999999999E-10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>
        <v>6.9509703000000004E-3</v>
      </c>
      <c r="AG63">
        <v>3.6246687E-2</v>
      </c>
      <c r="AH63" t="s">
        <v>0</v>
      </c>
      <c r="AI63" t="s">
        <v>0</v>
      </c>
      <c r="AJ63" t="s">
        <v>0</v>
      </c>
    </row>
    <row r="64" spans="1:36" x14ac:dyDescent="0.25">
      <c r="A64" t="s">
        <v>0</v>
      </c>
      <c r="B64" t="s">
        <v>0</v>
      </c>
      <c r="C64">
        <v>1.6678452E-2</v>
      </c>
      <c r="D64" s="1">
        <v>7.6523320000000002E-11</v>
      </c>
      <c r="E64" s="1">
        <v>2.6831546E-11</v>
      </c>
      <c r="F64" s="1">
        <v>1.5284970000000001E-11</v>
      </c>
      <c r="G64" s="1">
        <v>1.6606939999999999E-11</v>
      </c>
      <c r="H64" s="1">
        <v>2.6282521E-11</v>
      </c>
      <c r="I64" s="1">
        <v>3.5123500000000002E-11</v>
      </c>
      <c r="J64" s="1">
        <v>4.0237987000000003E-11</v>
      </c>
      <c r="K64" s="1">
        <v>4.7479582999999999E-11</v>
      </c>
      <c r="L64" s="1">
        <v>5.3384210000000001E-11</v>
      </c>
      <c r="M64" s="1">
        <v>5.2014174000000002E-11</v>
      </c>
      <c r="N64" s="1">
        <v>5.3863188E-11</v>
      </c>
      <c r="O64" s="1">
        <v>9.2056945000000004E-11</v>
      </c>
      <c r="P64" t="s">
        <v>0</v>
      </c>
      <c r="Q64" s="1">
        <v>1.0578908E-9</v>
      </c>
      <c r="R64" s="1">
        <v>2.5817304E-10</v>
      </c>
      <c r="S64" s="1">
        <v>1.8540133000000001E-10</v>
      </c>
      <c r="T64" s="1">
        <v>5.6228122999999998E-11</v>
      </c>
      <c r="U64" s="1">
        <v>5.0452194999999998E-11</v>
      </c>
      <c r="V64" s="1">
        <v>6.1036280000000001E-11</v>
      </c>
      <c r="W64" s="1">
        <v>9.1471525000000003E-11</v>
      </c>
      <c r="X64" s="1">
        <v>1.1017158E-10</v>
      </c>
      <c r="Y64" s="1">
        <v>1.0343137E-10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</row>
    <row r="65" spans="1:36" x14ac:dyDescent="0.25">
      <c r="A65" t="s">
        <v>0</v>
      </c>
      <c r="B65" t="s">
        <v>0</v>
      </c>
      <c r="C65" s="1">
        <v>1.54779E-10</v>
      </c>
      <c r="D65" s="1">
        <v>6.0503780000000003E-10</v>
      </c>
      <c r="E65" s="1">
        <v>6.3793765000000005E-10</v>
      </c>
      <c r="F65" s="1">
        <v>5.1564447000000005E-10</v>
      </c>
      <c r="G65" s="1">
        <v>4.6978209999999995E-10</v>
      </c>
      <c r="H65" s="1">
        <v>3.6179709999999999E-10</v>
      </c>
      <c r="I65" s="1">
        <v>1.5134927E-10</v>
      </c>
      <c r="J65" s="1">
        <v>8.4698610000000001E-11</v>
      </c>
      <c r="K65" s="1">
        <v>5.5039090000000003E-11</v>
      </c>
      <c r="L65" s="1">
        <v>4.135841E-11</v>
      </c>
      <c r="M65" s="1">
        <v>5.2049243E-11</v>
      </c>
      <c r="N65" s="1">
        <v>1.08567814E-10</v>
      </c>
      <c r="O65" s="1">
        <v>1.5235170999999999E-10</v>
      </c>
      <c r="P65" t="s">
        <v>0</v>
      </c>
      <c r="Q65" t="s">
        <v>0</v>
      </c>
      <c r="R65" t="s">
        <v>0</v>
      </c>
      <c r="S65">
        <v>1.8737589999999998E-2</v>
      </c>
      <c r="T65" s="1">
        <v>1.4185003999999999E-9</v>
      </c>
      <c r="U65" s="1">
        <v>8.6485129999999997E-10</v>
      </c>
      <c r="V65" s="1">
        <v>1.5009311999999999E-10</v>
      </c>
      <c r="W65" s="1">
        <v>4.7043509999999997E-11</v>
      </c>
      <c r="X65" s="1">
        <v>1.5666570000000001E-10</v>
      </c>
      <c r="Y65" s="1">
        <v>1.2584819000000001E-10</v>
      </c>
      <c r="Z65" t="s">
        <v>0</v>
      </c>
      <c r="AA65" t="s">
        <v>0</v>
      </c>
      <c r="AB65" s="1">
        <v>2.3581151E-11</v>
      </c>
      <c r="AC65" s="1">
        <v>4.4577120000000001E-11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</row>
    <row r="66" spans="1:36" x14ac:dyDescent="0.25">
      <c r="A66" t="s">
        <v>0</v>
      </c>
      <c r="B66" t="s">
        <v>0</v>
      </c>
      <c r="C66" t="s">
        <v>0</v>
      </c>
      <c r="D66">
        <v>4.2352404000000003E-2</v>
      </c>
      <c r="E66">
        <v>3.2381378000000002E-2</v>
      </c>
      <c r="F66">
        <v>3.1780153999999998E-2</v>
      </c>
      <c r="G66">
        <v>2.9827402999999999E-2</v>
      </c>
      <c r="H66">
        <v>2.8841044999999999E-2</v>
      </c>
      <c r="I66">
        <v>2.5106739999999999E-2</v>
      </c>
      <c r="J66">
        <v>1.7817017000000001E-2</v>
      </c>
      <c r="K66">
        <v>1.4449285E-3</v>
      </c>
      <c r="L66" s="1">
        <v>5.3872533999999998E-10</v>
      </c>
      <c r="M66" s="1">
        <v>1.8486719E-10</v>
      </c>
      <c r="N66" s="1">
        <v>1.6120386999999999E-10</v>
      </c>
      <c r="O66" t="s">
        <v>0</v>
      </c>
      <c r="P66" t="s">
        <v>0</v>
      </c>
      <c r="Q66" t="s">
        <v>0</v>
      </c>
      <c r="R66" t="s">
        <v>0</v>
      </c>
      <c r="S66">
        <v>8.0780950000000004E-2</v>
      </c>
      <c r="T66">
        <v>6.8920400000000007E-2</v>
      </c>
      <c r="U66">
        <v>5.3332839999999999E-2</v>
      </c>
      <c r="V66">
        <v>3.8424369999999999E-2</v>
      </c>
      <c r="W66">
        <v>1.7584059999999999E-2</v>
      </c>
      <c r="X66" s="1">
        <v>4.9876510000000002E-10</v>
      </c>
      <c r="Y66" s="1">
        <v>6.0014099999999996E-10</v>
      </c>
      <c r="Z66" s="1">
        <v>1.5069433E-10</v>
      </c>
      <c r="AA66" s="1">
        <v>8.4066954999999994E-11</v>
      </c>
      <c r="AB66" s="1">
        <v>5.5446625999999997E-11</v>
      </c>
      <c r="AC66" s="1">
        <v>5.5415263E-11</v>
      </c>
      <c r="AD66" s="1">
        <v>3.7973634999999997E-11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</row>
    <row r="67" spans="1:36" x14ac:dyDescent="0.25">
      <c r="A67" t="s">
        <v>0</v>
      </c>
      <c r="B67" t="s">
        <v>0</v>
      </c>
      <c r="C67" t="s">
        <v>0</v>
      </c>
      <c r="D67">
        <v>8.8222675E-2</v>
      </c>
      <c r="E67">
        <v>6.9451176000000003E-2</v>
      </c>
      <c r="F67">
        <v>6.4023780000000002E-2</v>
      </c>
      <c r="G67">
        <v>6.3694719999999996E-2</v>
      </c>
      <c r="H67">
        <v>6.1228860000000003E-2</v>
      </c>
      <c r="I67">
        <v>5.6652736000000002E-2</v>
      </c>
      <c r="J67">
        <v>4.8417524000000003E-2</v>
      </c>
      <c r="K67">
        <v>3.7980004999999997E-2</v>
      </c>
      <c r="L67">
        <v>2.1642102E-2</v>
      </c>
      <c r="M67" s="1">
        <v>9.6440859999999995E-10</v>
      </c>
      <c r="N67" s="1">
        <v>2.4985305000000001E-10</v>
      </c>
      <c r="O67" t="s">
        <v>0</v>
      </c>
      <c r="P67" t="s">
        <v>0</v>
      </c>
      <c r="Q67" t="s">
        <v>0</v>
      </c>
      <c r="R67" t="s">
        <v>0</v>
      </c>
      <c r="S67">
        <v>9.9860329999999997E-2</v>
      </c>
      <c r="T67">
        <v>9.2592455000000004E-2</v>
      </c>
      <c r="U67">
        <v>9.1274746000000004E-2</v>
      </c>
      <c r="V67">
        <v>7.8831739999999997E-2</v>
      </c>
      <c r="W67">
        <v>6.9153673999999998E-2</v>
      </c>
      <c r="X67">
        <v>4.9943056E-2</v>
      </c>
      <c r="Y67" s="1">
        <v>1.1972574E-5</v>
      </c>
      <c r="Z67" t="s">
        <v>0</v>
      </c>
      <c r="AA67" s="1">
        <v>1.173862E-10</v>
      </c>
      <c r="AB67" s="1">
        <v>8.2359980000000002E-11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</row>
    <row r="68" spans="1:36" x14ac:dyDescent="0.25">
      <c r="A68" t="s">
        <v>0</v>
      </c>
      <c r="B68" t="s">
        <v>0</v>
      </c>
      <c r="C68" t="s">
        <v>0</v>
      </c>
      <c r="D68">
        <v>9.5552369999999998E-2</v>
      </c>
      <c r="E68">
        <v>7.3436970000000004E-2</v>
      </c>
      <c r="F68">
        <v>7.5095300000000004E-2</v>
      </c>
      <c r="G68">
        <v>7.3359530000000006E-2</v>
      </c>
      <c r="H68">
        <v>7.3334545000000001E-2</v>
      </c>
      <c r="I68">
        <v>7.090581E-2</v>
      </c>
      <c r="J68">
        <v>6.890723E-2</v>
      </c>
      <c r="K68">
        <v>6.0134813000000002E-2</v>
      </c>
      <c r="L68">
        <v>4.2818513000000002E-2</v>
      </c>
      <c r="M68">
        <v>1.066895E-2</v>
      </c>
      <c r="N68" s="1">
        <v>4.6183933999999999E-10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>
        <v>0.11807237600000001</v>
      </c>
      <c r="U68">
        <v>0.10677372</v>
      </c>
      <c r="V68">
        <v>0.11116411499999999</v>
      </c>
      <c r="W68">
        <v>0.104147114</v>
      </c>
      <c r="X68">
        <v>9.7807619999999998E-2</v>
      </c>
      <c r="Y68">
        <v>6.3468895999999997E-2</v>
      </c>
      <c r="Z68">
        <v>2.9354740000000001E-2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</row>
    <row r="69" spans="1:36" x14ac:dyDescent="0.25">
      <c r="A69" t="s">
        <v>0</v>
      </c>
      <c r="B69" t="s">
        <v>0</v>
      </c>
      <c r="C69" t="s">
        <v>0</v>
      </c>
      <c r="D69" t="s">
        <v>0</v>
      </c>
      <c r="E69">
        <v>7.2308704000000001E-2</v>
      </c>
      <c r="F69">
        <v>7.8140340000000003E-2</v>
      </c>
      <c r="G69">
        <v>8.0521956000000006E-2</v>
      </c>
      <c r="H69">
        <v>7.4250949999999996E-2</v>
      </c>
      <c r="I69">
        <v>7.5135999999999994E-2</v>
      </c>
      <c r="J69">
        <v>7.8023105999999995E-2</v>
      </c>
      <c r="K69">
        <v>7.3758649999999995E-2</v>
      </c>
      <c r="L69">
        <v>5.4102283000000001E-2</v>
      </c>
      <c r="M69">
        <v>2.1803124E-2</v>
      </c>
      <c r="N69" s="1">
        <v>1.2760147999999999E-9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>
        <v>0.12019227</v>
      </c>
      <c r="V69">
        <v>0.11880599</v>
      </c>
      <c r="W69">
        <v>0.11396566</v>
      </c>
      <c r="X69">
        <v>0.114471324</v>
      </c>
      <c r="Y69">
        <v>9.8204700000000006E-2</v>
      </c>
      <c r="Z69">
        <v>5.8551279999999997E-2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</row>
    <row r="70" spans="1:36" x14ac:dyDescent="0.25">
      <c r="A70" t="s">
        <v>0</v>
      </c>
      <c r="B70" t="s">
        <v>0</v>
      </c>
      <c r="C70" t="s">
        <v>0</v>
      </c>
      <c r="D70" t="s">
        <v>0</v>
      </c>
      <c r="E70">
        <v>3.3274114E-2</v>
      </c>
      <c r="F70">
        <v>6.9685380000000005E-2</v>
      </c>
      <c r="G70">
        <v>5.6055855000000002E-2</v>
      </c>
      <c r="H70">
        <v>3.9725943999999999E-2</v>
      </c>
      <c r="I70">
        <v>5.9913512000000002E-2</v>
      </c>
      <c r="J70">
        <v>9.2224083999999998E-2</v>
      </c>
      <c r="K70">
        <v>6.6978780000000002E-2</v>
      </c>
      <c r="L70">
        <v>5.1585829999999999E-2</v>
      </c>
      <c r="M70" s="1">
        <v>1.5192543E-9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>
        <v>0.10626343000000001</v>
      </c>
      <c r="V70">
        <v>0.11150738</v>
      </c>
      <c r="W70">
        <v>0.10372936000000001</v>
      </c>
      <c r="X70">
        <v>8.6380090000000007E-2</v>
      </c>
      <c r="Y70">
        <v>8.0276849999999997E-2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</row>
    <row r="71" spans="1:36" x14ac:dyDescent="0.25">
      <c r="A71" t="s">
        <v>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>
        <v>1.9673441999999999E-2</v>
      </c>
      <c r="H71">
        <v>2.3322472E-2</v>
      </c>
      <c r="I71">
        <v>2.1152087E-2</v>
      </c>
      <c r="J71">
        <v>5.5526786000000002E-2</v>
      </c>
      <c r="K71" s="1">
        <v>7.8341085000000007E-9</v>
      </c>
      <c r="L71" s="1">
        <v>1.4769398E-9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>
        <v>5.4202042999999998E-2</v>
      </c>
      <c r="V71">
        <v>6.6602804000000002E-2</v>
      </c>
      <c r="W71">
        <v>2.3430724E-2</v>
      </c>
      <c r="X71">
        <v>3.4457564000000003E-2</v>
      </c>
      <c r="Y71">
        <v>3.7976105000000003E-2</v>
      </c>
      <c r="Z71">
        <v>3.9917059999999997E-2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</row>
    <row r="72" spans="1:36" x14ac:dyDescent="0.25">
      <c r="A72" t="s">
        <v>0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s="1">
        <v>1.2956944000000001E-9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s="1">
        <v>3.5368561000000001E-9</v>
      </c>
      <c r="U72" s="1">
        <v>5.3956426000000002E-9</v>
      </c>
      <c r="V72" t="s">
        <v>0</v>
      </c>
      <c r="W72" t="s">
        <v>0</v>
      </c>
      <c r="X72" s="1">
        <v>3.934887E-10</v>
      </c>
      <c r="Y72" s="1">
        <v>1.8511922E-9</v>
      </c>
      <c r="Z72" s="1">
        <v>2.2345041000000002E-9</v>
      </c>
      <c r="AA72" s="1">
        <v>2.7420732E-9</v>
      </c>
      <c r="AB72" s="1">
        <v>2.4304059E-9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</row>
    <row r="73" spans="1:36" x14ac:dyDescent="0.25">
      <c r="A73" s="1">
        <v>4.5536797E-10</v>
      </c>
      <c r="B73" s="1">
        <v>4.6060820000000002E-10</v>
      </c>
      <c r="C73" s="1">
        <v>4.7251310000000001E-10</v>
      </c>
      <c r="D73" s="1">
        <v>4.6178396999999999E-10</v>
      </c>
      <c r="E73" s="1">
        <v>4.307713E-10</v>
      </c>
      <c r="F73" s="1">
        <v>4.1431208E-10</v>
      </c>
      <c r="G73" s="1">
        <v>4.1060977E-10</v>
      </c>
      <c r="H73" s="1">
        <v>4.0573985999999998E-10</v>
      </c>
      <c r="I73" s="1">
        <v>3.9171482999999999E-10</v>
      </c>
      <c r="J73" s="1">
        <v>3.7908997999999999E-10</v>
      </c>
      <c r="K73" s="1">
        <v>3.8058744999999999E-10</v>
      </c>
      <c r="L73" s="1">
        <v>3.7290782000000002E-10</v>
      </c>
      <c r="M73" s="1">
        <v>3.6833235999999998E-10</v>
      </c>
      <c r="N73" s="1">
        <v>3.6881430000000002E-10</v>
      </c>
      <c r="O73" s="1">
        <v>3.9374678999999998E-10</v>
      </c>
      <c r="P73" s="1">
        <v>4.4402267999999998E-10</v>
      </c>
      <c r="Q73" s="1">
        <v>4.8081954999999996E-10</v>
      </c>
      <c r="R73" s="1">
        <v>5.0544735000000003E-10</v>
      </c>
      <c r="S73" s="1">
        <v>5.8417009999999999E-10</v>
      </c>
      <c r="T73" s="1">
        <v>6.1917150000000001E-10</v>
      </c>
      <c r="U73" t="s">
        <v>0</v>
      </c>
      <c r="V73" t="s">
        <v>0</v>
      </c>
      <c r="W73" t="s">
        <v>0</v>
      </c>
      <c r="X73" t="s">
        <v>0</v>
      </c>
      <c r="Y73" s="1">
        <v>6.3023829999999996E-10</v>
      </c>
      <c r="Z73" s="1">
        <v>9.7740020000000002E-10</v>
      </c>
      <c r="AA73" s="1">
        <v>9.4525619999999993E-10</v>
      </c>
      <c r="AB73" s="1">
        <v>1.0219585E-9</v>
      </c>
      <c r="AC73" s="1">
        <v>8.8060120000000001E-10</v>
      </c>
      <c r="AD73" s="1">
        <v>6.8565086999999995E-10</v>
      </c>
      <c r="AE73" s="1">
        <v>7.7882045000000005E-10</v>
      </c>
      <c r="AF73" s="1">
        <v>7.2685350000000001E-10</v>
      </c>
      <c r="AG73" s="1">
        <v>6.4520495000000003E-10</v>
      </c>
      <c r="AH73" s="1">
        <v>7.4802753000000001E-10</v>
      </c>
      <c r="AI73" s="1">
        <v>7.5412159999999997E-10</v>
      </c>
      <c r="AJ73" s="1">
        <v>5.4034044000000001E-10</v>
      </c>
    </row>
    <row r="75" spans="1:36" x14ac:dyDescent="0.25">
      <c r="A75" t="s">
        <v>0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</row>
    <row r="76" spans="1:36" x14ac:dyDescent="0.25">
      <c r="A76" t="s">
        <v>0</v>
      </c>
      <c r="B76" s="1">
        <v>1.9113542000000001E-9</v>
      </c>
      <c r="C76" s="1">
        <v>1.7198323E-9</v>
      </c>
      <c r="D76" s="1">
        <v>1.4341722000000001E-9</v>
      </c>
      <c r="E76" s="1">
        <v>8.7403956000000002E-10</v>
      </c>
      <c r="F76" s="1">
        <v>7.3465740000000002E-10</v>
      </c>
      <c r="G76" s="1">
        <v>7.1879974000000002E-10</v>
      </c>
      <c r="H76" s="1">
        <v>4.9940174000000005E-10</v>
      </c>
      <c r="I76" s="1">
        <v>7.5278359999999997E-10</v>
      </c>
      <c r="J76" s="1">
        <v>1.5963718000000001E-9</v>
      </c>
      <c r="K76" s="1">
        <v>8.2887297000000005E-10</v>
      </c>
      <c r="L76" s="1">
        <v>1.5505363E-9</v>
      </c>
      <c r="M76" s="1">
        <v>1.5278143E-9</v>
      </c>
      <c r="N76" s="1">
        <v>1.5244456000000001E-9</v>
      </c>
      <c r="O76" s="1">
        <v>8.6298259999999995E-10</v>
      </c>
      <c r="P76" s="1">
        <v>7.7168716000000001E-10</v>
      </c>
      <c r="Q76" s="1">
        <v>5.1553709999999997E-9</v>
      </c>
      <c r="R76" s="1">
        <v>4.6216954999999998E-10</v>
      </c>
      <c r="S76" s="1">
        <v>4.7188870000000001E-10</v>
      </c>
      <c r="T76" s="1">
        <v>1.0242764E-9</v>
      </c>
      <c r="U76" s="1">
        <v>8.3992362999999997E-10</v>
      </c>
      <c r="V76" s="1">
        <v>1.2918624000000001E-9</v>
      </c>
      <c r="W76" s="1">
        <v>9.0499834999999997E-10</v>
      </c>
      <c r="X76" s="1">
        <v>1.2760705999999999E-9</v>
      </c>
      <c r="Y76" s="1">
        <v>1.2740349999999999E-9</v>
      </c>
      <c r="Z76" s="1">
        <v>1.4650690999999999E-9</v>
      </c>
      <c r="AA76" s="1">
        <v>1.4904254E-9</v>
      </c>
      <c r="AB76" s="1">
        <v>1.6136231E-9</v>
      </c>
      <c r="AC76" s="1">
        <v>1.7467742000000001E-9</v>
      </c>
      <c r="AD76" s="1">
        <v>1.8775140000000001E-9</v>
      </c>
      <c r="AE76" s="1">
        <v>1.8918070000000002E-9</v>
      </c>
      <c r="AF76" s="1">
        <v>2.2238191E-9</v>
      </c>
      <c r="AG76" s="1">
        <v>7.7148319999999999E-10</v>
      </c>
      <c r="AH76" s="1">
        <v>9.7404760000000002E-10</v>
      </c>
      <c r="AI76" s="1">
        <v>1.6336544E-9</v>
      </c>
      <c r="AJ76" t="s">
        <v>0</v>
      </c>
    </row>
    <row r="77" spans="1:36" x14ac:dyDescent="0.25">
      <c r="A77">
        <v>1.8677276999999999E-2</v>
      </c>
      <c r="B77">
        <v>3.0559283E-2</v>
      </c>
      <c r="C77">
        <v>8.2659780000000002E-3</v>
      </c>
      <c r="D77">
        <v>1.00122895E-2</v>
      </c>
      <c r="E77">
        <v>6.3213072999999996E-3</v>
      </c>
      <c r="F77" s="1">
        <v>2.4766737999999999E-8</v>
      </c>
      <c r="G77" s="1">
        <v>1.8336884E-8</v>
      </c>
      <c r="H77" s="1">
        <v>1.0995142999999999E-8</v>
      </c>
      <c r="I77" s="1">
        <v>1.2906137500000001E-8</v>
      </c>
      <c r="J77" s="1">
        <v>2.0243547E-8</v>
      </c>
      <c r="K77" s="1">
        <v>2.1114432999999999E-8</v>
      </c>
      <c r="L77" s="1">
        <v>2.0757239999999999E-8</v>
      </c>
      <c r="M77" s="1">
        <v>1.6784267999999999E-8</v>
      </c>
      <c r="N77" s="1">
        <v>1.7742723E-8</v>
      </c>
      <c r="O77" s="1">
        <v>1.9731E-8</v>
      </c>
      <c r="P77" s="1">
        <v>1.8974975999999998E-8</v>
      </c>
      <c r="Q77" s="1">
        <v>1.8254328000000001E-8</v>
      </c>
      <c r="R77" s="1">
        <v>1.2290875999999999E-8</v>
      </c>
      <c r="S77" s="1">
        <v>1.1111305000000001E-8</v>
      </c>
      <c r="T77" s="1">
        <v>2.8039210000000001E-8</v>
      </c>
      <c r="U77" s="1">
        <v>1.1978984000000001E-8</v>
      </c>
      <c r="V77" s="1">
        <v>5.7976719999999997E-9</v>
      </c>
      <c r="W77" s="1">
        <v>7.4383837000000004E-7</v>
      </c>
      <c r="X77">
        <v>7.1756440000000005E-2</v>
      </c>
      <c r="Y77">
        <v>7.7454599999999998E-2</v>
      </c>
      <c r="Z77">
        <v>7.0564829999999995E-2</v>
      </c>
      <c r="AA77">
        <v>7.2751455000000007E-2</v>
      </c>
      <c r="AB77">
        <v>7.4171535999999996E-2</v>
      </c>
      <c r="AC77">
        <v>7.1843889999999994E-2</v>
      </c>
      <c r="AD77">
        <v>1.1055250000000001E-2</v>
      </c>
      <c r="AE77">
        <v>6.6282090000000002E-2</v>
      </c>
      <c r="AF77">
        <v>9.9741025000000001E-3</v>
      </c>
      <c r="AG77" s="1">
        <v>6.6227149999999998E-5</v>
      </c>
      <c r="AH77">
        <v>7.3401229999999998E-2</v>
      </c>
      <c r="AI77" s="1">
        <v>6.4785843999999998E-8</v>
      </c>
      <c r="AJ77">
        <v>6.5882034000000001E-3</v>
      </c>
    </row>
    <row r="78" spans="1:36" x14ac:dyDescent="0.25">
      <c r="A78">
        <v>9.1296576000000004E-2</v>
      </c>
      <c r="B78">
        <v>8.9623549999999996E-2</v>
      </c>
      <c r="C78">
        <v>8.8950109999999999E-2</v>
      </c>
      <c r="D78">
        <v>8.9281650000000004E-2</v>
      </c>
      <c r="E78">
        <v>8.7560940000000004E-2</v>
      </c>
      <c r="F78">
        <v>8.2124664999999999E-2</v>
      </c>
      <c r="G78">
        <v>8.2681039999999997E-2</v>
      </c>
      <c r="H78">
        <v>8.3466609999999997E-2</v>
      </c>
      <c r="I78">
        <v>9.0241459999999996E-2</v>
      </c>
      <c r="J78">
        <v>9.496156E-2</v>
      </c>
      <c r="K78">
        <v>9.7011730000000004E-2</v>
      </c>
      <c r="L78">
        <v>9.4065739999999995E-2</v>
      </c>
      <c r="M78">
        <v>8.9638605999999996E-2</v>
      </c>
      <c r="N78">
        <v>9.0099429999999994E-2</v>
      </c>
      <c r="O78">
        <v>8.7612369999999995E-2</v>
      </c>
      <c r="P78">
        <v>8.4360389999999993E-2</v>
      </c>
      <c r="Q78">
        <v>8.3115679999999997E-2</v>
      </c>
      <c r="R78">
        <v>7.5796890000000006E-2</v>
      </c>
      <c r="S78">
        <v>5.9845358000000001E-2</v>
      </c>
      <c r="T78">
        <v>6.9704370000000002E-2</v>
      </c>
      <c r="U78">
        <v>7.9971219999999996E-2</v>
      </c>
      <c r="V78">
        <v>8.9034766000000001E-2</v>
      </c>
      <c r="W78">
        <v>9.4132499999999994E-2</v>
      </c>
      <c r="X78">
        <v>9.3595629999999999E-2</v>
      </c>
      <c r="Y78">
        <v>9.3492099999999995E-2</v>
      </c>
      <c r="Z78">
        <v>9.2711433999999995E-2</v>
      </c>
      <c r="AA78">
        <v>9.1635204999999997E-2</v>
      </c>
      <c r="AB78">
        <v>8.7890200000000002E-2</v>
      </c>
      <c r="AC78">
        <v>8.9263110000000007E-2</v>
      </c>
      <c r="AD78">
        <v>9.1208756000000002E-2</v>
      </c>
      <c r="AE78">
        <v>9.4749525000000001E-2</v>
      </c>
      <c r="AF78">
        <v>9.3171253999999995E-2</v>
      </c>
      <c r="AG78">
        <v>9.3597169999999993E-2</v>
      </c>
      <c r="AH78">
        <v>9.6602625999999997E-2</v>
      </c>
      <c r="AI78">
        <v>9.4580404000000007E-2</v>
      </c>
      <c r="AJ78">
        <v>9.39411E-2</v>
      </c>
    </row>
    <row r="79" spans="1:36" x14ac:dyDescent="0.25">
      <c r="A79">
        <v>9.0756760000000006E-2</v>
      </c>
      <c r="B79">
        <v>9.0154520000000002E-2</v>
      </c>
      <c r="C79">
        <v>8.8916905000000004E-2</v>
      </c>
      <c r="D79">
        <v>9.0730526000000006E-2</v>
      </c>
      <c r="E79">
        <v>8.9178220000000002E-2</v>
      </c>
      <c r="F79">
        <v>8.7257180000000004E-2</v>
      </c>
      <c r="G79">
        <v>8.6398384999999994E-2</v>
      </c>
      <c r="H79">
        <v>8.5803166E-2</v>
      </c>
      <c r="I79">
        <v>9.1659359999999995E-2</v>
      </c>
      <c r="J79">
        <v>9.2591880000000001E-2</v>
      </c>
      <c r="K79">
        <v>9.1791070000000002E-2</v>
      </c>
      <c r="L79">
        <v>8.8425509999999999E-2</v>
      </c>
      <c r="M79">
        <v>8.7498709999999993E-2</v>
      </c>
      <c r="N79">
        <v>8.5714029999999997E-2</v>
      </c>
      <c r="O79">
        <v>8.4453433999999994E-2</v>
      </c>
      <c r="P79">
        <v>8.2570284999999993E-2</v>
      </c>
      <c r="Q79">
        <v>8.2406510000000002E-2</v>
      </c>
      <c r="R79">
        <v>7.9781530000000003E-2</v>
      </c>
      <c r="S79">
        <v>6.506265E-2</v>
      </c>
      <c r="T79" t="s">
        <v>0</v>
      </c>
      <c r="U79">
        <v>0.10228711</v>
      </c>
      <c r="V79">
        <v>0.10284966</v>
      </c>
      <c r="W79">
        <v>0.102437176</v>
      </c>
      <c r="X79">
        <v>0.10069197000000001</v>
      </c>
      <c r="Y79">
        <v>9.9416909999999997E-2</v>
      </c>
      <c r="Z79">
        <v>9.7291595999999994E-2</v>
      </c>
      <c r="AA79">
        <v>9.1341859999999997E-2</v>
      </c>
      <c r="AB79">
        <v>9.1334209999999999E-2</v>
      </c>
      <c r="AC79">
        <v>9.1809940000000007E-2</v>
      </c>
      <c r="AD79">
        <v>9.3886170000000005E-2</v>
      </c>
      <c r="AE79">
        <v>9.6732360000000003E-2</v>
      </c>
      <c r="AF79">
        <v>9.7151749999999995E-2</v>
      </c>
      <c r="AG79">
        <v>9.0834214999999996E-2</v>
      </c>
      <c r="AH79">
        <v>9.3111954999999996E-2</v>
      </c>
      <c r="AI79">
        <v>9.1848200000000005E-2</v>
      </c>
      <c r="AJ79">
        <v>9.1121599999999997E-2</v>
      </c>
    </row>
    <row r="80" spans="1:36" x14ac:dyDescent="0.25">
      <c r="A80">
        <v>9.1071725000000006E-2</v>
      </c>
      <c r="B80">
        <v>9.1690839999999996E-2</v>
      </c>
      <c r="C80">
        <v>9.1042294999999995E-2</v>
      </c>
      <c r="D80">
        <v>8.999132E-2</v>
      </c>
      <c r="E80">
        <v>8.9431730000000001E-2</v>
      </c>
      <c r="F80">
        <v>7.3341279999999995E-2</v>
      </c>
      <c r="G80">
        <v>5.9388353999999997E-2</v>
      </c>
      <c r="H80">
        <v>4.0410875999999998E-2</v>
      </c>
      <c r="I80">
        <v>5.7658605000000002E-2</v>
      </c>
      <c r="J80">
        <v>6.0823786999999997E-2</v>
      </c>
      <c r="K80">
        <v>6.5907930000000003E-2</v>
      </c>
      <c r="L80">
        <v>6.8083770000000002E-2</v>
      </c>
      <c r="M80">
        <v>7.0790425000000004E-2</v>
      </c>
      <c r="N80">
        <v>7.3233809999999996E-2</v>
      </c>
      <c r="O80">
        <v>7.4511445999999995E-2</v>
      </c>
      <c r="P80">
        <v>7.2659953999999999E-2</v>
      </c>
      <c r="Q80">
        <v>7.4487899999999996E-2</v>
      </c>
      <c r="R80">
        <v>7.0458350000000003E-2</v>
      </c>
      <c r="S80">
        <v>5.3758979999999998E-2</v>
      </c>
      <c r="T80" t="s">
        <v>0</v>
      </c>
      <c r="U80">
        <v>0.10612649</v>
      </c>
      <c r="V80">
        <v>0.10632171999999999</v>
      </c>
      <c r="W80">
        <v>0.10579787</v>
      </c>
      <c r="X80">
        <v>0.104253836</v>
      </c>
      <c r="Y80">
        <v>0.10302293</v>
      </c>
      <c r="Z80">
        <v>9.5957205000000004E-2</v>
      </c>
      <c r="AA80">
        <v>9.3853064E-2</v>
      </c>
      <c r="AB80">
        <v>9.5851900000000004E-2</v>
      </c>
      <c r="AC80">
        <v>9.5823220000000001E-2</v>
      </c>
      <c r="AD80">
        <v>8.9918319999999996E-2</v>
      </c>
      <c r="AE80">
        <v>9.0271329999999997E-2</v>
      </c>
      <c r="AF80">
        <v>9.5474500000000004E-2</v>
      </c>
      <c r="AG80">
        <v>8.6740819999999996E-2</v>
      </c>
      <c r="AH80">
        <v>8.8798509999999997E-2</v>
      </c>
      <c r="AI80">
        <v>8.9002899999999996E-2</v>
      </c>
      <c r="AJ80">
        <v>9.1956176000000001E-2</v>
      </c>
    </row>
    <row r="81" spans="1:36" x14ac:dyDescent="0.25">
      <c r="A81">
        <v>9.1218434000000001E-2</v>
      </c>
      <c r="B81">
        <v>8.6374915999999996E-2</v>
      </c>
      <c r="C81">
        <v>6.4739840000000007E-2</v>
      </c>
      <c r="D81">
        <v>4.0087074E-2</v>
      </c>
      <c r="E81">
        <v>2.7114457000000002E-2</v>
      </c>
      <c r="F81">
        <v>2.6309567999999998E-2</v>
      </c>
      <c r="G81">
        <v>1.0891433000000001E-2</v>
      </c>
      <c r="H81">
        <v>1.675341E-2</v>
      </c>
      <c r="I81">
        <v>1.8494848000000001E-2</v>
      </c>
      <c r="J81">
        <v>1.8613326999999999E-2</v>
      </c>
      <c r="K81">
        <v>2.0435384000000001E-2</v>
      </c>
      <c r="L81">
        <v>2.2173841999999999E-2</v>
      </c>
      <c r="M81">
        <v>2.3964595000000002E-2</v>
      </c>
      <c r="N81">
        <v>2.6842522000000001E-2</v>
      </c>
      <c r="O81">
        <v>3.0078371999999999E-2</v>
      </c>
      <c r="P81">
        <v>3.1535976E-2</v>
      </c>
      <c r="Q81">
        <v>3.3800289999999997E-2</v>
      </c>
      <c r="R81">
        <v>2.7135367000000001E-2</v>
      </c>
      <c r="S81">
        <v>9.7645240000000001E-3</v>
      </c>
      <c r="T81" t="s">
        <v>0</v>
      </c>
      <c r="U81">
        <v>6.8778779999999998E-2</v>
      </c>
      <c r="V81">
        <v>7.1652839999999995E-2</v>
      </c>
      <c r="W81">
        <v>8.0161705999999999E-2</v>
      </c>
      <c r="X81">
        <v>8.3620459999999994E-2</v>
      </c>
      <c r="Y81">
        <v>8.0989050000000007E-2</v>
      </c>
      <c r="Z81">
        <v>8.1070945000000005E-2</v>
      </c>
      <c r="AA81">
        <v>8.0838813999999995E-2</v>
      </c>
      <c r="AB81">
        <v>8.5236943999999995E-2</v>
      </c>
      <c r="AC81">
        <v>9.3352969999999993E-2</v>
      </c>
      <c r="AD81">
        <v>8.0093349999999994E-2</v>
      </c>
      <c r="AE81">
        <v>7.7142859999999994E-2</v>
      </c>
      <c r="AF81">
        <v>8.031046E-2</v>
      </c>
      <c r="AG81">
        <v>7.7526739999999997E-2</v>
      </c>
      <c r="AH81">
        <v>8.2152285000000005E-2</v>
      </c>
      <c r="AI81">
        <v>8.7965934999999995E-2</v>
      </c>
      <c r="AJ81">
        <v>9.0968880000000002E-2</v>
      </c>
    </row>
    <row r="82" spans="1:36" x14ac:dyDescent="0.25">
      <c r="A82">
        <v>5.0422095E-2</v>
      </c>
      <c r="B82">
        <v>2.4636841999999999E-2</v>
      </c>
      <c r="C82" s="1">
        <v>9.605404E-10</v>
      </c>
      <c r="D82" s="1">
        <v>4.6673360000000001E-10</v>
      </c>
      <c r="E82" t="s">
        <v>0</v>
      </c>
      <c r="F82">
        <v>4.7712075999999999E-2</v>
      </c>
      <c r="G82">
        <v>5.5082235000000002E-3</v>
      </c>
      <c r="H82" s="1">
        <v>8.3630836000000001E-10</v>
      </c>
      <c r="I82" s="1">
        <v>8.6752970000000001E-10</v>
      </c>
      <c r="J82" s="1">
        <v>8.4173150000000001E-10</v>
      </c>
      <c r="K82" s="1">
        <v>8.8551644000000002E-10</v>
      </c>
      <c r="L82" s="1">
        <v>7.5371763999999999E-10</v>
      </c>
      <c r="M82" s="1">
        <v>6.0215959999999999E-10</v>
      </c>
      <c r="N82" s="1">
        <v>5.9170884999999996E-10</v>
      </c>
      <c r="O82" s="1">
        <v>6.4837913000000004E-10</v>
      </c>
      <c r="P82" s="1">
        <v>6.9800986999999999E-10</v>
      </c>
      <c r="Q82" s="1">
        <v>7.3802950000000003E-10</v>
      </c>
      <c r="R82" s="1">
        <v>4.1826484000000001E-10</v>
      </c>
      <c r="S82" s="1">
        <v>2.6176408000000001E-10</v>
      </c>
      <c r="T82" t="s">
        <v>0</v>
      </c>
      <c r="U82">
        <v>6.3680070000000005E-2</v>
      </c>
      <c r="V82">
        <v>2.9020917E-2</v>
      </c>
      <c r="W82">
        <v>3.0605176000000001E-2</v>
      </c>
      <c r="X82">
        <v>3.608422E-2</v>
      </c>
      <c r="Y82">
        <v>3.6568827999999998E-2</v>
      </c>
      <c r="Z82">
        <v>3.4523829999999998E-2</v>
      </c>
      <c r="AA82">
        <v>3.2454579999999997E-2</v>
      </c>
      <c r="AB82">
        <v>4.4119664000000003E-2</v>
      </c>
      <c r="AC82">
        <v>9.3815393999999996E-2</v>
      </c>
      <c r="AD82">
        <v>2.7641246000000001E-2</v>
      </c>
      <c r="AE82">
        <v>3.3538092000000002E-3</v>
      </c>
      <c r="AF82">
        <v>2.6643839999999998E-2</v>
      </c>
      <c r="AG82">
        <v>4.7256264999999999E-2</v>
      </c>
      <c r="AH82">
        <v>6.23183E-2</v>
      </c>
      <c r="AI82">
        <v>7.1180165000000004E-2</v>
      </c>
      <c r="AJ82">
        <v>6.9093689999999999E-2</v>
      </c>
    </row>
    <row r="83" spans="1:36" x14ac:dyDescent="0.25">
      <c r="A83" s="1">
        <v>4.5896364000000002E-10</v>
      </c>
      <c r="B83" s="1">
        <v>2.6115957E-10</v>
      </c>
      <c r="C83" s="1">
        <v>1.1692285E-10</v>
      </c>
      <c r="D83" t="s">
        <v>0</v>
      </c>
      <c r="E83" t="s">
        <v>0</v>
      </c>
      <c r="F83">
        <v>2.3614610000000001E-2</v>
      </c>
      <c r="G83" s="1">
        <v>2.4452115E-10</v>
      </c>
      <c r="H83" s="1">
        <v>1.3961781999999999E-10</v>
      </c>
      <c r="I83" s="1">
        <v>1.0107565E-10</v>
      </c>
      <c r="J83" s="1">
        <v>6.1738699999999997E-11</v>
      </c>
      <c r="K83" s="1">
        <v>3.9577497999999997E-11</v>
      </c>
      <c r="L83" s="1">
        <v>3.3683528000000001E-11</v>
      </c>
      <c r="M83" s="1">
        <v>4.9413362000000003E-11</v>
      </c>
      <c r="N83" s="1">
        <v>6.5151930000000005E-11</v>
      </c>
      <c r="O83" s="1">
        <v>7.7200815000000001E-11</v>
      </c>
      <c r="P83" s="1">
        <v>7.7744920000000004E-11</v>
      </c>
      <c r="Q83" s="1">
        <v>6.2311190000000004E-11</v>
      </c>
      <c r="R83" s="1">
        <v>7.5127079999999998E-11</v>
      </c>
      <c r="S83" s="1">
        <v>1.3877022999999999E-10</v>
      </c>
      <c r="T83" t="s">
        <v>0</v>
      </c>
      <c r="U83" t="s">
        <v>0</v>
      </c>
      <c r="V83" s="1">
        <v>5.9119010000000003E-10</v>
      </c>
      <c r="W83" s="1">
        <v>4.3991301999999999E-10</v>
      </c>
      <c r="X83" s="1">
        <v>6.5234650000000005E-10</v>
      </c>
      <c r="Y83" s="1">
        <v>8.0168955000000001E-10</v>
      </c>
      <c r="Z83" s="1">
        <v>4.1173840000000002E-10</v>
      </c>
      <c r="AA83" s="1">
        <v>1.7173907000000001E-10</v>
      </c>
      <c r="AB83" s="1">
        <v>1.0760677000000001E-9</v>
      </c>
      <c r="AC83" t="s">
        <v>0</v>
      </c>
      <c r="AD83" s="1">
        <v>1.4867075E-9</v>
      </c>
      <c r="AE83" s="1">
        <v>2.6098336999999998E-10</v>
      </c>
      <c r="AF83" s="1">
        <v>1.2243916E-10</v>
      </c>
      <c r="AG83" s="1">
        <v>6.8774330000000004E-11</v>
      </c>
      <c r="AH83" s="1">
        <v>2.7701520000000001E-10</v>
      </c>
      <c r="AI83" s="1">
        <v>7.2451829999999997E-10</v>
      </c>
      <c r="AJ83" s="1">
        <v>3.9679293000000001E-10</v>
      </c>
    </row>
    <row r="84" spans="1:36" x14ac:dyDescent="0.25">
      <c r="A84" s="1">
        <v>1.6543077000000001E-10</v>
      </c>
      <c r="B84" s="1">
        <v>1.6731197E-10</v>
      </c>
      <c r="C84" t="s">
        <v>0</v>
      </c>
      <c r="D84" t="s">
        <v>0</v>
      </c>
      <c r="E84" t="s">
        <v>0</v>
      </c>
      <c r="F84" s="1">
        <v>1.8238229999999999E-9</v>
      </c>
      <c r="G84" s="1">
        <v>1.8418292000000001E-10</v>
      </c>
      <c r="H84" s="1">
        <v>1.4926779E-10</v>
      </c>
      <c r="I84" s="1">
        <v>1.1855625E-10</v>
      </c>
      <c r="J84" s="1">
        <v>7.7446690000000003E-11</v>
      </c>
      <c r="K84" s="1">
        <v>5.6163157000000003E-11</v>
      </c>
      <c r="L84" s="1">
        <v>4.291361E-11</v>
      </c>
      <c r="M84" s="1">
        <v>3.8491875999999998E-11</v>
      </c>
      <c r="N84" s="1">
        <v>3.8497120000000001E-11</v>
      </c>
      <c r="O84" s="1">
        <v>3.7139301999999998E-11</v>
      </c>
      <c r="P84" s="1">
        <v>3.7341588000000003E-11</v>
      </c>
      <c r="Q84" s="1">
        <v>4.0688140000000003E-11</v>
      </c>
      <c r="R84" s="1">
        <v>5.7273792999999999E-11</v>
      </c>
      <c r="S84" s="1">
        <v>8.5652803999999999E-11</v>
      </c>
      <c r="T84" t="s">
        <v>0</v>
      </c>
      <c r="U84" t="s">
        <v>0</v>
      </c>
      <c r="V84">
        <v>3.9633372999999996E-3</v>
      </c>
      <c r="W84" s="1">
        <v>2.9176441999999998E-10</v>
      </c>
      <c r="X84" s="1">
        <v>6.5793336E-11</v>
      </c>
      <c r="Y84" s="1">
        <v>5.1975632000000003E-11</v>
      </c>
      <c r="Z84" s="1">
        <v>5.3018700000000001E-11</v>
      </c>
      <c r="AA84" s="1">
        <v>1.9612910999999999E-10</v>
      </c>
      <c r="AB84" s="1">
        <v>3.3163312E-6</v>
      </c>
      <c r="AC84" t="s">
        <v>0</v>
      </c>
      <c r="AD84" s="1">
        <v>9.7067009999999995E-10</v>
      </c>
      <c r="AE84" s="1">
        <v>4.1068643000000003E-10</v>
      </c>
      <c r="AF84" s="1">
        <v>2.1459095999999999E-10</v>
      </c>
      <c r="AG84" s="1">
        <v>1.5233773000000001E-10</v>
      </c>
      <c r="AH84" s="1">
        <v>1.3389378E-10</v>
      </c>
      <c r="AI84" s="1">
        <v>1.390642E-10</v>
      </c>
      <c r="AJ84" s="1">
        <v>1.2498494999999999E-10</v>
      </c>
    </row>
    <row r="85" spans="1:36" x14ac:dyDescent="0.25">
      <c r="A85" s="1">
        <v>9.7171429999999997E-11</v>
      </c>
      <c r="B85" s="1">
        <v>8.8028265000000005E-11</v>
      </c>
      <c r="C85" t="s">
        <v>0</v>
      </c>
      <c r="D85" t="s">
        <v>0</v>
      </c>
      <c r="E85" t="s">
        <v>0</v>
      </c>
      <c r="F85" s="1">
        <v>9.6350240000000001E-4</v>
      </c>
      <c r="G85" s="1">
        <v>1.2083049999999999E-10</v>
      </c>
      <c r="H85" s="1">
        <v>8.4791629999999996E-11</v>
      </c>
      <c r="I85" s="1">
        <v>7.3631049999999994E-11</v>
      </c>
      <c r="J85" s="1">
        <v>6.3350449999999994E-11</v>
      </c>
      <c r="K85" s="1">
        <v>5.8871394000000003E-11</v>
      </c>
      <c r="L85" s="1">
        <v>4.4356556999999999E-11</v>
      </c>
      <c r="M85" s="1">
        <v>3.9285839999999997E-11</v>
      </c>
      <c r="N85" s="1">
        <v>3.7964006999999997E-11</v>
      </c>
      <c r="O85" s="1">
        <v>3.9483821999999998E-11</v>
      </c>
      <c r="P85" s="1">
        <v>4.2875672000000001E-11</v>
      </c>
      <c r="Q85" s="1">
        <v>4.8669290000000002E-11</v>
      </c>
      <c r="R85" s="1">
        <v>5.5327843E-11</v>
      </c>
      <c r="S85" s="1">
        <v>5.7270109999999999E-11</v>
      </c>
      <c r="T85" t="s">
        <v>0</v>
      </c>
      <c r="U85" t="s">
        <v>0</v>
      </c>
      <c r="V85">
        <v>2.9602245999999999E-2</v>
      </c>
      <c r="W85" s="1">
        <v>2.9865595999999997E-10</v>
      </c>
      <c r="X85" s="1">
        <v>6.2259360000000005E-11</v>
      </c>
      <c r="Y85" s="1">
        <v>6.2609014999999998E-11</v>
      </c>
      <c r="Z85" s="1">
        <v>9.8479039999999994E-11</v>
      </c>
      <c r="AA85" s="1">
        <v>3.1410133000000001E-10</v>
      </c>
      <c r="AB85">
        <v>1.9614245E-3</v>
      </c>
      <c r="AC85" t="s">
        <v>0</v>
      </c>
      <c r="AD85" s="1">
        <v>7.0193139999999996E-4</v>
      </c>
      <c r="AE85" s="1">
        <v>4.2222376000000002E-10</v>
      </c>
      <c r="AF85" s="1">
        <v>1.4497942999999999E-10</v>
      </c>
      <c r="AG85" s="1">
        <v>1.3579494000000001E-10</v>
      </c>
      <c r="AH85" s="1">
        <v>1.3030362E-10</v>
      </c>
      <c r="AI85" s="1">
        <v>1.3416328000000001E-10</v>
      </c>
      <c r="AJ85" s="1">
        <v>1.1936344000000001E-10</v>
      </c>
    </row>
    <row r="86" spans="1:36" x14ac:dyDescent="0.25">
      <c r="A86" s="1">
        <v>9.6541705000000005E-11</v>
      </c>
      <c r="B86" s="1">
        <v>6.6346525E-11</v>
      </c>
      <c r="C86" t="s">
        <v>0</v>
      </c>
      <c r="D86" t="s">
        <v>0</v>
      </c>
      <c r="E86" t="s">
        <v>0</v>
      </c>
      <c r="F86" s="1">
        <v>5.8734819999999999E-10</v>
      </c>
      <c r="G86" s="1">
        <v>8.8102345000000001E-11</v>
      </c>
      <c r="H86" s="1">
        <v>5.2064224000000001E-11</v>
      </c>
      <c r="I86" s="1">
        <v>3.8776459999999999E-11</v>
      </c>
      <c r="J86" s="1">
        <v>3.6951540000000003E-11</v>
      </c>
      <c r="K86" s="1">
        <v>4.0749015000000002E-11</v>
      </c>
      <c r="L86" s="1">
        <v>3.9444320000000001E-11</v>
      </c>
      <c r="M86" s="1">
        <v>3.7969495999999999E-11</v>
      </c>
      <c r="N86" s="1">
        <v>3.9769955000000002E-11</v>
      </c>
      <c r="O86" s="1">
        <v>4.5496527000000003E-11</v>
      </c>
      <c r="P86" s="1">
        <v>4.9515405999999998E-11</v>
      </c>
      <c r="Q86" s="1">
        <v>5.3895114E-11</v>
      </c>
      <c r="R86" s="1">
        <v>5.5535592999999999E-11</v>
      </c>
      <c r="S86" s="1">
        <v>4.7109094E-11</v>
      </c>
      <c r="T86" t="s">
        <v>0</v>
      </c>
      <c r="U86" t="s">
        <v>0</v>
      </c>
      <c r="V86" t="s">
        <v>0</v>
      </c>
      <c r="W86" s="1">
        <v>1.3935071E-10</v>
      </c>
      <c r="X86" s="1">
        <v>8.2913114000000002E-11</v>
      </c>
      <c r="Y86" s="1">
        <v>7.5562289999999999E-11</v>
      </c>
      <c r="Z86" s="1">
        <v>1.11743774E-10</v>
      </c>
      <c r="AA86" s="1">
        <v>2.2626342000000001E-10</v>
      </c>
      <c r="AB86" t="s">
        <v>0</v>
      </c>
      <c r="AC86" t="s">
        <v>0</v>
      </c>
      <c r="AD86">
        <v>2.6027761E-2</v>
      </c>
      <c r="AE86">
        <v>1.7147015000000001E-3</v>
      </c>
      <c r="AF86" s="1">
        <v>1.4443837999999999E-10</v>
      </c>
      <c r="AG86" s="1">
        <v>1.2701309999999999E-10</v>
      </c>
      <c r="AH86" s="1">
        <v>1.35778E-10</v>
      </c>
      <c r="AI86" s="1">
        <v>1.4403552E-10</v>
      </c>
      <c r="AJ86" s="1">
        <v>1.3016668E-10</v>
      </c>
    </row>
    <row r="87" spans="1:36" x14ac:dyDescent="0.25">
      <c r="A87" s="1">
        <v>1.7522049E-10</v>
      </c>
      <c r="B87" s="1">
        <v>7.1556219999999999E-11</v>
      </c>
      <c r="C87" t="s">
        <v>0</v>
      </c>
      <c r="D87" t="s">
        <v>0</v>
      </c>
      <c r="E87" s="1">
        <v>8.576006E-10</v>
      </c>
      <c r="F87" s="1">
        <v>1.4711877000000001E-9</v>
      </c>
      <c r="G87" s="1">
        <v>9.6112089999999996E-11</v>
      </c>
      <c r="H87" s="1">
        <v>4.8440709999999999E-11</v>
      </c>
      <c r="I87" s="1">
        <v>3.2472770000000002E-11</v>
      </c>
      <c r="J87" s="1">
        <v>3.1708760000000001E-11</v>
      </c>
      <c r="K87" s="1">
        <v>2.9740665000000001E-11</v>
      </c>
      <c r="L87" s="1">
        <v>2.7703375999999999E-11</v>
      </c>
      <c r="M87" s="1">
        <v>3.6817493000000002E-11</v>
      </c>
      <c r="N87" s="1">
        <v>4.2818894000000002E-11</v>
      </c>
      <c r="O87" s="1">
        <v>5.1260450000000001E-11</v>
      </c>
      <c r="P87" s="1">
        <v>5.8165348000000001E-11</v>
      </c>
      <c r="Q87" s="1">
        <v>6.2490713999999994E-11</v>
      </c>
      <c r="R87" s="1">
        <v>9.6503349999999998E-11</v>
      </c>
      <c r="S87" s="1">
        <v>5.1263573E-11</v>
      </c>
      <c r="T87" t="s">
        <v>0</v>
      </c>
      <c r="U87" t="s">
        <v>0</v>
      </c>
      <c r="V87" t="s">
        <v>0</v>
      </c>
      <c r="W87" s="1">
        <v>1.6075637000000001E-10</v>
      </c>
      <c r="X87" s="1">
        <v>1.2033854000000001E-10</v>
      </c>
      <c r="Y87" s="1">
        <v>1.16348826E-10</v>
      </c>
      <c r="Z87" s="1">
        <v>1.5080584E-10</v>
      </c>
      <c r="AA87" s="1">
        <v>6.6026779999999996E-10</v>
      </c>
      <c r="AB87" t="s">
        <v>0</v>
      </c>
      <c r="AC87" t="s">
        <v>0</v>
      </c>
      <c r="AD87" t="s">
        <v>0</v>
      </c>
      <c r="AE87" s="1">
        <v>1.6069017999999999E-10</v>
      </c>
      <c r="AF87" s="1">
        <v>1.6880143000000001E-10</v>
      </c>
      <c r="AG87" s="1">
        <v>1.4762593999999999E-10</v>
      </c>
      <c r="AH87" s="1">
        <v>1.7949361E-10</v>
      </c>
      <c r="AI87" s="1">
        <v>2.2511895E-10</v>
      </c>
      <c r="AJ87" s="1">
        <v>2.1985287000000001E-10</v>
      </c>
    </row>
    <row r="88" spans="1:36" x14ac:dyDescent="0.25">
      <c r="A88" s="1">
        <v>4.0969433000000001E-10</v>
      </c>
      <c r="B88" s="1">
        <v>1.2534586E-10</v>
      </c>
      <c r="C88" t="s">
        <v>0</v>
      </c>
      <c r="D88" t="s">
        <v>0</v>
      </c>
      <c r="E88" s="1">
        <v>7.0056283E-10</v>
      </c>
      <c r="F88" s="1">
        <v>2.3523875000000002E-10</v>
      </c>
      <c r="G88" s="1">
        <v>7.342089E-11</v>
      </c>
      <c r="H88" s="1">
        <v>3.5927563000000001E-11</v>
      </c>
      <c r="I88" s="1">
        <v>2.8980574999999999E-11</v>
      </c>
      <c r="J88" s="1">
        <v>2.3161748999999999E-11</v>
      </c>
      <c r="K88" s="1">
        <v>2.7187183000000001E-11</v>
      </c>
      <c r="L88" s="1">
        <v>3.2188414999999997E-11</v>
      </c>
      <c r="M88" s="1">
        <v>4.0633523999999998E-11</v>
      </c>
      <c r="N88" s="1">
        <v>4.9461442000000002E-11</v>
      </c>
      <c r="O88" s="1">
        <v>5.9986809999999998E-11</v>
      </c>
      <c r="P88" s="1">
        <v>7.3152609999999995E-11</v>
      </c>
      <c r="Q88" s="1">
        <v>8.8816905E-11</v>
      </c>
      <c r="R88" s="1">
        <v>2.0409092E-10</v>
      </c>
      <c r="S88" t="s">
        <v>0</v>
      </c>
      <c r="T88" t="s">
        <v>0</v>
      </c>
      <c r="U88" t="s">
        <v>0</v>
      </c>
      <c r="V88" t="s">
        <v>0</v>
      </c>
      <c r="W88" s="1">
        <v>2.6576472000000001E-10</v>
      </c>
      <c r="X88" s="1">
        <v>1.4949518000000001E-10</v>
      </c>
      <c r="Y88" s="1">
        <v>1.799344E-10</v>
      </c>
      <c r="Z88" s="1">
        <v>2.3820573E-10</v>
      </c>
      <c r="AA88">
        <v>1.9965910999999999E-2</v>
      </c>
      <c r="AB88" t="s">
        <v>0</v>
      </c>
      <c r="AC88" t="s">
        <v>0</v>
      </c>
      <c r="AD88" t="s">
        <v>0</v>
      </c>
      <c r="AE88" s="1">
        <v>2.8073036000000002E-10</v>
      </c>
      <c r="AF88" s="1">
        <v>2.0937342000000001E-10</v>
      </c>
      <c r="AG88" s="1">
        <v>1.8433993E-10</v>
      </c>
      <c r="AH88" s="1">
        <v>3.1006971999999999E-10</v>
      </c>
      <c r="AI88" s="1">
        <v>7.5151980000000005E-10</v>
      </c>
      <c r="AJ88">
        <v>1.7847086000000001E-3</v>
      </c>
    </row>
    <row r="89" spans="1:36" x14ac:dyDescent="0.25">
      <c r="A89">
        <v>2.636784E-2</v>
      </c>
      <c r="B89" s="1">
        <v>2.5245102999999998E-10</v>
      </c>
      <c r="C89" t="s">
        <v>0</v>
      </c>
      <c r="D89" t="s">
        <v>0</v>
      </c>
      <c r="E89" s="1">
        <v>1.0585282999999999E-10</v>
      </c>
      <c r="F89" s="1">
        <v>1.4870107E-10</v>
      </c>
      <c r="G89" s="1">
        <v>6.6048534999999995E-11</v>
      </c>
      <c r="H89" s="1">
        <v>4.5710719999999999E-11</v>
      </c>
      <c r="I89" s="1">
        <v>2.7547430000000001E-11</v>
      </c>
      <c r="J89" s="1">
        <v>2.2753340000000001E-11</v>
      </c>
      <c r="K89" s="1">
        <v>2.1514403000000001E-11</v>
      </c>
      <c r="L89" s="1">
        <v>2.4365823999999999E-11</v>
      </c>
      <c r="M89" s="1">
        <v>3.5534866999999997E-11</v>
      </c>
      <c r="N89" s="1">
        <v>5.6078829999999998E-11</v>
      </c>
      <c r="O89" s="1">
        <v>7.2375240000000005E-11</v>
      </c>
      <c r="P89" s="1">
        <v>1.001209E-10</v>
      </c>
      <c r="Q89" s="1">
        <v>1.4861921E-10</v>
      </c>
      <c r="R89">
        <v>3.7114725000000001E-3</v>
      </c>
      <c r="S89" t="s">
        <v>0</v>
      </c>
      <c r="T89" t="s">
        <v>0</v>
      </c>
      <c r="U89" t="s">
        <v>0</v>
      </c>
      <c r="V89" t="s">
        <v>0</v>
      </c>
      <c r="W89" s="1">
        <v>1.8608229000000001E-10</v>
      </c>
      <c r="X89" s="1">
        <v>1.7104612E-10</v>
      </c>
      <c r="Y89" s="1">
        <v>3.2879022000000001E-10</v>
      </c>
      <c r="Z89" s="1">
        <v>2.8424350000000002E-10</v>
      </c>
      <c r="AA89">
        <v>2.300367E-2</v>
      </c>
      <c r="AB89" t="s">
        <v>0</v>
      </c>
      <c r="AC89" t="s">
        <v>0</v>
      </c>
      <c r="AD89" t="s">
        <v>0</v>
      </c>
      <c r="AE89" s="1">
        <v>1.7150713999999999E-10</v>
      </c>
      <c r="AF89" s="1">
        <v>1.0228813E-10</v>
      </c>
      <c r="AG89" s="1">
        <v>1.3182555999999999E-10</v>
      </c>
      <c r="AH89" s="1">
        <v>4.2096288000000002E-10</v>
      </c>
      <c r="AI89">
        <v>8.235381E-3</v>
      </c>
      <c r="AJ89">
        <v>1.9262053000000001E-2</v>
      </c>
    </row>
    <row r="90" spans="1:36" x14ac:dyDescent="0.25">
      <c r="A90">
        <v>5.9277415E-2</v>
      </c>
      <c r="B90">
        <v>2.1662863000000001E-2</v>
      </c>
      <c r="C90" s="1">
        <v>5.5906602E-11</v>
      </c>
      <c r="D90" s="1">
        <v>7.1999309999999999E-11</v>
      </c>
      <c r="E90" s="1">
        <v>9.9938039999999999E-11</v>
      </c>
      <c r="F90" s="1">
        <v>1.1490998E-10</v>
      </c>
      <c r="G90" s="1">
        <v>7.7327110000000005E-11</v>
      </c>
      <c r="H90" s="1">
        <v>6.2192709999999995E-11</v>
      </c>
      <c r="I90" s="1">
        <v>3.2005565E-11</v>
      </c>
      <c r="J90" s="1">
        <v>3.2389303000000002E-11</v>
      </c>
      <c r="K90" s="1">
        <v>2.8178587999999999E-11</v>
      </c>
      <c r="L90" s="1">
        <v>3.1103245E-11</v>
      </c>
      <c r="M90" s="1">
        <v>4.4577729999999998E-11</v>
      </c>
      <c r="N90" s="1">
        <v>7.3614724999999999E-11</v>
      </c>
      <c r="O90" s="1">
        <v>1.400483E-10</v>
      </c>
      <c r="P90" s="1">
        <v>2.9740466E-10</v>
      </c>
      <c r="Q90" s="1">
        <v>4.087086E-10</v>
      </c>
      <c r="R90">
        <v>2.4155453E-2</v>
      </c>
      <c r="S90" t="s">
        <v>0</v>
      </c>
      <c r="T90" t="s">
        <v>0</v>
      </c>
      <c r="U90" t="s">
        <v>0</v>
      </c>
      <c r="V90" t="s">
        <v>0</v>
      </c>
      <c r="W90" s="1">
        <v>8.1381160000000005E-11</v>
      </c>
      <c r="X90" s="1">
        <v>1.3645055999999999E-10</v>
      </c>
      <c r="Y90">
        <v>2.1340014000000001E-2</v>
      </c>
      <c r="Z90">
        <v>3.5465629999999998E-2</v>
      </c>
      <c r="AA90">
        <v>2.4468647E-2</v>
      </c>
      <c r="AB90" t="s">
        <v>0</v>
      </c>
      <c r="AC90" t="s">
        <v>0</v>
      </c>
      <c r="AD90" t="s">
        <v>0</v>
      </c>
      <c r="AE90" s="1">
        <v>9.0400560000000006E-11</v>
      </c>
      <c r="AF90" s="1">
        <v>1.6783018E-10</v>
      </c>
      <c r="AG90" s="1">
        <v>1.9373125E-10</v>
      </c>
      <c r="AH90">
        <v>3.5448773000000002E-3</v>
      </c>
      <c r="AI90">
        <v>1.3346838999999999E-2</v>
      </c>
      <c r="AJ90">
        <v>3.4593805999999998E-2</v>
      </c>
    </row>
    <row r="91" spans="1:36" x14ac:dyDescent="0.25">
      <c r="A91">
        <v>4.0336516000000003E-2</v>
      </c>
      <c r="B91" s="1">
        <v>2.0435664E-10</v>
      </c>
      <c r="C91" s="1">
        <v>5.4534924999999998E-11</v>
      </c>
      <c r="D91" s="1">
        <v>6.3540969999999999E-11</v>
      </c>
      <c r="E91" s="1">
        <v>6.1686619999999996E-11</v>
      </c>
      <c r="F91" s="1">
        <v>7.9021149999999994E-11</v>
      </c>
      <c r="G91" s="1">
        <v>8.6773830000000002E-11</v>
      </c>
      <c r="H91" s="1">
        <v>6.1542695E-11</v>
      </c>
      <c r="I91" s="1">
        <v>5.4847886999999998E-11</v>
      </c>
      <c r="J91" s="1">
        <v>5.8609629999999998E-11</v>
      </c>
      <c r="K91" s="1">
        <v>6.330409E-11</v>
      </c>
      <c r="L91" s="1">
        <v>6.8178590000000004E-11</v>
      </c>
      <c r="M91" s="1">
        <v>9.4200563999999998E-11</v>
      </c>
      <c r="N91" s="1">
        <v>1.6011254999999999E-10</v>
      </c>
      <c r="O91" s="1">
        <v>3.3972270000000002E-10</v>
      </c>
      <c r="P91">
        <v>1.3943975000000001E-2</v>
      </c>
      <c r="Q91">
        <v>2.7005034000000001E-2</v>
      </c>
      <c r="R91">
        <v>7.8845389999999994E-3</v>
      </c>
      <c r="S91" t="s">
        <v>0</v>
      </c>
      <c r="T91" t="s">
        <v>0</v>
      </c>
      <c r="U91" t="s">
        <v>0</v>
      </c>
      <c r="V91" t="s">
        <v>0</v>
      </c>
      <c r="W91" s="1">
        <v>9.0371079999999997E-11</v>
      </c>
      <c r="X91" s="1">
        <v>2.3239015000000001E-10</v>
      </c>
      <c r="Y91">
        <v>2.1491772999999999E-2</v>
      </c>
      <c r="Z91">
        <v>4.9573020000000002E-2</v>
      </c>
      <c r="AA91">
        <v>4.37981E-2</v>
      </c>
      <c r="AB91" t="s">
        <v>0</v>
      </c>
      <c r="AC91" t="s">
        <v>0</v>
      </c>
      <c r="AD91" t="s">
        <v>0</v>
      </c>
      <c r="AE91" s="1">
        <v>8.3401085000000004E-11</v>
      </c>
      <c r="AF91" s="1">
        <v>1.7295050000000001E-10</v>
      </c>
      <c r="AG91">
        <v>6.5463420000000001E-3</v>
      </c>
      <c r="AH91">
        <v>2.1940779000000001E-2</v>
      </c>
      <c r="AI91">
        <v>2.9385670999999999E-2</v>
      </c>
      <c r="AJ91">
        <v>3.7784030000000003E-2</v>
      </c>
    </row>
    <row r="92" spans="1:36" x14ac:dyDescent="0.25">
      <c r="A92" t="s">
        <v>0</v>
      </c>
      <c r="B92" t="s">
        <v>0</v>
      </c>
      <c r="C92" s="1">
        <v>4.8394087000000001E-11</v>
      </c>
      <c r="D92" s="1">
        <v>1.0994143E-10</v>
      </c>
      <c r="E92" s="1">
        <v>8.4201480000000003E-4</v>
      </c>
      <c r="F92" s="1">
        <v>8.7291785000000006E-11</v>
      </c>
      <c r="G92" s="1">
        <v>6.6404679999999999E-11</v>
      </c>
      <c r="H92" s="1">
        <v>4.7893005999999999E-11</v>
      </c>
      <c r="I92" s="1">
        <v>4.5862229999999999E-11</v>
      </c>
      <c r="J92" s="1">
        <v>4.749238E-11</v>
      </c>
      <c r="K92" s="1">
        <v>5.0122519999999998E-11</v>
      </c>
      <c r="L92" s="1">
        <v>5.2597559999999998E-11</v>
      </c>
      <c r="M92" s="1">
        <v>6.1828220000000001E-11</v>
      </c>
      <c r="N92" s="1">
        <v>7.4491630000000003E-11</v>
      </c>
      <c r="O92" s="1">
        <v>9.8801049999999996E-11</v>
      </c>
      <c r="P92" s="1">
        <v>1.9632232E-10</v>
      </c>
      <c r="Q92">
        <v>1.4572663E-2</v>
      </c>
      <c r="R92">
        <v>2.0419156000000001E-2</v>
      </c>
      <c r="S92" t="s">
        <v>0</v>
      </c>
      <c r="T92" t="s">
        <v>0</v>
      </c>
      <c r="U92" t="s">
        <v>0</v>
      </c>
      <c r="V92" s="1">
        <v>4.852137E-11</v>
      </c>
      <c r="W92" s="1">
        <v>5.368866E-11</v>
      </c>
      <c r="X92" s="1">
        <v>5.8809020000000005E-11</v>
      </c>
      <c r="Y92" s="1">
        <v>9.2760195000000001E-11</v>
      </c>
      <c r="Z92" s="1">
        <v>2.2839172000000001E-10</v>
      </c>
      <c r="AA92">
        <v>3.1850435000000003E-2</v>
      </c>
      <c r="AB92" t="s">
        <v>0</v>
      </c>
      <c r="AC92" t="s">
        <v>0</v>
      </c>
      <c r="AD92" t="s">
        <v>0</v>
      </c>
      <c r="AE92" s="1">
        <v>1.1413832000000001E-10</v>
      </c>
      <c r="AF92" s="1">
        <v>1.4911787999999999E-10</v>
      </c>
      <c r="AG92">
        <v>4.0694937E-2</v>
      </c>
      <c r="AH92">
        <v>1.1380355999999999E-2</v>
      </c>
      <c r="AI92">
        <v>1.7687997E-2</v>
      </c>
      <c r="AJ92">
        <v>4.3314147999999997E-2</v>
      </c>
    </row>
    <row r="93" spans="1:36" x14ac:dyDescent="0.25">
      <c r="A93" t="s">
        <v>0</v>
      </c>
      <c r="B93" t="s">
        <v>0</v>
      </c>
      <c r="C93" s="1">
        <v>8.6053200000000002E-11</v>
      </c>
      <c r="D93" s="1">
        <v>1.2978117000000001E-10</v>
      </c>
      <c r="E93" s="1">
        <v>1.1520516000000001E-10</v>
      </c>
      <c r="F93" s="1">
        <v>6.5664510000000002E-11</v>
      </c>
      <c r="G93" s="1">
        <v>5.3478470000000001E-11</v>
      </c>
      <c r="H93" s="1">
        <v>5.0359779999999997E-11</v>
      </c>
      <c r="I93" s="1">
        <v>5.7016444000000003E-11</v>
      </c>
      <c r="J93" s="1">
        <v>6.376498E-11</v>
      </c>
      <c r="K93" s="1">
        <v>6.2018870000000003E-11</v>
      </c>
      <c r="L93" s="1">
        <v>6.0728845999999999E-11</v>
      </c>
      <c r="M93" s="1">
        <v>6.5231430000000002E-11</v>
      </c>
      <c r="N93" s="1">
        <v>7.5081656E-11</v>
      </c>
      <c r="O93" s="1">
        <v>9.6998263999999994E-11</v>
      </c>
      <c r="P93" s="1">
        <v>1.9040124E-10</v>
      </c>
      <c r="Q93">
        <v>2.0921910000000002E-3</v>
      </c>
      <c r="R93" s="1">
        <v>1.7752527E-4</v>
      </c>
      <c r="S93" t="s">
        <v>0</v>
      </c>
      <c r="T93" t="s">
        <v>0</v>
      </c>
      <c r="U93" t="s">
        <v>0</v>
      </c>
      <c r="V93" s="1">
        <v>1.2036132999999999E-10</v>
      </c>
      <c r="W93" s="1">
        <v>6.0755509999999998E-11</v>
      </c>
      <c r="X93" s="1">
        <v>6.5228204999999995E-11</v>
      </c>
      <c r="Y93" s="1">
        <v>8.9047569999999998E-11</v>
      </c>
      <c r="Z93" s="1">
        <v>2.0763598E-10</v>
      </c>
      <c r="AA93">
        <v>3.838138E-2</v>
      </c>
      <c r="AB93" t="s">
        <v>0</v>
      </c>
      <c r="AC93" t="s">
        <v>0</v>
      </c>
      <c r="AD93" t="s">
        <v>0</v>
      </c>
      <c r="AE93">
        <v>3.3254477999999997E-2</v>
      </c>
      <c r="AF93">
        <v>5.6647750000000004E-3</v>
      </c>
      <c r="AG93" s="1">
        <v>2.2425642000000001E-10</v>
      </c>
      <c r="AH93" s="1">
        <v>1.0055659E-10</v>
      </c>
      <c r="AI93" s="1">
        <v>9.0253909999999994E-11</v>
      </c>
      <c r="AJ93">
        <v>9.1510580000000001E-3</v>
      </c>
    </row>
    <row r="94" spans="1:36" x14ac:dyDescent="0.25">
      <c r="A94" t="s">
        <v>0</v>
      </c>
      <c r="B94" s="1">
        <v>9.5741229999999996E-11</v>
      </c>
      <c r="C94" s="1">
        <v>5.5428144999999998E-11</v>
      </c>
      <c r="D94" s="1">
        <v>7.7456395000000003E-11</v>
      </c>
      <c r="E94" s="1">
        <v>4.9751016000000001E-11</v>
      </c>
      <c r="F94" s="1">
        <v>4.8564180000000001E-11</v>
      </c>
      <c r="G94" s="1">
        <v>5.8818409999999997E-11</v>
      </c>
      <c r="H94" s="1">
        <v>7.5685029999999999E-11</v>
      </c>
      <c r="I94" s="1">
        <v>1.2778556999999999E-10</v>
      </c>
      <c r="J94" s="1">
        <v>2.2341066E-10</v>
      </c>
      <c r="K94" s="1">
        <v>3.2832372999999998E-10</v>
      </c>
      <c r="L94">
        <v>3.6131165000000002E-3</v>
      </c>
      <c r="M94">
        <v>1.4882499E-3</v>
      </c>
      <c r="N94" s="1">
        <v>3.1829529999999998E-10</v>
      </c>
      <c r="O94" s="1">
        <v>2.1427143000000001E-10</v>
      </c>
      <c r="P94" s="1">
        <v>2.7301697E-10</v>
      </c>
      <c r="Q94" s="1">
        <v>2.8484803000000002E-10</v>
      </c>
      <c r="R94" s="1">
        <v>3.3827746E-10</v>
      </c>
      <c r="S94" t="s">
        <v>0</v>
      </c>
      <c r="T94" t="s">
        <v>0</v>
      </c>
      <c r="U94" s="1">
        <v>6.8076099999999997E-11</v>
      </c>
      <c r="V94" s="1">
        <v>1.1048328E-10</v>
      </c>
      <c r="W94" s="1">
        <v>2.1031545E-10</v>
      </c>
      <c r="X94" s="1">
        <v>2.1489995000000001E-10</v>
      </c>
      <c r="Y94" s="1">
        <v>1.7784842E-10</v>
      </c>
      <c r="Z94" s="1">
        <v>1.25686E-10</v>
      </c>
      <c r="AA94" s="1">
        <v>5.2547826999999997E-10</v>
      </c>
      <c r="AB94" t="s">
        <v>0</v>
      </c>
      <c r="AC94" t="s">
        <v>0</v>
      </c>
      <c r="AD94" t="s">
        <v>0</v>
      </c>
      <c r="AE94" s="1">
        <v>2.6223216999999998E-9</v>
      </c>
      <c r="AF94" s="1">
        <v>2.2505226999999999E-10</v>
      </c>
      <c r="AG94" s="1">
        <v>8.9708540000000003E-11</v>
      </c>
      <c r="AH94" s="1">
        <v>9.5244849999999994E-11</v>
      </c>
      <c r="AI94" s="1">
        <v>9.9044106000000006E-11</v>
      </c>
      <c r="AJ94">
        <v>3.4113266000000003E-2</v>
      </c>
    </row>
    <row r="95" spans="1:36" x14ac:dyDescent="0.25">
      <c r="A95" t="s">
        <v>0</v>
      </c>
      <c r="B95" s="1">
        <v>5.8389063999999994E-11</v>
      </c>
      <c r="C95" s="1">
        <v>3.1247904E-11</v>
      </c>
      <c r="D95" s="1">
        <v>2.8335946000000002E-11</v>
      </c>
      <c r="E95" s="1">
        <v>2.3262456000000002E-11</v>
      </c>
      <c r="F95" s="1">
        <v>3.1206219999999997E-11</v>
      </c>
      <c r="G95" s="1">
        <v>4.2669076999999997E-11</v>
      </c>
      <c r="H95" s="1">
        <v>5.6796179999999999E-11</v>
      </c>
      <c r="I95" s="1">
        <v>8.0964326E-11</v>
      </c>
      <c r="J95" s="1">
        <v>1.12482024E-10</v>
      </c>
      <c r="K95" s="1">
        <v>1.7635467000000001E-10</v>
      </c>
      <c r="L95" s="1">
        <v>2.4046760000000001E-10</v>
      </c>
      <c r="M95" s="1">
        <v>3.6610514999999999E-10</v>
      </c>
      <c r="N95" s="1">
        <v>3.2283057000000002E-10</v>
      </c>
      <c r="O95" s="1">
        <v>4.0486259999999999E-10</v>
      </c>
      <c r="P95">
        <v>6.3206570000000004E-3</v>
      </c>
      <c r="Q95">
        <v>5.4974954999999999E-2</v>
      </c>
      <c r="R95">
        <v>4.9075752E-2</v>
      </c>
      <c r="S95" t="s">
        <v>0</v>
      </c>
      <c r="T95" t="s">
        <v>0</v>
      </c>
      <c r="U95" s="1">
        <v>8.5393120000000006E-11</v>
      </c>
      <c r="V95" s="1">
        <v>1.3512773E-10</v>
      </c>
      <c r="W95" s="1">
        <v>1.1082708999999999E-10</v>
      </c>
      <c r="X95" s="1">
        <v>1.304821E-10</v>
      </c>
      <c r="Y95">
        <v>9.6805659999999998E-3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>
        <v>1.6688688E-2</v>
      </c>
      <c r="AG95" s="1">
        <v>8.4253490000000005E-11</v>
      </c>
      <c r="AH95">
        <v>1.3162343E-2</v>
      </c>
      <c r="AI95">
        <v>1.6136507000000001E-2</v>
      </c>
      <c r="AJ95" s="1">
        <v>1.8089301999999999E-10</v>
      </c>
    </row>
    <row r="96" spans="1:36" x14ac:dyDescent="0.25">
      <c r="A96" t="s">
        <v>0</v>
      </c>
      <c r="B96" s="1">
        <v>4.7959360000000001E-11</v>
      </c>
      <c r="C96" s="1">
        <v>2.2805250000000001E-11</v>
      </c>
      <c r="D96" s="1">
        <v>2.6316109999999999E-11</v>
      </c>
      <c r="E96" s="1">
        <v>1.9226858E-11</v>
      </c>
      <c r="F96" s="1">
        <v>2.350656E-11</v>
      </c>
      <c r="G96" s="1">
        <v>3.1489648000000003E-11</v>
      </c>
      <c r="H96" s="1">
        <v>3.317347E-11</v>
      </c>
      <c r="I96" s="1">
        <v>3.8747860000000001E-11</v>
      </c>
      <c r="J96" s="1">
        <v>4.5765353E-11</v>
      </c>
      <c r="K96" s="1">
        <v>5.893914E-11</v>
      </c>
      <c r="L96" s="1">
        <v>6.1608310000000001E-11</v>
      </c>
      <c r="M96" s="1">
        <v>7.5121075999999996E-11</v>
      </c>
      <c r="N96" s="1">
        <v>1.0076175E-10</v>
      </c>
      <c r="O96" s="1">
        <v>8.8114430000000005E-11</v>
      </c>
      <c r="P96" s="1">
        <v>1.11052355E-10</v>
      </c>
      <c r="Q96">
        <v>5.4313260000000002E-3</v>
      </c>
      <c r="R96">
        <v>2.1265180000000002E-2</v>
      </c>
      <c r="S96" t="s">
        <v>0</v>
      </c>
      <c r="T96" s="1">
        <v>2.767372E-10</v>
      </c>
      <c r="U96" s="1">
        <v>9.0594580000000001E-11</v>
      </c>
      <c r="V96" s="1">
        <v>6.9024016000000003E-11</v>
      </c>
      <c r="W96" s="1">
        <v>7.6843969999999994E-11</v>
      </c>
      <c r="X96" s="1">
        <v>6.7338290000000005E-11</v>
      </c>
      <c r="Y96" s="1">
        <v>4.6455495999999998E-11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>
        <v>3.0858370999999999E-2</v>
      </c>
      <c r="AG96" s="1">
        <v>2.0253820000000001E-9</v>
      </c>
      <c r="AH96" s="1">
        <v>1.0778031999999999E-9</v>
      </c>
      <c r="AI96">
        <v>1.4756869000000001E-2</v>
      </c>
      <c r="AJ96" s="1">
        <v>8.1286905000000001E-10</v>
      </c>
    </row>
    <row r="97" spans="1:36" x14ac:dyDescent="0.25">
      <c r="A97" t="s">
        <v>0</v>
      </c>
      <c r="B97" s="1">
        <v>6.964709E-11</v>
      </c>
      <c r="C97" s="1">
        <v>2.7647446999999999E-11</v>
      </c>
      <c r="D97" s="1">
        <v>2.4041229E-11</v>
      </c>
      <c r="E97" s="1">
        <v>1.8178459000000001E-11</v>
      </c>
      <c r="F97" s="1">
        <v>2.1839389999999999E-11</v>
      </c>
      <c r="G97" s="1">
        <v>3.0612388E-11</v>
      </c>
      <c r="H97" s="1">
        <v>3.8262380000000003E-11</v>
      </c>
      <c r="I97" s="1">
        <v>4.5756134999999997E-11</v>
      </c>
      <c r="J97" s="1">
        <v>5.1934703000000003E-11</v>
      </c>
      <c r="K97" s="1">
        <v>5.7877623000000002E-11</v>
      </c>
      <c r="L97" s="1">
        <v>6.0975749999999995E-11</v>
      </c>
      <c r="M97" s="1">
        <v>7.0364790000000002E-11</v>
      </c>
      <c r="N97" s="1">
        <v>6.8387524999999995E-11</v>
      </c>
      <c r="O97" s="1">
        <v>6.5568640000000003E-11</v>
      </c>
      <c r="P97" s="1">
        <v>1.7838506000000001E-10</v>
      </c>
      <c r="Q97">
        <v>2.7694145E-2</v>
      </c>
      <c r="R97" t="s">
        <v>0</v>
      </c>
      <c r="S97" s="1">
        <v>1.6377172E-10</v>
      </c>
      <c r="T97" s="1">
        <v>7.8574085000000006E-11</v>
      </c>
      <c r="U97" s="1">
        <v>4.7800992000000003E-11</v>
      </c>
      <c r="V97" s="1">
        <v>5.3889330000000002E-11</v>
      </c>
      <c r="W97" s="1">
        <v>5.5461812000000001E-11</v>
      </c>
      <c r="X97" s="1">
        <v>5.2665414E-11</v>
      </c>
      <c r="Y97" s="1">
        <v>4.5607291999999999E-11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>
        <v>2.8661998000000001E-2</v>
      </c>
      <c r="AG97" s="1">
        <v>2.3232657999999999E-9</v>
      </c>
      <c r="AH97">
        <v>3.4701843000000003E-2</v>
      </c>
      <c r="AI97">
        <v>2.6912805000000001E-2</v>
      </c>
      <c r="AJ97">
        <v>2.5820739999999998E-2</v>
      </c>
    </row>
    <row r="98" spans="1:36" x14ac:dyDescent="0.25">
      <c r="A98" t="s">
        <v>0</v>
      </c>
      <c r="B98" s="1">
        <v>1.6982649E-10</v>
      </c>
      <c r="C98" s="1">
        <v>7.2076004999999999E-11</v>
      </c>
      <c r="D98" s="1">
        <v>3.9553853000000003E-11</v>
      </c>
      <c r="E98" s="1">
        <v>2.7188924999999998E-11</v>
      </c>
      <c r="F98" s="1">
        <v>2.8123144000000001E-11</v>
      </c>
      <c r="G98" s="1">
        <v>3.3555943000000002E-11</v>
      </c>
      <c r="H98" s="1">
        <v>3.9045634999999998E-11</v>
      </c>
      <c r="I98" s="1">
        <v>4.4880922E-11</v>
      </c>
      <c r="J98" s="1">
        <v>4.4997644000000003E-11</v>
      </c>
      <c r="K98" s="1">
        <v>4.6246885E-11</v>
      </c>
      <c r="L98" s="1">
        <v>5.0604755999999997E-11</v>
      </c>
      <c r="M98" s="1">
        <v>5.7264994999999999E-11</v>
      </c>
      <c r="N98" s="1">
        <v>6.0581460000000002E-11</v>
      </c>
      <c r="O98" s="1">
        <v>6.2448390000000003E-11</v>
      </c>
      <c r="P98" s="1">
        <v>1.5546386E-10</v>
      </c>
      <c r="Q98" t="s">
        <v>0</v>
      </c>
      <c r="R98" s="1">
        <v>5.1096500000000005E-4</v>
      </c>
      <c r="S98" s="1">
        <v>8.3437625000000004E-11</v>
      </c>
      <c r="T98" s="1">
        <v>6.5462600000000001E-11</v>
      </c>
      <c r="U98" s="1">
        <v>4.7620781999999998E-11</v>
      </c>
      <c r="V98" s="1">
        <v>4.9967529999999999E-11</v>
      </c>
      <c r="W98" s="1">
        <v>5.4161029999999997E-11</v>
      </c>
      <c r="X98" s="1">
        <v>4.9594270000000003E-11</v>
      </c>
      <c r="Y98" s="1">
        <v>6.1745580000000001E-11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>
        <v>2.9105525E-2</v>
      </c>
      <c r="AG98" s="1">
        <v>5.7211930000000005E-4</v>
      </c>
      <c r="AH98" t="s">
        <v>0</v>
      </c>
      <c r="AI98">
        <v>2.9793672E-2</v>
      </c>
      <c r="AJ98">
        <v>2.9686858999999999E-2</v>
      </c>
    </row>
    <row r="99" spans="1:36" x14ac:dyDescent="0.25">
      <c r="A99" t="s">
        <v>0</v>
      </c>
      <c r="B99" s="1">
        <v>3.3351104999999999E-10</v>
      </c>
      <c r="C99" s="1">
        <v>1.2806216999999999E-10</v>
      </c>
      <c r="D99" s="1">
        <v>4.818771E-11</v>
      </c>
      <c r="E99" s="1">
        <v>3.1005122E-11</v>
      </c>
      <c r="F99" s="1">
        <v>2.9117513999999998E-11</v>
      </c>
      <c r="G99" s="1">
        <v>3.4020523000000001E-11</v>
      </c>
      <c r="H99" s="1">
        <v>3.9109105000000002E-11</v>
      </c>
      <c r="I99" s="1">
        <v>4.3412263000000003E-11</v>
      </c>
      <c r="J99" s="1">
        <v>4.1704598E-11</v>
      </c>
      <c r="K99" s="1">
        <v>4.1594963999999998E-11</v>
      </c>
      <c r="L99" s="1">
        <v>4.701639E-11</v>
      </c>
      <c r="M99" s="1">
        <v>4.9346675999999997E-11</v>
      </c>
      <c r="N99" s="1">
        <v>4.4720629999999997E-11</v>
      </c>
      <c r="O99" s="1">
        <v>5.0871875999999998E-11</v>
      </c>
      <c r="P99" t="s">
        <v>0</v>
      </c>
      <c r="Q99" s="1">
        <v>4.8235377000000004E-10</v>
      </c>
      <c r="R99" s="1">
        <v>5.5765599999999998E-10</v>
      </c>
      <c r="S99" s="1">
        <v>2.5131458000000002E-10</v>
      </c>
      <c r="T99" s="1">
        <v>7.6355339999999994E-11</v>
      </c>
      <c r="U99" s="1">
        <v>5.1347312000000002E-11</v>
      </c>
      <c r="V99" s="1">
        <v>5.2968029999999999E-11</v>
      </c>
      <c r="W99" s="1">
        <v>5.9506725999999994E-11</v>
      </c>
      <c r="X99" s="1">
        <v>6.0682699999999999E-11</v>
      </c>
      <c r="Y99" s="1">
        <v>1.1148001E-10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>
        <v>6.1070821999999997E-2</v>
      </c>
      <c r="AG99">
        <v>1.5428759E-2</v>
      </c>
      <c r="AH99" t="s">
        <v>0</v>
      </c>
      <c r="AI99" t="s">
        <v>0</v>
      </c>
      <c r="AJ99" t="s">
        <v>0</v>
      </c>
    </row>
    <row r="100" spans="1:36" x14ac:dyDescent="0.25">
      <c r="A100" t="s">
        <v>0</v>
      </c>
      <c r="B100" t="s">
        <v>0</v>
      </c>
      <c r="C100" s="1">
        <v>2.0455704000000001E-10</v>
      </c>
      <c r="D100" s="1">
        <v>5.3457397999999999E-11</v>
      </c>
      <c r="E100" s="1">
        <v>3.1045183999999997E-11</v>
      </c>
      <c r="F100" s="1">
        <v>2.9527519999999997E-11</v>
      </c>
      <c r="G100" s="1">
        <v>3.8326674999999998E-11</v>
      </c>
      <c r="H100" s="1">
        <v>4.3247923000000002E-11</v>
      </c>
      <c r="I100" s="1">
        <v>4.6776878E-11</v>
      </c>
      <c r="J100" s="1">
        <v>4.7226042999999998E-11</v>
      </c>
      <c r="K100" s="1">
        <v>4.7532623999999999E-11</v>
      </c>
      <c r="L100" s="1">
        <v>5.0607473000000002E-11</v>
      </c>
      <c r="M100" s="1">
        <v>4.6859443000000002E-11</v>
      </c>
      <c r="N100" s="1">
        <v>3.9893827999999997E-11</v>
      </c>
      <c r="O100" s="1">
        <v>5.3203869999999999E-11</v>
      </c>
      <c r="P100" t="s">
        <v>0</v>
      </c>
      <c r="Q100" s="1">
        <v>5.6642070000000001E-10</v>
      </c>
      <c r="R100" s="1">
        <v>3.9659539999999999E-10</v>
      </c>
      <c r="S100" s="1">
        <v>2.8865301999999999E-10</v>
      </c>
      <c r="T100" s="1">
        <v>8.2327839999999995E-11</v>
      </c>
      <c r="U100" s="1">
        <v>5.6416093999999998E-11</v>
      </c>
      <c r="V100" s="1">
        <v>6.6145234999999995E-11</v>
      </c>
      <c r="W100" s="1">
        <v>7.9135739999999994E-11</v>
      </c>
      <c r="X100" s="1">
        <v>8.6216510000000002E-11</v>
      </c>
      <c r="Y100" s="1">
        <v>2.2260083000000001E-10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>
        <v>6.8468106999999999E-3</v>
      </c>
      <c r="AG100">
        <v>3.6139600000000001E-2</v>
      </c>
      <c r="AH100" t="s">
        <v>0</v>
      </c>
      <c r="AI100" t="s">
        <v>0</v>
      </c>
      <c r="AJ100" t="s">
        <v>0</v>
      </c>
    </row>
    <row r="101" spans="1:36" x14ac:dyDescent="0.25">
      <c r="A101" t="s">
        <v>0</v>
      </c>
      <c r="B101" t="s">
        <v>0</v>
      </c>
      <c r="C101">
        <v>1.6507324E-2</v>
      </c>
      <c r="D101" s="1">
        <v>7.6370424000000003E-11</v>
      </c>
      <c r="E101" s="1">
        <v>2.6786243000000001E-11</v>
      </c>
      <c r="F101" s="1">
        <v>1.5260365999999999E-11</v>
      </c>
      <c r="G101" s="1">
        <v>1.6576606000000001E-11</v>
      </c>
      <c r="H101" s="1">
        <v>2.6213086E-11</v>
      </c>
      <c r="I101" s="1">
        <v>3.5035690000000003E-11</v>
      </c>
      <c r="J101" s="1">
        <v>4.0146806000000003E-11</v>
      </c>
      <c r="K101" s="1">
        <v>4.7433893999999997E-11</v>
      </c>
      <c r="L101" s="1">
        <v>5.3307952000000002E-11</v>
      </c>
      <c r="M101" s="1">
        <v>5.1955232000000001E-11</v>
      </c>
      <c r="N101" s="1">
        <v>5.376061E-11</v>
      </c>
      <c r="O101" s="1">
        <v>9.1855494999999997E-11</v>
      </c>
      <c r="P101" t="s">
        <v>0</v>
      </c>
      <c r="Q101" s="1">
        <v>1.0475099E-9</v>
      </c>
      <c r="R101" s="1">
        <v>2.56965E-10</v>
      </c>
      <c r="S101" s="1">
        <v>1.8436058E-10</v>
      </c>
      <c r="T101" s="1">
        <v>5.6105422000000001E-11</v>
      </c>
      <c r="U101" s="1">
        <v>5.0364361999999999E-11</v>
      </c>
      <c r="V101" s="1">
        <v>6.0889680000000005E-11</v>
      </c>
      <c r="W101" s="1">
        <v>9.1185899999999996E-11</v>
      </c>
      <c r="X101" s="1">
        <v>1.09637216E-10</v>
      </c>
      <c r="Y101" s="1">
        <v>1.02840264E-10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</row>
    <row r="102" spans="1:36" x14ac:dyDescent="0.25">
      <c r="A102" t="s">
        <v>0</v>
      </c>
      <c r="B102" t="s">
        <v>0</v>
      </c>
      <c r="C102" s="1">
        <v>1.5357556999999999E-10</v>
      </c>
      <c r="D102" s="1">
        <v>5.9239136000000002E-10</v>
      </c>
      <c r="E102" s="1">
        <v>6.3520559999999996E-10</v>
      </c>
      <c r="F102" s="1">
        <v>5.0997473000000003E-10</v>
      </c>
      <c r="G102" s="1">
        <v>4.6579557E-10</v>
      </c>
      <c r="H102" s="1">
        <v>3.5872337999999999E-10</v>
      </c>
      <c r="I102" s="1">
        <v>1.5052991000000001E-10</v>
      </c>
      <c r="J102" s="1">
        <v>8.4429165000000002E-11</v>
      </c>
      <c r="K102" s="1">
        <v>5.4923159999999998E-11</v>
      </c>
      <c r="L102" s="1">
        <v>4.1287126000000002E-11</v>
      </c>
      <c r="M102" s="1">
        <v>5.1963583000000001E-11</v>
      </c>
      <c r="N102" s="1">
        <v>1.0817004E-10</v>
      </c>
      <c r="O102" s="1">
        <v>1.5242835E-10</v>
      </c>
      <c r="P102" t="s">
        <v>0</v>
      </c>
      <c r="Q102" t="s">
        <v>0</v>
      </c>
      <c r="R102" t="s">
        <v>0</v>
      </c>
      <c r="S102">
        <v>1.8641413999999999E-2</v>
      </c>
      <c r="T102" s="1">
        <v>1.4014323999999999E-9</v>
      </c>
      <c r="U102" s="1">
        <v>8.5896655999999996E-10</v>
      </c>
      <c r="V102" s="1">
        <v>1.4961721E-10</v>
      </c>
      <c r="W102" s="1">
        <v>4.6945734999999997E-11</v>
      </c>
      <c r="X102" s="1">
        <v>1.5578576999999999E-10</v>
      </c>
      <c r="Y102" s="1">
        <v>1.2503412000000001E-10</v>
      </c>
      <c r="Z102" t="s">
        <v>0</v>
      </c>
      <c r="AA102" t="s">
        <v>0</v>
      </c>
      <c r="AB102" s="1">
        <v>2.3266592000000001E-11</v>
      </c>
      <c r="AC102" s="1">
        <v>4.3993809999999997E-11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</row>
    <row r="103" spans="1:36" x14ac:dyDescent="0.25">
      <c r="A103" t="s">
        <v>0</v>
      </c>
      <c r="B103" t="s">
        <v>0</v>
      </c>
      <c r="C103" t="s">
        <v>0</v>
      </c>
      <c r="D103">
        <v>4.2214405000000003E-2</v>
      </c>
      <c r="E103">
        <v>3.2271344E-2</v>
      </c>
      <c r="F103">
        <v>3.1651582999999997E-2</v>
      </c>
      <c r="G103">
        <v>2.9655290000000001E-2</v>
      </c>
      <c r="H103">
        <v>2.8659822000000001E-2</v>
      </c>
      <c r="I103">
        <v>2.4922468E-2</v>
      </c>
      <c r="J103">
        <v>1.7653536000000001E-2</v>
      </c>
      <c r="K103">
        <v>1.2870359E-3</v>
      </c>
      <c r="L103" s="1">
        <v>5.3494564000000001E-10</v>
      </c>
      <c r="M103" s="1">
        <v>1.8414946E-10</v>
      </c>
      <c r="N103" s="1">
        <v>1.6083512000000001E-10</v>
      </c>
      <c r="O103" t="s">
        <v>0</v>
      </c>
      <c r="P103" t="s">
        <v>0</v>
      </c>
      <c r="Q103" t="s">
        <v>0</v>
      </c>
      <c r="R103" t="s">
        <v>0</v>
      </c>
      <c r="S103">
        <v>8.0616064000000001E-2</v>
      </c>
      <c r="T103">
        <v>6.8760660000000001E-2</v>
      </c>
      <c r="U103">
        <v>5.3158829999999997E-2</v>
      </c>
      <c r="V103">
        <v>3.8253766000000002E-2</v>
      </c>
      <c r="W103">
        <v>1.73566E-2</v>
      </c>
      <c r="X103" s="1">
        <v>4.9373759999999995E-10</v>
      </c>
      <c r="Y103" s="1">
        <v>5.9440947000000004E-10</v>
      </c>
      <c r="Z103" s="1">
        <v>1.4988628000000001E-10</v>
      </c>
      <c r="AA103" s="1">
        <v>8.3069405999999997E-11</v>
      </c>
      <c r="AB103" s="1">
        <v>5.4914449999999998E-11</v>
      </c>
      <c r="AC103" s="1">
        <v>5.4684540000000002E-11</v>
      </c>
      <c r="AD103" s="1">
        <v>3.7540352999999997E-11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</row>
    <row r="104" spans="1:36" x14ac:dyDescent="0.25">
      <c r="A104" t="s">
        <v>0</v>
      </c>
      <c r="B104" t="s">
        <v>0</v>
      </c>
      <c r="C104" t="s">
        <v>0</v>
      </c>
      <c r="D104">
        <v>8.8117840000000003E-2</v>
      </c>
      <c r="E104">
        <v>6.9303790000000004E-2</v>
      </c>
      <c r="F104">
        <v>6.3862189999999999E-2</v>
      </c>
      <c r="G104">
        <v>6.3526526E-2</v>
      </c>
      <c r="H104">
        <v>6.1054412000000002E-2</v>
      </c>
      <c r="I104">
        <v>5.6452717999999999E-2</v>
      </c>
      <c r="J104">
        <v>4.8233776999999999E-2</v>
      </c>
      <c r="K104">
        <v>3.7824354999999997E-2</v>
      </c>
      <c r="L104">
        <v>2.1482040000000001E-2</v>
      </c>
      <c r="M104" s="1">
        <v>9.5765110000000004E-10</v>
      </c>
      <c r="N104" s="1">
        <v>2.4902222E-10</v>
      </c>
      <c r="O104" t="s">
        <v>0</v>
      </c>
      <c r="P104" t="s">
        <v>0</v>
      </c>
      <c r="Q104" t="s">
        <v>0</v>
      </c>
      <c r="R104" t="s">
        <v>0</v>
      </c>
      <c r="S104">
        <v>9.9678649999999994E-2</v>
      </c>
      <c r="T104">
        <v>9.2389299999999994E-2</v>
      </c>
      <c r="U104">
        <v>9.1070436000000005E-2</v>
      </c>
      <c r="V104">
        <v>7.8538306000000002E-2</v>
      </c>
      <c r="W104">
        <v>6.8818234000000006E-2</v>
      </c>
      <c r="X104">
        <v>4.9626986999999997E-2</v>
      </c>
      <c r="Y104" s="1">
        <v>4.5562723999999997E-6</v>
      </c>
      <c r="Z104" t="s">
        <v>0</v>
      </c>
      <c r="AA104" s="1">
        <v>1.1460927E-10</v>
      </c>
      <c r="AB104" s="1">
        <v>8.1600095000000004E-11</v>
      </c>
      <c r="AC104" t="s">
        <v>0</v>
      </c>
      <c r="AD104" t="s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</row>
    <row r="105" spans="1:36" x14ac:dyDescent="0.25">
      <c r="A105" t="s">
        <v>0</v>
      </c>
      <c r="B105" t="s">
        <v>0</v>
      </c>
      <c r="C105" t="s">
        <v>0</v>
      </c>
      <c r="D105">
        <v>9.54652E-2</v>
      </c>
      <c r="E105">
        <v>7.3260254999999996E-2</v>
      </c>
      <c r="F105">
        <v>7.4954315999999993E-2</v>
      </c>
      <c r="G105">
        <v>7.319552E-2</v>
      </c>
      <c r="H105">
        <v>7.316077E-2</v>
      </c>
      <c r="I105">
        <v>7.0720379999999999E-2</v>
      </c>
      <c r="J105">
        <v>6.8718580000000001E-2</v>
      </c>
      <c r="K105">
        <v>5.9948519999999998E-2</v>
      </c>
      <c r="L105">
        <v>4.2642355E-2</v>
      </c>
      <c r="M105">
        <v>1.0496142999999999E-2</v>
      </c>
      <c r="N105" s="1">
        <v>4.5918235999999998E-10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>
        <v>0.117934056</v>
      </c>
      <c r="U105">
        <v>0.10657667999999999</v>
      </c>
      <c r="V105">
        <v>0.110997155</v>
      </c>
      <c r="W105">
        <v>0.1038266</v>
      </c>
      <c r="X105">
        <v>9.7483180000000003E-2</v>
      </c>
      <c r="Y105">
        <v>6.3096799999999995E-2</v>
      </c>
      <c r="Z105">
        <v>2.8996115999999999E-2</v>
      </c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 t="s">
        <v>0</v>
      </c>
    </row>
    <row r="106" spans="1:36" x14ac:dyDescent="0.25">
      <c r="A106" t="s">
        <v>0</v>
      </c>
      <c r="B106" t="s">
        <v>0</v>
      </c>
      <c r="C106" t="s">
        <v>0</v>
      </c>
      <c r="D106" t="s">
        <v>0</v>
      </c>
      <c r="E106">
        <v>7.2151870000000007E-2</v>
      </c>
      <c r="F106">
        <v>7.8002360000000007E-2</v>
      </c>
      <c r="G106">
        <v>8.0367110000000005E-2</v>
      </c>
      <c r="H106">
        <v>7.4101639999999996E-2</v>
      </c>
      <c r="I106">
        <v>7.500909E-2</v>
      </c>
      <c r="J106">
        <v>7.7886040000000004E-2</v>
      </c>
      <c r="K106">
        <v>7.3613024999999999E-2</v>
      </c>
      <c r="L106">
        <v>5.3905717999999998E-2</v>
      </c>
      <c r="M106">
        <v>2.1577020999999998E-2</v>
      </c>
      <c r="N106" s="1">
        <v>1.2584024000000001E-9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>
        <v>0.12012306</v>
      </c>
      <c r="V106">
        <v>0.11874733</v>
      </c>
      <c r="W106">
        <v>0.11391254000000001</v>
      </c>
      <c r="X106">
        <v>0.11433942599999999</v>
      </c>
      <c r="Y106">
        <v>9.8106650000000004E-2</v>
      </c>
      <c r="Z106">
        <v>5.8240703999999997E-2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 t="s">
        <v>0</v>
      </c>
    </row>
    <row r="107" spans="1:36" x14ac:dyDescent="0.25">
      <c r="A107" t="s">
        <v>0</v>
      </c>
      <c r="B107" t="s">
        <v>0</v>
      </c>
      <c r="C107" t="s">
        <v>0</v>
      </c>
      <c r="D107" t="s">
        <v>0</v>
      </c>
      <c r="E107">
        <v>3.2938099999999998E-2</v>
      </c>
      <c r="F107">
        <v>6.932663E-2</v>
      </c>
      <c r="G107">
        <v>5.5700430000000002E-2</v>
      </c>
      <c r="H107">
        <v>3.9397433000000003E-2</v>
      </c>
      <c r="I107">
        <v>5.9675180000000001E-2</v>
      </c>
      <c r="J107">
        <v>9.2059290000000002E-2</v>
      </c>
      <c r="K107">
        <v>6.6811285999999998E-2</v>
      </c>
      <c r="L107">
        <v>5.1383226999999997E-2</v>
      </c>
      <c r="M107" s="1">
        <v>1.4872035000000001E-9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>
        <v>0.10632787</v>
      </c>
      <c r="V107">
        <v>0.111514166</v>
      </c>
      <c r="W107">
        <v>0.103785</v>
      </c>
      <c r="X107">
        <v>8.6398970000000005E-2</v>
      </c>
      <c r="Y107">
        <v>8.0328330000000003E-2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 t="s">
        <v>0</v>
      </c>
    </row>
    <row r="108" spans="1:36" x14ac:dyDescent="0.25">
      <c r="A108" t="s">
        <v>0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>
        <v>1.9110011E-2</v>
      </c>
      <c r="H108">
        <v>2.3524172999999999E-2</v>
      </c>
      <c r="I108">
        <v>2.0992348000000001E-2</v>
      </c>
      <c r="J108">
        <v>5.5472106E-2</v>
      </c>
      <c r="K108" s="1">
        <v>7.8748699999999993E-9</v>
      </c>
      <c r="L108" s="1">
        <v>1.4932315000000001E-9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>
        <v>5.4529987000000002E-2</v>
      </c>
      <c r="V108">
        <v>6.7138030000000001E-2</v>
      </c>
      <c r="W108">
        <v>2.370918E-2</v>
      </c>
      <c r="X108">
        <v>3.4047075000000003E-2</v>
      </c>
      <c r="Y108">
        <v>3.8243777999999999E-2</v>
      </c>
      <c r="Z108">
        <v>3.9795294000000002E-2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 t="s">
        <v>0</v>
      </c>
      <c r="AI108" t="s">
        <v>0</v>
      </c>
      <c r="AJ108" t="s">
        <v>0</v>
      </c>
    </row>
    <row r="109" spans="1:36" x14ac:dyDescent="0.25">
      <c r="A109" t="s">
        <v>0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s="1">
        <v>1.2907532999999999E-9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s="1">
        <v>3.5452468000000002E-9</v>
      </c>
      <c r="U109" s="1">
        <v>5.3804946999999997E-9</v>
      </c>
      <c r="V109" t="s">
        <v>0</v>
      </c>
      <c r="W109" t="s">
        <v>0</v>
      </c>
      <c r="X109" s="1">
        <v>3.9441569999999999E-10</v>
      </c>
      <c r="Y109" s="1">
        <v>1.8426819999999999E-9</v>
      </c>
      <c r="Z109" s="1">
        <v>2.2126590000000002E-9</v>
      </c>
      <c r="AA109" s="1">
        <v>2.8537204000000001E-9</v>
      </c>
      <c r="AB109" s="1">
        <v>2.4897781999999999E-9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 t="s">
        <v>0</v>
      </c>
      <c r="AI109" t="s">
        <v>0</v>
      </c>
      <c r="AJ109" t="s">
        <v>0</v>
      </c>
    </row>
    <row r="110" spans="1:36" x14ac:dyDescent="0.25">
      <c r="A110" s="1">
        <v>4.5331493999999999E-10</v>
      </c>
      <c r="B110" s="1">
        <v>4.5942205999999998E-10</v>
      </c>
      <c r="C110" s="1">
        <v>4.6992465E-10</v>
      </c>
      <c r="D110" s="1">
        <v>4.6048598000000001E-10</v>
      </c>
      <c r="E110" s="1">
        <v>4.3022430000000002E-10</v>
      </c>
      <c r="F110" s="1">
        <v>4.1382428000000001E-10</v>
      </c>
      <c r="G110" s="1">
        <v>4.0998926000000001E-10</v>
      </c>
      <c r="H110" s="1">
        <v>4.0538658999999999E-10</v>
      </c>
      <c r="I110" s="1">
        <v>3.9191980000000002E-10</v>
      </c>
      <c r="J110" s="1">
        <v>3.7973220000000002E-10</v>
      </c>
      <c r="K110" s="1">
        <v>3.8021600000000002E-10</v>
      </c>
      <c r="L110" s="1">
        <v>3.7259337000000002E-10</v>
      </c>
      <c r="M110" s="1">
        <v>3.6828770000000002E-10</v>
      </c>
      <c r="N110" s="1">
        <v>3.6844253000000002E-10</v>
      </c>
      <c r="O110" s="1">
        <v>3.9319160000000001E-10</v>
      </c>
      <c r="P110" s="1">
        <v>4.4304294000000002E-10</v>
      </c>
      <c r="Q110" s="1">
        <v>4.7819349999999996E-10</v>
      </c>
      <c r="R110" s="1">
        <v>5.0457510000000002E-10</v>
      </c>
      <c r="S110" s="1">
        <v>5.8323020000000002E-10</v>
      </c>
      <c r="T110" s="1">
        <v>6.1817629999999999E-10</v>
      </c>
      <c r="U110" t="s">
        <v>0</v>
      </c>
      <c r="V110" t="s">
        <v>0</v>
      </c>
      <c r="W110" t="s">
        <v>0</v>
      </c>
      <c r="X110" t="s">
        <v>0</v>
      </c>
      <c r="Y110" s="1">
        <v>6.3133469999999998E-10</v>
      </c>
      <c r="Z110" s="1">
        <v>9.7141419999999995E-10</v>
      </c>
      <c r="AA110" s="1">
        <v>9.4039659999999993E-10</v>
      </c>
      <c r="AB110" s="1">
        <v>1.0192351E-9</v>
      </c>
      <c r="AC110" s="1">
        <v>8.7796452999999995E-10</v>
      </c>
      <c r="AD110" s="1">
        <v>6.8144329999999999E-10</v>
      </c>
      <c r="AE110" s="1">
        <v>7.7455630000000002E-10</v>
      </c>
      <c r="AF110" s="1">
        <v>7.2192724000000002E-10</v>
      </c>
      <c r="AG110" s="1">
        <v>6.3941373999999998E-10</v>
      </c>
      <c r="AH110" s="1">
        <v>7.4354370000000004E-10</v>
      </c>
      <c r="AI110" s="1">
        <v>7.5178935000000005E-10</v>
      </c>
      <c r="AJ110" s="1">
        <v>5.3991206000000003E-10</v>
      </c>
    </row>
    <row r="112" spans="1:36" x14ac:dyDescent="0.25">
      <c r="A112" t="s">
        <v>0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</row>
    <row r="113" spans="1:36" x14ac:dyDescent="0.25">
      <c r="A113" t="s">
        <v>0</v>
      </c>
      <c r="B113" s="1">
        <v>1.9076630000000001E-9</v>
      </c>
      <c r="C113" s="1">
        <v>1.6529333E-9</v>
      </c>
      <c r="D113" s="1">
        <v>1.4323382000000001E-9</v>
      </c>
      <c r="E113" s="1">
        <v>8.6601154000000003E-10</v>
      </c>
      <c r="F113" s="1">
        <v>7.3447515000000004E-10</v>
      </c>
      <c r="G113" s="1">
        <v>7.1857360000000004E-10</v>
      </c>
      <c r="H113" s="1">
        <v>5.0206267000000003E-10</v>
      </c>
      <c r="I113" s="1">
        <v>7.5683429999999999E-10</v>
      </c>
      <c r="J113" s="1">
        <v>1.6008626E-9</v>
      </c>
      <c r="K113" s="1">
        <v>8.3332795999999997E-10</v>
      </c>
      <c r="L113" s="1">
        <v>8.6089945999999997E-10</v>
      </c>
      <c r="M113" s="1">
        <v>1.4793045E-9</v>
      </c>
      <c r="N113" s="1">
        <v>8.9218304999999995E-10</v>
      </c>
      <c r="O113" s="1">
        <v>1.5469381000000001E-9</v>
      </c>
      <c r="P113" s="1">
        <v>8.0516527000000005E-10</v>
      </c>
      <c r="Q113" s="1">
        <v>5.2111218000000003E-9</v>
      </c>
      <c r="R113" s="1">
        <v>4.7229190000000002E-10</v>
      </c>
      <c r="S113" s="1">
        <v>4.7032644000000003E-10</v>
      </c>
      <c r="T113" s="1">
        <v>9.4531770000000009E-10</v>
      </c>
      <c r="U113" s="1">
        <v>8.3903209999999999E-10</v>
      </c>
      <c r="V113" s="1">
        <v>1.2954412E-9</v>
      </c>
      <c r="W113" s="1">
        <v>9.0608726000000002E-10</v>
      </c>
      <c r="X113" s="1">
        <v>1.2714578E-9</v>
      </c>
      <c r="Y113" s="1">
        <v>1.2756494000000001E-9</v>
      </c>
      <c r="Z113" s="1">
        <v>1.5051871E-9</v>
      </c>
      <c r="AA113" s="1">
        <v>1.4872437000000001E-9</v>
      </c>
      <c r="AB113" s="1">
        <v>1.4570478E-9</v>
      </c>
      <c r="AC113" s="1">
        <v>1.8309937E-9</v>
      </c>
      <c r="AD113" s="1">
        <v>1.8705197000000002E-9</v>
      </c>
      <c r="AE113" s="1">
        <v>1.886645E-9</v>
      </c>
      <c r="AF113" s="1">
        <v>2.2233192999999999E-9</v>
      </c>
      <c r="AG113" s="1">
        <v>7.7932443999999998E-10</v>
      </c>
      <c r="AH113" s="1">
        <v>9.7651179999999992E-10</v>
      </c>
      <c r="AI113" s="1">
        <v>1.9476838E-9</v>
      </c>
      <c r="AJ113" t="s">
        <v>0</v>
      </c>
    </row>
    <row r="114" spans="1:36" x14ac:dyDescent="0.25">
      <c r="A114">
        <v>1.8908174999999999E-2</v>
      </c>
      <c r="B114">
        <v>3.0751730000000001E-2</v>
      </c>
      <c r="C114">
        <v>8.5387540000000008E-3</v>
      </c>
      <c r="D114">
        <v>1.0323841E-2</v>
      </c>
      <c r="E114">
        <v>6.6271066E-3</v>
      </c>
      <c r="F114" s="1">
        <v>2.5219714000000002E-8</v>
      </c>
      <c r="G114" s="1">
        <v>1.8581927E-8</v>
      </c>
      <c r="H114" s="1">
        <v>1.1126433000000001E-8</v>
      </c>
      <c r="I114" s="1">
        <v>1.3253211999999999E-8</v>
      </c>
      <c r="J114" s="1">
        <v>2.0316268000000001E-8</v>
      </c>
      <c r="K114" s="1">
        <v>2.157357E-8</v>
      </c>
      <c r="L114" s="1">
        <v>2.0503186999999998E-8</v>
      </c>
      <c r="M114" s="1">
        <v>1.7153030000000001E-8</v>
      </c>
      <c r="N114" s="1">
        <v>1.7602371E-8</v>
      </c>
      <c r="O114" s="1">
        <v>2.053214E-8</v>
      </c>
      <c r="P114" s="1">
        <v>1.9364085000000001E-8</v>
      </c>
      <c r="Q114" s="1">
        <v>1.8710078999999999E-8</v>
      </c>
      <c r="R114" s="1">
        <v>1.2434667E-8</v>
      </c>
      <c r="S114" s="1">
        <v>1.12044845E-8</v>
      </c>
      <c r="T114" s="1">
        <v>2.9429014E-8</v>
      </c>
      <c r="U114" s="1">
        <v>1.2133007000000001E-8</v>
      </c>
      <c r="V114" s="1">
        <v>5.8650586999999996E-9</v>
      </c>
      <c r="W114" s="1">
        <v>4.0222265999999998E-9</v>
      </c>
      <c r="X114">
        <v>7.167772E-2</v>
      </c>
      <c r="Y114">
        <v>7.7475810000000006E-2</v>
      </c>
      <c r="Z114">
        <v>6.8787723999999995E-2</v>
      </c>
      <c r="AA114">
        <v>3.1627170000000003E-2</v>
      </c>
      <c r="AB114">
        <v>7.4240810000000004E-2</v>
      </c>
      <c r="AC114">
        <v>7.1947209999999998E-2</v>
      </c>
      <c r="AD114">
        <v>1.1613694000000001E-2</v>
      </c>
      <c r="AE114">
        <v>6.5439109999999995E-2</v>
      </c>
      <c r="AF114">
        <v>1.0448051E-2</v>
      </c>
      <c r="AG114" s="1">
        <v>1.6587404000000001E-7</v>
      </c>
      <c r="AH114">
        <v>7.2980729999999994E-2</v>
      </c>
      <c r="AI114" s="1">
        <v>1.0570028E-8</v>
      </c>
      <c r="AJ114">
        <v>6.8921629999999998E-3</v>
      </c>
    </row>
    <row r="115" spans="1:36" x14ac:dyDescent="0.25">
      <c r="A115">
        <v>9.1284820000000003E-2</v>
      </c>
      <c r="B115">
        <v>8.9617039999999995E-2</v>
      </c>
      <c r="C115">
        <v>8.8943510000000003E-2</v>
      </c>
      <c r="D115">
        <v>8.9270495000000005E-2</v>
      </c>
      <c r="E115">
        <v>8.754439E-2</v>
      </c>
      <c r="F115">
        <v>8.2104440000000001E-2</v>
      </c>
      <c r="G115">
        <v>8.2659140000000006E-2</v>
      </c>
      <c r="H115">
        <v>8.3443420000000004E-2</v>
      </c>
      <c r="I115">
        <v>9.0265509999999993E-2</v>
      </c>
      <c r="J115">
        <v>9.4982035000000006E-2</v>
      </c>
      <c r="K115">
        <v>9.7028699999999996E-2</v>
      </c>
      <c r="L115">
        <v>9.4044685000000003E-2</v>
      </c>
      <c r="M115">
        <v>8.9643194999999995E-2</v>
      </c>
      <c r="N115">
        <v>9.0060699999999994E-2</v>
      </c>
      <c r="O115">
        <v>8.7603695999999995E-2</v>
      </c>
      <c r="P115">
        <v>8.4350110000000006E-2</v>
      </c>
      <c r="Q115">
        <v>8.3111729999999995E-2</v>
      </c>
      <c r="R115">
        <v>7.5800545999999996E-2</v>
      </c>
      <c r="S115">
        <v>6.0398689999999998E-2</v>
      </c>
      <c r="T115">
        <v>6.9972939999999997E-2</v>
      </c>
      <c r="U115">
        <v>8.0107070000000002E-2</v>
      </c>
      <c r="V115">
        <v>8.9052419999999993E-2</v>
      </c>
      <c r="W115">
        <v>9.4115199999999996E-2</v>
      </c>
      <c r="X115">
        <v>9.3575989999999998E-2</v>
      </c>
      <c r="Y115">
        <v>9.3481110000000006E-2</v>
      </c>
      <c r="Z115">
        <v>9.2701989999999998E-2</v>
      </c>
      <c r="AA115">
        <v>9.1576130000000006E-2</v>
      </c>
      <c r="AB115">
        <v>8.7856635000000002E-2</v>
      </c>
      <c r="AC115">
        <v>8.9258909999999997E-2</v>
      </c>
      <c r="AD115">
        <v>9.1259225999999999E-2</v>
      </c>
      <c r="AE115">
        <v>9.4700160000000005E-2</v>
      </c>
      <c r="AF115">
        <v>9.3176079999999994E-2</v>
      </c>
      <c r="AG115">
        <v>9.3600989999999995E-2</v>
      </c>
      <c r="AH115">
        <v>9.6623189999999998E-2</v>
      </c>
      <c r="AI115">
        <v>9.4587825E-2</v>
      </c>
      <c r="AJ115">
        <v>9.3942109999999995E-2</v>
      </c>
    </row>
    <row r="116" spans="1:36" x14ac:dyDescent="0.25">
      <c r="A116">
        <v>9.0735830000000003E-2</v>
      </c>
      <c r="B116">
        <v>9.0134309999999995E-2</v>
      </c>
      <c r="C116">
        <v>8.8894790000000001E-2</v>
      </c>
      <c r="D116">
        <v>9.0693720000000005E-2</v>
      </c>
      <c r="E116">
        <v>8.9143749999999994E-2</v>
      </c>
      <c r="F116">
        <v>8.7216883999999995E-2</v>
      </c>
      <c r="G116">
        <v>8.6357504000000002E-2</v>
      </c>
      <c r="H116">
        <v>8.5763430000000002E-2</v>
      </c>
      <c r="I116">
        <v>9.1638220000000006E-2</v>
      </c>
      <c r="J116">
        <v>9.257514E-2</v>
      </c>
      <c r="K116">
        <v>9.1778670000000007E-2</v>
      </c>
      <c r="L116">
        <v>8.8405769999999995E-2</v>
      </c>
      <c r="M116">
        <v>8.7480939999999993E-2</v>
      </c>
      <c r="N116">
        <v>8.5697010000000004E-2</v>
      </c>
      <c r="O116">
        <v>8.4516540000000001E-2</v>
      </c>
      <c r="P116">
        <v>8.2544914999999996E-2</v>
      </c>
      <c r="Q116">
        <v>8.2379549999999996E-2</v>
      </c>
      <c r="R116">
        <v>7.9875039999999994E-2</v>
      </c>
      <c r="S116">
        <v>6.5066144000000006E-2</v>
      </c>
      <c r="T116" t="s">
        <v>0</v>
      </c>
      <c r="U116">
        <v>0.10225136</v>
      </c>
      <c r="V116">
        <v>0.10281816000000001</v>
      </c>
      <c r="W116">
        <v>0.10240102600000001</v>
      </c>
      <c r="X116">
        <v>0.100648165</v>
      </c>
      <c r="Y116">
        <v>9.9378939999999999E-2</v>
      </c>
      <c r="Z116">
        <v>9.7383864000000001E-2</v>
      </c>
      <c r="AA116">
        <v>9.1332369999999996E-2</v>
      </c>
      <c r="AB116">
        <v>9.1320269999999995E-2</v>
      </c>
      <c r="AC116">
        <v>9.1797539999999997E-2</v>
      </c>
      <c r="AD116">
        <v>9.3885146000000003E-2</v>
      </c>
      <c r="AE116">
        <v>9.6713125999999996E-2</v>
      </c>
      <c r="AF116">
        <v>9.7137589999999996E-2</v>
      </c>
      <c r="AG116">
        <v>9.08244E-2</v>
      </c>
      <c r="AH116">
        <v>9.3098890000000004E-2</v>
      </c>
      <c r="AI116">
        <v>9.1859579999999996E-2</v>
      </c>
      <c r="AJ116">
        <v>9.1107259999999995E-2</v>
      </c>
    </row>
    <row r="117" spans="1:36" x14ac:dyDescent="0.25">
      <c r="A117">
        <v>9.1037883999999999E-2</v>
      </c>
      <c r="B117">
        <v>9.164957E-2</v>
      </c>
      <c r="C117">
        <v>9.0995709999999994E-2</v>
      </c>
      <c r="D117">
        <v>8.9953705999999994E-2</v>
      </c>
      <c r="E117">
        <v>8.9334845999999996E-2</v>
      </c>
      <c r="F117">
        <v>7.3128899999999997E-2</v>
      </c>
      <c r="G117">
        <v>5.9187320000000002E-2</v>
      </c>
      <c r="H117">
        <v>4.025405E-2</v>
      </c>
      <c r="I117">
        <v>5.7548170000000003E-2</v>
      </c>
      <c r="J117">
        <v>6.0701629999999999E-2</v>
      </c>
      <c r="K117">
        <v>6.5772059999999993E-2</v>
      </c>
      <c r="L117">
        <v>6.7942799999999998E-2</v>
      </c>
      <c r="M117">
        <v>7.0663599999999993E-2</v>
      </c>
      <c r="N117">
        <v>7.3130639999999997E-2</v>
      </c>
      <c r="O117">
        <v>7.4425210000000006E-2</v>
      </c>
      <c r="P117">
        <v>7.2554049999999995E-2</v>
      </c>
      <c r="Q117">
        <v>7.4371670000000001E-2</v>
      </c>
      <c r="R117">
        <v>7.0314459999999995E-2</v>
      </c>
      <c r="S117">
        <v>5.3628527000000002E-2</v>
      </c>
      <c r="T117" t="s">
        <v>0</v>
      </c>
      <c r="U117">
        <v>0.10602942999999999</v>
      </c>
      <c r="V117">
        <v>0.10625118</v>
      </c>
      <c r="W117">
        <v>0.10573521</v>
      </c>
      <c r="X117">
        <v>0.10419404</v>
      </c>
      <c r="Y117">
        <v>0.10297297</v>
      </c>
      <c r="Z117">
        <v>9.5945139999999998E-2</v>
      </c>
      <c r="AA117">
        <v>9.3832869999999999E-2</v>
      </c>
      <c r="AB117">
        <v>9.5825960000000002E-2</v>
      </c>
      <c r="AC117">
        <v>9.578971E-2</v>
      </c>
      <c r="AD117">
        <v>8.9889499999999997E-2</v>
      </c>
      <c r="AE117">
        <v>9.0247913999999999E-2</v>
      </c>
      <c r="AF117">
        <v>9.5447435999999997E-2</v>
      </c>
      <c r="AG117">
        <v>8.6715280000000006E-2</v>
      </c>
      <c r="AH117">
        <v>8.8762573999999997E-2</v>
      </c>
      <c r="AI117">
        <v>8.8974910000000004E-2</v>
      </c>
      <c r="AJ117">
        <v>9.1929239999999995E-2</v>
      </c>
    </row>
    <row r="118" spans="1:36" x14ac:dyDescent="0.25">
      <c r="A118">
        <v>9.2586379999999996E-2</v>
      </c>
      <c r="B118">
        <v>8.6156029999999995E-2</v>
      </c>
      <c r="C118">
        <v>6.450024E-2</v>
      </c>
      <c r="D118">
        <v>3.9898376999999999E-2</v>
      </c>
      <c r="E118">
        <v>2.6929706000000001E-2</v>
      </c>
      <c r="F118">
        <v>2.6178697000000001E-2</v>
      </c>
      <c r="G118">
        <v>1.07485475E-2</v>
      </c>
      <c r="H118">
        <v>1.6646223000000002E-2</v>
      </c>
      <c r="I118">
        <v>1.8383663000000001E-2</v>
      </c>
      <c r="J118">
        <v>1.8471416000000001E-2</v>
      </c>
      <c r="K118">
        <v>2.0311827000000001E-2</v>
      </c>
      <c r="L118">
        <v>2.2011030000000001E-2</v>
      </c>
      <c r="M118">
        <v>2.3791575999999998E-2</v>
      </c>
      <c r="N118">
        <v>2.6677652999999999E-2</v>
      </c>
      <c r="O118">
        <v>2.9922807999999999E-2</v>
      </c>
      <c r="P118">
        <v>3.1368189999999997E-2</v>
      </c>
      <c r="Q118">
        <v>3.3623159999999999E-2</v>
      </c>
      <c r="R118">
        <v>2.6969277999999999E-2</v>
      </c>
      <c r="S118">
        <v>9.6215959999999996E-3</v>
      </c>
      <c r="T118" t="s">
        <v>0</v>
      </c>
      <c r="U118">
        <v>6.8393209999999996E-2</v>
      </c>
      <c r="V118">
        <v>7.1413939999999995E-2</v>
      </c>
      <c r="W118">
        <v>7.9972349999999998E-2</v>
      </c>
      <c r="X118">
        <v>8.3446039999999999E-2</v>
      </c>
      <c r="Y118">
        <v>8.0810750000000001E-2</v>
      </c>
      <c r="Z118">
        <v>8.0920519999999996E-2</v>
      </c>
      <c r="AA118">
        <v>8.0705725000000006E-2</v>
      </c>
      <c r="AB118">
        <v>8.5101930000000006E-2</v>
      </c>
      <c r="AC118">
        <v>9.3242169999999999E-2</v>
      </c>
      <c r="AD118">
        <v>8.0050944999999998E-2</v>
      </c>
      <c r="AE118">
        <v>7.7101760000000005E-2</v>
      </c>
      <c r="AF118">
        <v>8.0280649999999995E-2</v>
      </c>
      <c r="AG118">
        <v>7.7503879999999997E-2</v>
      </c>
      <c r="AH118">
        <v>8.2112394000000005E-2</v>
      </c>
      <c r="AI118">
        <v>8.7921150000000003E-2</v>
      </c>
      <c r="AJ118">
        <v>9.0936669999999997E-2</v>
      </c>
    </row>
    <row r="119" spans="1:36" x14ac:dyDescent="0.25">
      <c r="A119">
        <v>5.0181977000000003E-2</v>
      </c>
      <c r="B119">
        <v>2.4449324000000001E-2</v>
      </c>
      <c r="C119" s="1">
        <v>9.552477999999999E-10</v>
      </c>
      <c r="D119" s="1">
        <v>4.6538369999999999E-10</v>
      </c>
      <c r="E119" t="s">
        <v>0</v>
      </c>
      <c r="F119">
        <v>4.7581166000000001E-2</v>
      </c>
      <c r="G119">
        <v>5.3585432000000004E-3</v>
      </c>
      <c r="H119" s="1">
        <v>8.302101E-10</v>
      </c>
      <c r="I119" s="1">
        <v>8.6283202999999995E-10</v>
      </c>
      <c r="J119" s="1">
        <v>8.3799980000000004E-10</v>
      </c>
      <c r="K119" s="1">
        <v>8.8202395000000004E-10</v>
      </c>
      <c r="L119" s="1">
        <v>7.4904366E-10</v>
      </c>
      <c r="M119" s="1">
        <v>5.9831839999999996E-10</v>
      </c>
      <c r="N119" s="1">
        <v>5.881812E-10</v>
      </c>
      <c r="O119" s="1">
        <v>6.4453687000000005E-10</v>
      </c>
      <c r="P119" s="1">
        <v>6.9371563999999997E-10</v>
      </c>
      <c r="Q119" s="1">
        <v>7.3345920000000002E-10</v>
      </c>
      <c r="R119" s="1">
        <v>4.1588002E-10</v>
      </c>
      <c r="S119" s="1">
        <v>2.6078574999999997E-10</v>
      </c>
      <c r="T119" t="s">
        <v>0</v>
      </c>
      <c r="U119">
        <v>6.3551754000000002E-2</v>
      </c>
      <c r="V119">
        <v>2.8999222000000002E-2</v>
      </c>
      <c r="W119">
        <v>3.0538538E-2</v>
      </c>
      <c r="X119">
        <v>3.601596E-2</v>
      </c>
      <c r="Y119">
        <v>3.6469445000000003E-2</v>
      </c>
      <c r="Z119">
        <v>3.4422046999999997E-2</v>
      </c>
      <c r="AA119">
        <v>3.2342392999999997E-2</v>
      </c>
      <c r="AB119">
        <v>4.3982255999999997E-2</v>
      </c>
      <c r="AC119">
        <v>9.3662800000000004E-2</v>
      </c>
      <c r="AD119">
        <v>2.7584119000000001E-2</v>
      </c>
      <c r="AE119">
        <v>3.3152564000000001E-3</v>
      </c>
      <c r="AF119">
        <v>2.6561947999999998E-2</v>
      </c>
      <c r="AG119">
        <v>4.7149993000000001E-2</v>
      </c>
      <c r="AH119">
        <v>6.218663E-2</v>
      </c>
      <c r="AI119">
        <v>7.1031739999999996E-2</v>
      </c>
      <c r="AJ119">
        <v>6.8925189999999997E-2</v>
      </c>
    </row>
    <row r="120" spans="1:36" x14ac:dyDescent="0.25">
      <c r="A120" s="1">
        <v>4.5721607000000002E-10</v>
      </c>
      <c r="B120" s="1">
        <v>2.603846E-10</v>
      </c>
      <c r="C120" s="1">
        <v>1.1666217000000001E-10</v>
      </c>
      <c r="D120" t="s">
        <v>0</v>
      </c>
      <c r="E120" t="s">
        <v>0</v>
      </c>
      <c r="F120">
        <v>2.3469482E-2</v>
      </c>
      <c r="G120" s="1">
        <v>2.4277576999999999E-10</v>
      </c>
      <c r="H120" s="1">
        <v>1.3895195E-10</v>
      </c>
      <c r="I120" s="1">
        <v>1.0075302E-10</v>
      </c>
      <c r="J120" s="1">
        <v>6.1604846000000005E-11</v>
      </c>
      <c r="K120" s="1">
        <v>3.9524866000000001E-11</v>
      </c>
      <c r="L120" s="1">
        <v>3.3624929999999999E-11</v>
      </c>
      <c r="M120" s="1">
        <v>4.9333679999999997E-11</v>
      </c>
      <c r="N120" s="1">
        <v>6.4996869999999998E-11</v>
      </c>
      <c r="O120" s="1">
        <v>7.6999954999999999E-11</v>
      </c>
      <c r="P120" s="1">
        <v>7.7545340000000004E-11</v>
      </c>
      <c r="Q120" s="1">
        <v>6.2210039999999995E-11</v>
      </c>
      <c r="R120" s="1">
        <v>7.4945009999999999E-11</v>
      </c>
      <c r="S120" s="1">
        <v>1.3832668E-10</v>
      </c>
      <c r="T120" t="s">
        <v>0</v>
      </c>
      <c r="U120" t="s">
        <v>0</v>
      </c>
      <c r="V120" s="1">
        <v>5.8987937000000002E-10</v>
      </c>
      <c r="W120" s="1">
        <v>4.4003232000000003E-10</v>
      </c>
      <c r="X120" s="1">
        <v>6.5167277000000002E-10</v>
      </c>
      <c r="Y120" s="1">
        <v>7.9983369999999996E-10</v>
      </c>
      <c r="Z120" s="1">
        <v>4.1089886999999998E-10</v>
      </c>
      <c r="AA120" s="1">
        <v>1.7127887000000001E-10</v>
      </c>
      <c r="AB120" s="1">
        <v>1.0665194E-9</v>
      </c>
      <c r="AC120" t="s">
        <v>0</v>
      </c>
      <c r="AD120" s="1">
        <v>1.4763455E-9</v>
      </c>
      <c r="AE120" s="1">
        <v>2.6033041999999998E-10</v>
      </c>
      <c r="AF120" s="1">
        <v>1.222669E-10</v>
      </c>
      <c r="AG120" s="1">
        <v>6.8690324000000004E-11</v>
      </c>
      <c r="AH120" s="1">
        <v>2.7556796000000002E-10</v>
      </c>
      <c r="AI120" s="1">
        <v>7.1875306000000001E-10</v>
      </c>
      <c r="AJ120" s="1">
        <v>3.9482642E-10</v>
      </c>
    </row>
    <row r="121" spans="1:36" x14ac:dyDescent="0.25">
      <c r="A121" s="1">
        <v>1.6505335999999999E-10</v>
      </c>
      <c r="B121" s="1">
        <v>1.6684696999999999E-10</v>
      </c>
      <c r="C121" t="s">
        <v>0</v>
      </c>
      <c r="D121" t="s">
        <v>0</v>
      </c>
      <c r="E121" t="s">
        <v>0</v>
      </c>
      <c r="F121" s="1">
        <v>1.7911368999999999E-9</v>
      </c>
      <c r="G121" s="1">
        <v>1.8335312000000001E-10</v>
      </c>
      <c r="H121" s="1">
        <v>1.4860515999999999E-10</v>
      </c>
      <c r="I121" s="1">
        <v>1.1820080000000001E-10</v>
      </c>
      <c r="J121" s="1">
        <v>7.7252170000000004E-11</v>
      </c>
      <c r="K121" s="1">
        <v>5.6048530000000001E-11</v>
      </c>
      <c r="L121" s="1">
        <v>4.2858875999999999E-11</v>
      </c>
      <c r="M121" s="1">
        <v>3.8438530000000003E-11</v>
      </c>
      <c r="N121" s="1">
        <v>3.8440455999999997E-11</v>
      </c>
      <c r="O121" s="1">
        <v>3.7077552999999999E-11</v>
      </c>
      <c r="P121" s="1">
        <v>3.7281740000000002E-11</v>
      </c>
      <c r="Q121" s="1">
        <v>4.0630793999999999E-11</v>
      </c>
      <c r="R121" s="1">
        <v>5.7199048E-11</v>
      </c>
      <c r="S121" s="1">
        <v>8.5584039999999996E-11</v>
      </c>
      <c r="T121" t="s">
        <v>0</v>
      </c>
      <c r="U121" t="s">
        <v>0</v>
      </c>
      <c r="V121">
        <v>3.9725973999999997E-3</v>
      </c>
      <c r="W121" s="1">
        <v>2.9198197E-10</v>
      </c>
      <c r="X121" s="1">
        <v>6.5750405E-11</v>
      </c>
      <c r="Y121" s="1">
        <v>5.1936190000000001E-11</v>
      </c>
      <c r="Z121" s="1">
        <v>5.2965909999999997E-11</v>
      </c>
      <c r="AA121" s="1">
        <v>1.9565426999999999E-10</v>
      </c>
      <c r="AB121" s="1">
        <v>1.2255942000000001E-6</v>
      </c>
      <c r="AC121" t="s">
        <v>0</v>
      </c>
      <c r="AD121" s="1">
        <v>9.6628360000000001E-10</v>
      </c>
      <c r="AE121" s="1">
        <v>4.095565E-10</v>
      </c>
      <c r="AF121" s="1">
        <v>2.1440939000000001E-10</v>
      </c>
      <c r="AG121" s="1">
        <v>1.5195373E-10</v>
      </c>
      <c r="AH121" s="1">
        <v>1.3364138000000001E-10</v>
      </c>
      <c r="AI121" s="1">
        <v>1.3881090000000001E-10</v>
      </c>
      <c r="AJ121" s="1">
        <v>1.2474495E-10</v>
      </c>
    </row>
    <row r="122" spans="1:36" x14ac:dyDescent="0.25">
      <c r="A122" s="1">
        <v>9.702785E-11</v>
      </c>
      <c r="B122" s="1">
        <v>8.7870883999999996E-11</v>
      </c>
      <c r="C122" t="s">
        <v>0</v>
      </c>
      <c r="D122" t="s">
        <v>0</v>
      </c>
      <c r="E122" t="s">
        <v>0</v>
      </c>
      <c r="F122" s="1">
        <v>8.3166773999999999E-4</v>
      </c>
      <c r="G122" s="1">
        <v>1.2035789E-10</v>
      </c>
      <c r="H122" s="1">
        <v>8.4474503999999996E-11</v>
      </c>
      <c r="I122" s="1">
        <v>7.3479650000000006E-11</v>
      </c>
      <c r="J122" s="1">
        <v>6.3361260000000005E-11</v>
      </c>
      <c r="K122" s="1">
        <v>5.8688955999999998E-11</v>
      </c>
      <c r="L122" s="1">
        <v>4.42937E-11</v>
      </c>
      <c r="M122" s="1">
        <v>3.9228970000000003E-11</v>
      </c>
      <c r="N122" s="1">
        <v>3.7906219999999997E-11</v>
      </c>
      <c r="O122" s="1">
        <v>3.9427229999999997E-11</v>
      </c>
      <c r="P122" s="1">
        <v>4.2815286E-11</v>
      </c>
      <c r="Q122" s="1">
        <v>4.8606598000000001E-11</v>
      </c>
      <c r="R122" s="1">
        <v>5.5253625000000002E-11</v>
      </c>
      <c r="S122" s="1">
        <v>5.6619733000000002E-11</v>
      </c>
      <c r="T122" t="s">
        <v>0</v>
      </c>
      <c r="U122" t="s">
        <v>0</v>
      </c>
      <c r="V122">
        <v>2.9524768E-2</v>
      </c>
      <c r="W122" s="1">
        <v>2.9891609999999998E-10</v>
      </c>
      <c r="X122" s="1">
        <v>6.2225210000000002E-11</v>
      </c>
      <c r="Y122" s="1">
        <v>6.2543230000000001E-11</v>
      </c>
      <c r="Z122" s="1">
        <v>9.8316029999999999E-11</v>
      </c>
      <c r="AA122" s="1">
        <v>3.1331290000000002E-10</v>
      </c>
      <c r="AB122">
        <v>1.8477247E-3</v>
      </c>
      <c r="AC122" t="s">
        <v>0</v>
      </c>
      <c r="AD122" s="1">
        <v>6.1760085999999997E-4</v>
      </c>
      <c r="AE122" s="1">
        <v>4.2098420000000002E-10</v>
      </c>
      <c r="AF122" s="1">
        <v>1.446926E-10</v>
      </c>
      <c r="AG122" s="1">
        <v>1.3547509E-10</v>
      </c>
      <c r="AH122" s="1">
        <v>1.3000299999999999E-10</v>
      </c>
      <c r="AI122" s="1">
        <v>1.3387882E-10</v>
      </c>
      <c r="AJ122" s="1">
        <v>1.1914818000000001E-10</v>
      </c>
    </row>
    <row r="123" spans="1:36" x14ac:dyDescent="0.25">
      <c r="A123" s="1">
        <v>9.6402206000000005E-11</v>
      </c>
      <c r="B123" s="1">
        <v>6.6254500000000004E-11</v>
      </c>
      <c r="C123" t="s">
        <v>0</v>
      </c>
      <c r="D123" t="s">
        <v>0</v>
      </c>
      <c r="E123" t="s">
        <v>0</v>
      </c>
      <c r="F123" s="1">
        <v>5.8252969999999996E-10</v>
      </c>
      <c r="G123" s="1">
        <v>8.7822549999999999E-11</v>
      </c>
      <c r="H123" s="1">
        <v>5.1987796E-11</v>
      </c>
      <c r="I123" s="1">
        <v>3.8710090000000002E-11</v>
      </c>
      <c r="J123" s="1">
        <v>3.6886007999999997E-11</v>
      </c>
      <c r="K123" s="1">
        <v>4.0693583999999998E-11</v>
      </c>
      <c r="L123" s="1">
        <v>3.9385733999999999E-11</v>
      </c>
      <c r="M123" s="1">
        <v>3.7912326E-11</v>
      </c>
      <c r="N123" s="1">
        <v>3.9710093E-11</v>
      </c>
      <c r="O123" s="1">
        <v>4.5424886E-11</v>
      </c>
      <c r="P123" s="1">
        <v>4.9448110000000002E-11</v>
      </c>
      <c r="Q123" s="1">
        <v>5.3840906999999999E-11</v>
      </c>
      <c r="R123" s="1">
        <v>5.5498796999999999E-11</v>
      </c>
      <c r="S123" s="1">
        <v>4.7150050000000003E-11</v>
      </c>
      <c r="T123" t="s">
        <v>0</v>
      </c>
      <c r="U123" t="s">
        <v>0</v>
      </c>
      <c r="V123" t="s">
        <v>0</v>
      </c>
      <c r="W123" s="1">
        <v>1.3930336E-10</v>
      </c>
      <c r="X123" s="1">
        <v>8.2860996000000005E-11</v>
      </c>
      <c r="Y123" s="1">
        <v>7.5467109999999998E-11</v>
      </c>
      <c r="Z123" s="1">
        <v>1.11528654E-10</v>
      </c>
      <c r="AA123" s="1">
        <v>2.2515595E-10</v>
      </c>
      <c r="AB123" t="s">
        <v>0</v>
      </c>
      <c r="AC123" t="s">
        <v>0</v>
      </c>
      <c r="AD123">
        <v>2.5935535999999999E-2</v>
      </c>
      <c r="AE123">
        <v>1.6002213999999999E-3</v>
      </c>
      <c r="AF123" s="1">
        <v>1.4413759999999999E-10</v>
      </c>
      <c r="AG123" s="1">
        <v>1.2676959999999999E-10</v>
      </c>
      <c r="AH123" s="1">
        <v>1.3548052E-10</v>
      </c>
      <c r="AI123" s="1">
        <v>1.4373153E-10</v>
      </c>
      <c r="AJ123" s="1">
        <v>1.2992138E-10</v>
      </c>
    </row>
    <row r="124" spans="1:36" x14ac:dyDescent="0.25">
      <c r="A124" s="1">
        <v>1.7475804000000001E-10</v>
      </c>
      <c r="B124" s="1">
        <v>7.144367E-11</v>
      </c>
      <c r="C124" t="s">
        <v>0</v>
      </c>
      <c r="D124" t="s">
        <v>0</v>
      </c>
      <c r="E124" s="1">
        <v>8.5301450000000002E-10</v>
      </c>
      <c r="F124" s="1">
        <v>1.4457325999999999E-9</v>
      </c>
      <c r="G124" s="1">
        <v>9.5803710000000004E-11</v>
      </c>
      <c r="H124" s="1">
        <v>4.8360901999999999E-11</v>
      </c>
      <c r="I124" s="1">
        <v>3.241311E-11</v>
      </c>
      <c r="J124" s="1">
        <v>3.1658491999999999E-11</v>
      </c>
      <c r="K124" s="1">
        <v>2.9693079999999997E-11</v>
      </c>
      <c r="L124" s="1">
        <v>2.7661302E-11</v>
      </c>
      <c r="M124" s="1">
        <v>3.6765419999999999E-11</v>
      </c>
      <c r="N124" s="1">
        <v>4.275986E-11</v>
      </c>
      <c r="O124" s="1">
        <v>5.118728E-11</v>
      </c>
      <c r="P124" s="1">
        <v>5.8089085999999999E-11</v>
      </c>
      <c r="Q124" s="1">
        <v>6.2409035999999994E-11</v>
      </c>
      <c r="R124" s="1">
        <v>9.6375720000000005E-11</v>
      </c>
      <c r="S124" s="1">
        <v>5.1283529999999998E-11</v>
      </c>
      <c r="T124" t="s">
        <v>0</v>
      </c>
      <c r="U124" t="s">
        <v>0</v>
      </c>
      <c r="V124" t="s">
        <v>0</v>
      </c>
      <c r="W124" s="1">
        <v>1.6062171999999999E-10</v>
      </c>
      <c r="X124" s="1">
        <v>1.2015762999999999E-10</v>
      </c>
      <c r="Y124" s="1">
        <v>1.16094453E-10</v>
      </c>
      <c r="Z124" s="1">
        <v>1.5046037000000001E-10</v>
      </c>
      <c r="AA124" s="1">
        <v>6.4490523999999999E-10</v>
      </c>
      <c r="AB124" t="s">
        <v>0</v>
      </c>
      <c r="AC124" t="s">
        <v>0</v>
      </c>
      <c r="AD124" t="s">
        <v>0</v>
      </c>
      <c r="AE124" s="1">
        <v>1.6023374000000001E-10</v>
      </c>
      <c r="AF124" s="1">
        <v>1.6842581E-10</v>
      </c>
      <c r="AG124" s="1">
        <v>1.4729494E-10</v>
      </c>
      <c r="AH124" s="1">
        <v>1.7905498E-10</v>
      </c>
      <c r="AI124" s="1">
        <v>2.2444842E-10</v>
      </c>
      <c r="AJ124" s="1">
        <v>2.192368E-10</v>
      </c>
    </row>
    <row r="125" spans="1:36" x14ac:dyDescent="0.25">
      <c r="A125" s="1">
        <v>4.0694774999999998E-10</v>
      </c>
      <c r="B125" s="1">
        <v>1.2504599E-10</v>
      </c>
      <c r="C125" t="s">
        <v>0</v>
      </c>
      <c r="D125" t="s">
        <v>0</v>
      </c>
      <c r="E125" s="1">
        <v>6.9293300000000003E-10</v>
      </c>
      <c r="F125" s="1">
        <v>2.3348020000000002E-10</v>
      </c>
      <c r="G125" s="1">
        <v>7.3264950000000002E-11</v>
      </c>
      <c r="H125" s="1">
        <v>3.5851737999999999E-11</v>
      </c>
      <c r="I125" s="1">
        <v>2.8922546999999999E-11</v>
      </c>
      <c r="J125" s="1">
        <v>2.311077E-11</v>
      </c>
      <c r="K125" s="1">
        <v>2.7131832999999999E-11</v>
      </c>
      <c r="L125" s="1">
        <v>3.2140332000000003E-11</v>
      </c>
      <c r="M125" s="1">
        <v>4.0574829999999998E-11</v>
      </c>
      <c r="N125" s="1">
        <v>4.9391510000000003E-11</v>
      </c>
      <c r="O125" s="1">
        <v>5.9903719999999997E-11</v>
      </c>
      <c r="P125" s="1">
        <v>7.3017974000000004E-11</v>
      </c>
      <c r="Q125" s="1">
        <v>8.864998E-11</v>
      </c>
      <c r="R125" s="1">
        <v>2.0320748000000001E-10</v>
      </c>
      <c r="S125" t="s">
        <v>0</v>
      </c>
      <c r="T125" t="s">
        <v>0</v>
      </c>
      <c r="U125" t="s">
        <v>0</v>
      </c>
      <c r="V125" t="s">
        <v>0</v>
      </c>
      <c r="W125" s="1">
        <v>2.6533561000000002E-10</v>
      </c>
      <c r="X125" s="1">
        <v>1.4920967E-10</v>
      </c>
      <c r="Y125" s="1">
        <v>1.7961551999999999E-10</v>
      </c>
      <c r="Z125" s="1">
        <v>2.3679570000000002E-10</v>
      </c>
      <c r="AA125">
        <v>1.9767516999999998E-2</v>
      </c>
      <c r="AB125" t="s">
        <v>0</v>
      </c>
      <c r="AC125" t="s">
        <v>0</v>
      </c>
      <c r="AD125" t="s">
        <v>0</v>
      </c>
      <c r="AE125" s="1">
        <v>2.8015697999999998E-10</v>
      </c>
      <c r="AF125" s="1">
        <v>2.0868222000000001E-10</v>
      </c>
      <c r="AG125" s="1">
        <v>1.8352330999999999E-10</v>
      </c>
      <c r="AH125" s="1">
        <v>3.0820696000000002E-10</v>
      </c>
      <c r="AI125" s="1">
        <v>7.4307316000000001E-10</v>
      </c>
      <c r="AJ125">
        <v>1.6515867E-3</v>
      </c>
    </row>
    <row r="126" spans="1:36" x14ac:dyDescent="0.25">
      <c r="A126">
        <v>2.6259078000000002E-2</v>
      </c>
      <c r="B126" s="1">
        <v>2.5161647999999999E-10</v>
      </c>
      <c r="C126" t="s">
        <v>0</v>
      </c>
      <c r="D126" t="s">
        <v>0</v>
      </c>
      <c r="E126" s="1">
        <v>1.0554302599999999E-10</v>
      </c>
      <c r="F126" s="1">
        <v>1.4813260000000001E-10</v>
      </c>
      <c r="G126" s="1">
        <v>6.5941070000000004E-11</v>
      </c>
      <c r="H126" s="1">
        <v>4.5647586000000001E-11</v>
      </c>
      <c r="I126" s="1">
        <v>2.7498735999999999E-11</v>
      </c>
      <c r="J126" s="1">
        <v>2.2706326E-11</v>
      </c>
      <c r="K126" s="1">
        <v>2.1467000000000001E-11</v>
      </c>
      <c r="L126" s="1">
        <v>2.4313279000000001E-11</v>
      </c>
      <c r="M126" s="1">
        <v>3.5464219999999999E-11</v>
      </c>
      <c r="N126" s="1">
        <v>5.5988603E-11</v>
      </c>
      <c r="O126" s="1">
        <v>7.2259980000000006E-11</v>
      </c>
      <c r="P126" s="1">
        <v>9.9878659999999997E-11</v>
      </c>
      <c r="Q126" s="1">
        <v>1.4806452E-10</v>
      </c>
      <c r="R126">
        <v>3.5480440000000002E-3</v>
      </c>
      <c r="S126" t="s">
        <v>0</v>
      </c>
      <c r="T126" t="s">
        <v>0</v>
      </c>
      <c r="U126" t="s">
        <v>0</v>
      </c>
      <c r="V126" t="s">
        <v>0</v>
      </c>
      <c r="W126" s="1">
        <v>1.8579695E-10</v>
      </c>
      <c r="X126" s="1">
        <v>1.7057331999999999E-10</v>
      </c>
      <c r="Y126" s="1">
        <v>3.2604066999999998E-10</v>
      </c>
      <c r="Z126" s="1">
        <v>2.8241520000000001E-10</v>
      </c>
      <c r="AA126">
        <v>2.2785630000000001E-2</v>
      </c>
      <c r="AB126" t="s">
        <v>0</v>
      </c>
      <c r="AC126" t="s">
        <v>0</v>
      </c>
      <c r="AD126" t="s">
        <v>0</v>
      </c>
      <c r="AE126" s="1">
        <v>1.7082190999999999E-10</v>
      </c>
      <c r="AF126" s="1">
        <v>1.0203165399999999E-10</v>
      </c>
      <c r="AG126" s="1">
        <v>1.3145563999999999E-10</v>
      </c>
      <c r="AH126" s="1">
        <v>4.1646757999999998E-10</v>
      </c>
      <c r="AI126">
        <v>8.1190510000000004E-3</v>
      </c>
      <c r="AJ126">
        <v>1.9145638E-2</v>
      </c>
    </row>
    <row r="127" spans="1:36" x14ac:dyDescent="0.25">
      <c r="A127">
        <v>5.9163871999999999E-2</v>
      </c>
      <c r="B127">
        <v>2.1605538000000001E-2</v>
      </c>
      <c r="C127" s="1">
        <v>5.5860927E-11</v>
      </c>
      <c r="D127" s="1">
        <v>7.1914695999999997E-11</v>
      </c>
      <c r="E127" s="1">
        <v>9.9708374000000002E-11</v>
      </c>
      <c r="F127" s="1">
        <v>1.1466559599999999E-10</v>
      </c>
      <c r="G127" s="1">
        <v>7.7197865999999998E-11</v>
      </c>
      <c r="H127" s="1">
        <v>6.2120689999999999E-11</v>
      </c>
      <c r="I127" s="1">
        <v>3.1954578000000003E-11</v>
      </c>
      <c r="J127" s="1">
        <v>3.2320220000000002E-11</v>
      </c>
      <c r="K127" s="1">
        <v>2.8113397E-11</v>
      </c>
      <c r="L127" s="1">
        <v>3.1029734000000003E-11</v>
      </c>
      <c r="M127" s="1">
        <v>4.4474177999999997E-11</v>
      </c>
      <c r="N127" s="1">
        <v>7.3433349999999994E-11</v>
      </c>
      <c r="O127" s="1">
        <v>1.3943892000000001E-10</v>
      </c>
      <c r="P127" s="1">
        <v>2.9463983999999999E-10</v>
      </c>
      <c r="Q127" s="1">
        <v>4.0307917999999998E-10</v>
      </c>
      <c r="R127">
        <v>2.3965294000000002E-2</v>
      </c>
      <c r="S127" t="s">
        <v>0</v>
      </c>
      <c r="T127" t="s">
        <v>0</v>
      </c>
      <c r="U127" t="s">
        <v>0</v>
      </c>
      <c r="V127" t="s">
        <v>0</v>
      </c>
      <c r="W127" s="1">
        <v>8.1229729999999999E-11</v>
      </c>
      <c r="X127" s="1">
        <v>1.3584317E-10</v>
      </c>
      <c r="Y127">
        <v>2.1134094999999999E-2</v>
      </c>
      <c r="Z127">
        <v>3.5255755999999999E-2</v>
      </c>
      <c r="AA127">
        <v>2.4277851E-2</v>
      </c>
      <c r="AB127" t="s">
        <v>0</v>
      </c>
      <c r="AC127" t="s">
        <v>0</v>
      </c>
      <c r="AD127" t="s">
        <v>0</v>
      </c>
      <c r="AE127" s="1">
        <v>9.0221350000000004E-11</v>
      </c>
      <c r="AF127" s="1">
        <v>1.6727293000000001E-10</v>
      </c>
      <c r="AG127" s="1">
        <v>1.9297746999999999E-10</v>
      </c>
      <c r="AH127">
        <v>3.4277473999999998E-3</v>
      </c>
      <c r="AI127">
        <v>1.3235152E-2</v>
      </c>
      <c r="AJ127">
        <v>3.4476399999999997E-2</v>
      </c>
    </row>
    <row r="128" spans="1:36" x14ac:dyDescent="0.25">
      <c r="A128">
        <v>4.0251594000000002E-2</v>
      </c>
      <c r="B128" s="1">
        <v>2.0411359E-10</v>
      </c>
      <c r="C128" s="1">
        <v>5.4505899999999999E-11</v>
      </c>
      <c r="D128" s="1">
        <v>6.3489935999999994E-11</v>
      </c>
      <c r="E128" s="1">
        <v>6.1614615999999997E-11</v>
      </c>
      <c r="F128" s="1">
        <v>7.8959629999999998E-11</v>
      </c>
      <c r="G128" s="1">
        <v>8.6666590000000005E-11</v>
      </c>
      <c r="H128" s="1">
        <v>6.1467280000000002E-11</v>
      </c>
      <c r="I128" s="1">
        <v>5.4742058000000002E-11</v>
      </c>
      <c r="J128" s="1">
        <v>5.8483120000000006E-11</v>
      </c>
      <c r="K128" s="1">
        <v>6.3161300000000006E-11</v>
      </c>
      <c r="L128" s="1">
        <v>6.8018924000000001E-11</v>
      </c>
      <c r="M128" s="1">
        <v>9.3926719999999999E-11</v>
      </c>
      <c r="N128" s="1">
        <v>1.5939657000000001E-10</v>
      </c>
      <c r="O128" s="1">
        <v>3.3527907999999999E-10</v>
      </c>
      <c r="P128">
        <v>1.3769303E-2</v>
      </c>
      <c r="Q128">
        <v>2.6837010000000001E-2</v>
      </c>
      <c r="R128">
        <v>7.7428519999999997E-3</v>
      </c>
      <c r="S128" t="s">
        <v>0</v>
      </c>
      <c r="T128" t="s">
        <v>0</v>
      </c>
      <c r="U128" t="s">
        <v>0</v>
      </c>
      <c r="V128" t="s">
        <v>0</v>
      </c>
      <c r="W128" s="1">
        <v>9.0285224000000002E-11</v>
      </c>
      <c r="X128" s="1">
        <v>2.3072311E-10</v>
      </c>
      <c r="Y128">
        <v>2.130259E-2</v>
      </c>
      <c r="Z128">
        <v>4.9377980000000002E-2</v>
      </c>
      <c r="AA128">
        <v>4.3642017999999998E-2</v>
      </c>
      <c r="AB128" t="s">
        <v>0</v>
      </c>
      <c r="AC128" t="s">
        <v>0</v>
      </c>
      <c r="AD128" t="s">
        <v>0</v>
      </c>
      <c r="AE128" s="1">
        <v>8.3302905999999997E-11</v>
      </c>
      <c r="AF128" s="1">
        <v>1.7245862E-10</v>
      </c>
      <c r="AG128">
        <v>6.4595466999999998E-3</v>
      </c>
      <c r="AH128">
        <v>2.1849692E-2</v>
      </c>
      <c r="AI128">
        <v>2.9286077000000001E-2</v>
      </c>
      <c r="AJ128">
        <v>3.7690955999999998E-2</v>
      </c>
    </row>
    <row r="129" spans="1:36" x14ac:dyDescent="0.25">
      <c r="A129" t="s">
        <v>0</v>
      </c>
      <c r="B129" t="s">
        <v>0</v>
      </c>
      <c r="C129" s="1">
        <v>4.8371779999999997E-11</v>
      </c>
      <c r="D129" s="1">
        <v>1.0990625E-10</v>
      </c>
      <c r="E129" s="1">
        <v>8.2091640000000001E-4</v>
      </c>
      <c r="F129" s="1">
        <v>8.7263404999999999E-11</v>
      </c>
      <c r="G129" s="1">
        <v>6.6351986000000005E-11</v>
      </c>
      <c r="H129" s="1">
        <v>4.783306E-11</v>
      </c>
      <c r="I129" s="1">
        <v>4.5778973999999998E-11</v>
      </c>
      <c r="J129" s="1">
        <v>4.7397877000000001E-11</v>
      </c>
      <c r="K129" s="1">
        <v>5.0015999999999997E-11</v>
      </c>
      <c r="L129" s="1">
        <v>5.2480249999999998E-11</v>
      </c>
      <c r="M129" s="1">
        <v>6.1686810000000003E-11</v>
      </c>
      <c r="N129" s="1">
        <v>7.4315345999999997E-11</v>
      </c>
      <c r="O129" s="1">
        <v>9.8528365999999995E-11</v>
      </c>
      <c r="P129" s="1">
        <v>1.953345E-10</v>
      </c>
      <c r="Q129">
        <v>1.4420097999999999E-2</v>
      </c>
      <c r="R129">
        <v>2.0288377999999999E-2</v>
      </c>
      <c r="S129" t="s">
        <v>0</v>
      </c>
      <c r="T129" t="s">
        <v>0</v>
      </c>
      <c r="U129" t="s">
        <v>0</v>
      </c>
      <c r="V129" s="1">
        <v>4.8501366000000001E-11</v>
      </c>
      <c r="W129" s="1">
        <v>5.3623588000000001E-11</v>
      </c>
      <c r="X129" s="1">
        <v>5.8719410000000001E-11</v>
      </c>
      <c r="Y129" s="1">
        <v>9.2601139999999995E-11</v>
      </c>
      <c r="Z129" s="1">
        <v>2.2704137E-10</v>
      </c>
      <c r="AA129">
        <v>3.1718686000000003E-2</v>
      </c>
      <c r="AB129" t="s">
        <v>0</v>
      </c>
      <c r="AC129" t="s">
        <v>0</v>
      </c>
      <c r="AD129" t="s">
        <v>0</v>
      </c>
      <c r="AE129" s="1">
        <v>1.13966295E-10</v>
      </c>
      <c r="AF129" s="1">
        <v>1.4881015999999999E-10</v>
      </c>
      <c r="AG129">
        <v>4.0595416000000002E-2</v>
      </c>
      <c r="AH129">
        <v>1.13143325E-2</v>
      </c>
      <c r="AI129">
        <v>1.7613482E-2</v>
      </c>
      <c r="AJ129">
        <v>4.3234229999999998E-2</v>
      </c>
    </row>
    <row r="130" spans="1:36" x14ac:dyDescent="0.25">
      <c r="A130" t="s">
        <v>0</v>
      </c>
      <c r="B130" t="s">
        <v>0</v>
      </c>
      <c r="C130" s="1">
        <v>8.6025539999999997E-11</v>
      </c>
      <c r="D130" s="1">
        <v>1.297428E-10</v>
      </c>
      <c r="E130" s="1">
        <v>1.1515148E-10</v>
      </c>
      <c r="F130" s="1">
        <v>6.5641819999999996E-11</v>
      </c>
      <c r="G130" s="1">
        <v>5.3437530000000001E-11</v>
      </c>
      <c r="H130" s="1">
        <v>5.0293235000000001E-11</v>
      </c>
      <c r="I130" s="1">
        <v>5.6917020000000001E-11</v>
      </c>
      <c r="J130" s="1">
        <v>6.3645810000000006E-11</v>
      </c>
      <c r="K130" s="1">
        <v>6.1893850000000005E-11</v>
      </c>
      <c r="L130" s="1">
        <v>6.0602989999999997E-11</v>
      </c>
      <c r="M130" s="1">
        <v>6.509438E-11</v>
      </c>
      <c r="N130" s="1">
        <v>7.4913090000000003E-11</v>
      </c>
      <c r="O130" s="1">
        <v>9.676155E-11</v>
      </c>
      <c r="P130" s="1">
        <v>1.8959147E-10</v>
      </c>
      <c r="Q130">
        <v>1.9815355000000002E-3</v>
      </c>
      <c r="R130" s="1">
        <v>1.4738292999999999E-4</v>
      </c>
      <c r="S130" t="s">
        <v>0</v>
      </c>
      <c r="T130" t="s">
        <v>0</v>
      </c>
      <c r="U130" t="s">
        <v>0</v>
      </c>
      <c r="V130" s="1">
        <v>1.2029941E-10</v>
      </c>
      <c r="W130" s="1">
        <v>6.0693935999999997E-11</v>
      </c>
      <c r="X130" s="1">
        <v>6.5161563999999996E-11</v>
      </c>
      <c r="Y130" s="1">
        <v>8.8892115999999996E-11</v>
      </c>
      <c r="Z130" s="1">
        <v>2.066834E-10</v>
      </c>
      <c r="AA130">
        <v>3.8258680000000003E-2</v>
      </c>
      <c r="AB130" t="s">
        <v>0</v>
      </c>
      <c r="AC130" t="s">
        <v>0</v>
      </c>
      <c r="AD130" t="s">
        <v>0</v>
      </c>
      <c r="AE130">
        <v>3.3156835000000003E-2</v>
      </c>
      <c r="AF130">
        <v>5.6090936999999997E-3</v>
      </c>
      <c r="AG130" s="1">
        <v>2.2389761E-10</v>
      </c>
      <c r="AH130" s="1">
        <v>1.0045489E-10</v>
      </c>
      <c r="AI130" s="1">
        <v>9.0170939999999997E-11</v>
      </c>
      <c r="AJ130">
        <v>9.1166040000000004E-3</v>
      </c>
    </row>
    <row r="131" spans="1:36" x14ac:dyDescent="0.25">
      <c r="A131" t="s">
        <v>0</v>
      </c>
      <c r="B131" s="1">
        <v>9.56798E-11</v>
      </c>
      <c r="C131" s="1">
        <v>5.5397485E-11</v>
      </c>
      <c r="D131" s="1">
        <v>7.7410930000000001E-11</v>
      </c>
      <c r="E131" s="1">
        <v>4.9724782999999999E-11</v>
      </c>
      <c r="F131" s="1">
        <v>4.8531505000000002E-11</v>
      </c>
      <c r="G131" s="1">
        <v>5.8755730000000003E-11</v>
      </c>
      <c r="H131" s="1">
        <v>7.5554264000000006E-11</v>
      </c>
      <c r="I131" s="1">
        <v>1.2740428000000001E-10</v>
      </c>
      <c r="J131" s="1">
        <v>2.2234756E-10</v>
      </c>
      <c r="K131" s="1">
        <v>3.2510208000000001E-10</v>
      </c>
      <c r="L131">
        <v>3.4672103000000002E-3</v>
      </c>
      <c r="M131">
        <v>1.3395961E-3</v>
      </c>
      <c r="N131" s="1">
        <v>3.1522060000000001E-10</v>
      </c>
      <c r="O131" s="1">
        <v>2.1330565999999999E-10</v>
      </c>
      <c r="P131" s="1">
        <v>2.7140761999999999E-10</v>
      </c>
      <c r="Q131" s="1">
        <v>2.8347952000000002E-10</v>
      </c>
      <c r="R131" s="1">
        <v>3.367878E-10</v>
      </c>
      <c r="S131" t="s">
        <v>0</v>
      </c>
      <c r="T131" t="s">
        <v>0</v>
      </c>
      <c r="U131" s="1">
        <v>6.7948259999999999E-11</v>
      </c>
      <c r="V131" s="1">
        <v>1.1012812E-10</v>
      </c>
      <c r="W131" s="1">
        <v>2.0925416E-10</v>
      </c>
      <c r="X131" s="1">
        <v>2.1390081E-10</v>
      </c>
      <c r="Y131" s="1">
        <v>1.7707727000000001E-10</v>
      </c>
      <c r="Z131" s="1">
        <v>1.2517798E-10</v>
      </c>
      <c r="AA131" s="1">
        <v>5.1972042999999999E-10</v>
      </c>
      <c r="AB131" t="s">
        <v>0</v>
      </c>
      <c r="AC131" t="s">
        <v>0</v>
      </c>
      <c r="AD131" t="s">
        <v>0</v>
      </c>
      <c r="AE131" s="1">
        <v>2.5846767E-9</v>
      </c>
      <c r="AF131" s="1">
        <v>2.2450602000000001E-10</v>
      </c>
      <c r="AG131" s="1">
        <v>8.9664059999999995E-11</v>
      </c>
      <c r="AH131" s="1">
        <v>9.5140440000000002E-11</v>
      </c>
      <c r="AI131" s="1">
        <v>9.8899209999999999E-11</v>
      </c>
      <c r="AJ131">
        <v>3.4061059999999997E-2</v>
      </c>
    </row>
    <row r="132" spans="1:36" x14ac:dyDescent="0.25">
      <c r="A132" t="s">
        <v>0</v>
      </c>
      <c r="B132" s="1">
        <v>5.8348800000000003E-11</v>
      </c>
      <c r="C132" s="1">
        <v>3.1215606E-11</v>
      </c>
      <c r="D132" s="1">
        <v>2.8309996999999999E-11</v>
      </c>
      <c r="E132" s="1">
        <v>2.3238689999999999E-11</v>
      </c>
      <c r="F132" s="1">
        <v>3.1169333999999997E-11</v>
      </c>
      <c r="G132" s="1">
        <v>4.2602212999999998E-11</v>
      </c>
      <c r="H132" s="1">
        <v>5.6684869999999999E-11</v>
      </c>
      <c r="I132" s="1">
        <v>8.0792573999999999E-11</v>
      </c>
      <c r="J132" s="1">
        <v>1.1213114E-10</v>
      </c>
      <c r="K132" s="1">
        <v>1.7564997E-10</v>
      </c>
      <c r="L132" s="1">
        <v>2.3909275E-10</v>
      </c>
      <c r="M132" s="1">
        <v>3.6141159999999999E-10</v>
      </c>
      <c r="N132" s="1">
        <v>3.1979950000000002E-10</v>
      </c>
      <c r="O132" s="1">
        <v>3.9894502E-10</v>
      </c>
      <c r="P132">
        <v>6.2182797E-3</v>
      </c>
      <c r="Q132">
        <v>5.485019E-2</v>
      </c>
      <c r="R132">
        <v>4.8967139999999999E-2</v>
      </c>
      <c r="S132" t="s">
        <v>0</v>
      </c>
      <c r="T132" t="s">
        <v>0</v>
      </c>
      <c r="U132" s="1">
        <v>8.5107026000000006E-11</v>
      </c>
      <c r="V132" s="1">
        <v>1.3431141E-10</v>
      </c>
      <c r="W132" s="1">
        <v>1.10285454E-10</v>
      </c>
      <c r="X132" s="1">
        <v>1.2988357999999999E-10</v>
      </c>
      <c r="Y132">
        <v>9.505065E-3</v>
      </c>
      <c r="Z132" t="s">
        <v>0</v>
      </c>
      <c r="AA132" t="s">
        <v>0</v>
      </c>
      <c r="AB132" t="s">
        <v>0</v>
      </c>
      <c r="AC132" t="s">
        <v>0</v>
      </c>
      <c r="AD132" t="s">
        <v>0</v>
      </c>
      <c r="AE132" t="s">
        <v>0</v>
      </c>
      <c r="AF132">
        <v>1.6623393E-2</v>
      </c>
      <c r="AG132" s="1">
        <v>8.4195344999999999E-11</v>
      </c>
      <c r="AH132">
        <v>1.3093118000000001E-2</v>
      </c>
      <c r="AI132">
        <v>1.6073614E-2</v>
      </c>
      <c r="AJ132" s="1">
        <v>1.8067021000000001E-10</v>
      </c>
    </row>
    <row r="133" spans="1:36" x14ac:dyDescent="0.25">
      <c r="A133" t="s">
        <v>0</v>
      </c>
      <c r="B133" s="1">
        <v>4.7919214E-11</v>
      </c>
      <c r="C133" s="1">
        <v>2.2778772E-11</v>
      </c>
      <c r="D133" s="1">
        <v>2.628583E-11</v>
      </c>
      <c r="E133" s="1">
        <v>1.9198622000000002E-11</v>
      </c>
      <c r="F133" s="1">
        <v>2.3467077E-11</v>
      </c>
      <c r="G133" s="1">
        <v>3.1435447999999999E-11</v>
      </c>
      <c r="H133" s="1">
        <v>3.3110546000000001E-11</v>
      </c>
      <c r="I133" s="1">
        <v>3.8674806000000003E-11</v>
      </c>
      <c r="J133" s="1">
        <v>4.5675489999999998E-11</v>
      </c>
      <c r="K133" s="1">
        <v>5.8825700000000004E-11</v>
      </c>
      <c r="L133" s="1">
        <v>6.1490340000000002E-11</v>
      </c>
      <c r="M133" s="1">
        <v>7.4978314999999999E-11</v>
      </c>
      <c r="N133" s="1">
        <v>1.0048865E-10</v>
      </c>
      <c r="O133" s="1">
        <v>8.7938859999999997E-11</v>
      </c>
      <c r="P133" s="1">
        <v>1.1082083E-10</v>
      </c>
      <c r="Q133">
        <v>5.3552575000000002E-3</v>
      </c>
      <c r="R133">
        <v>2.1109112999999999E-2</v>
      </c>
      <c r="S133" t="s">
        <v>0</v>
      </c>
      <c r="T133" s="1">
        <v>2.7373341999999998E-10</v>
      </c>
      <c r="U133" s="1">
        <v>9.0211276000000004E-11</v>
      </c>
      <c r="V133" s="1">
        <v>6.8794390000000003E-11</v>
      </c>
      <c r="W133" s="1">
        <v>7.6572934999999995E-11</v>
      </c>
      <c r="X133" s="1">
        <v>6.714506E-11</v>
      </c>
      <c r="Y133" s="1">
        <v>4.635188E-11</v>
      </c>
      <c r="Z133" t="s">
        <v>0</v>
      </c>
      <c r="AA133" t="s">
        <v>0</v>
      </c>
      <c r="AB133" t="s">
        <v>0</v>
      </c>
      <c r="AC133" t="s">
        <v>0</v>
      </c>
      <c r="AD133" t="s">
        <v>0</v>
      </c>
      <c r="AE133" t="s">
        <v>0</v>
      </c>
      <c r="AF133">
        <v>3.0800749999999998E-2</v>
      </c>
      <c r="AG133" s="1">
        <v>2.0244149E-9</v>
      </c>
      <c r="AH133" s="1">
        <v>1.0733035999999999E-9</v>
      </c>
      <c r="AI133">
        <v>1.4702365E-2</v>
      </c>
      <c r="AJ133" s="1">
        <v>8.0849004999999998E-10</v>
      </c>
    </row>
    <row r="134" spans="1:36" x14ac:dyDescent="0.25">
      <c r="A134" t="s">
        <v>0</v>
      </c>
      <c r="B134" s="1">
        <v>6.9600280000000004E-11</v>
      </c>
      <c r="C134" s="1">
        <v>2.7614779999999999E-11</v>
      </c>
      <c r="D134" s="1">
        <v>2.4008390000000001E-11</v>
      </c>
      <c r="E134" s="1">
        <v>1.8145064000000001E-11</v>
      </c>
      <c r="F134" s="1">
        <v>2.1791962000000002E-11</v>
      </c>
      <c r="G134" s="1">
        <v>3.0546793999999998E-11</v>
      </c>
      <c r="H134" s="1">
        <v>3.8195637999999997E-11</v>
      </c>
      <c r="I134" s="1">
        <v>4.56838E-11</v>
      </c>
      <c r="J134" s="1">
        <v>5.1853073999999998E-11</v>
      </c>
      <c r="K134" s="1">
        <v>5.7789154999999998E-11</v>
      </c>
      <c r="L134" s="1">
        <v>6.0880610000000004E-11</v>
      </c>
      <c r="M134" s="1">
        <v>7.0254370000000005E-11</v>
      </c>
      <c r="N134" s="1">
        <v>6.826458E-11</v>
      </c>
      <c r="O134" s="1">
        <v>6.5463729999999994E-11</v>
      </c>
      <c r="P134" s="1">
        <v>1.7783000999999999E-10</v>
      </c>
      <c r="Q134">
        <v>2.7577132000000001E-2</v>
      </c>
      <c r="R134" t="s">
        <v>0</v>
      </c>
      <c r="S134" s="1">
        <v>1.6284436000000001E-10</v>
      </c>
      <c r="T134" s="1">
        <v>7.8309149999999999E-11</v>
      </c>
      <c r="U134" s="1">
        <v>4.7650644000000002E-11</v>
      </c>
      <c r="V134" s="1">
        <v>5.3723594999999997E-11</v>
      </c>
      <c r="W134" s="1">
        <v>5.5306114E-11</v>
      </c>
      <c r="X134" s="1">
        <v>5.2521167999999999E-11</v>
      </c>
      <c r="Y134" s="1">
        <v>4.5454543000000001E-11</v>
      </c>
      <c r="Z134" t="s">
        <v>0</v>
      </c>
      <c r="AA134" t="s">
        <v>0</v>
      </c>
      <c r="AB134" t="s">
        <v>0</v>
      </c>
      <c r="AC134" t="s">
        <v>0</v>
      </c>
      <c r="AD134" t="s">
        <v>0</v>
      </c>
      <c r="AE134" t="s">
        <v>0</v>
      </c>
      <c r="AF134">
        <v>2.8624259999999999E-2</v>
      </c>
      <c r="AG134" s="1">
        <v>2.3283956999999998E-9</v>
      </c>
      <c r="AH134">
        <v>3.4626745E-2</v>
      </c>
      <c r="AI134">
        <v>2.6915985999999999E-2</v>
      </c>
      <c r="AJ134">
        <v>2.5745509999999999E-2</v>
      </c>
    </row>
    <row r="135" spans="1:36" x14ac:dyDescent="0.25">
      <c r="A135" t="s">
        <v>0</v>
      </c>
      <c r="B135" s="1">
        <v>1.6964502999999999E-10</v>
      </c>
      <c r="C135" s="1">
        <v>7.2034429999999994E-11</v>
      </c>
      <c r="D135" s="1">
        <v>3.9524484E-11</v>
      </c>
      <c r="E135" s="1">
        <v>2.7143858E-11</v>
      </c>
      <c r="F135" s="1">
        <v>2.8082337E-11</v>
      </c>
      <c r="G135" s="1">
        <v>3.3503294000000002E-11</v>
      </c>
      <c r="H135" s="1">
        <v>3.8990050000000002E-11</v>
      </c>
      <c r="I135" s="1">
        <v>4.4814777000000003E-11</v>
      </c>
      <c r="J135" s="1">
        <v>4.4935055999999998E-11</v>
      </c>
      <c r="K135" s="1">
        <v>4.6182979999999997E-11</v>
      </c>
      <c r="L135" s="1">
        <v>5.0535073E-11</v>
      </c>
      <c r="M135" s="1">
        <v>5.7198877999999999E-11</v>
      </c>
      <c r="N135" s="1">
        <v>6.0521910000000005E-11</v>
      </c>
      <c r="O135" s="1">
        <v>6.2380524000000001E-11</v>
      </c>
      <c r="P135" s="1">
        <v>1.5492319000000001E-10</v>
      </c>
      <c r="Q135" t="s">
        <v>0</v>
      </c>
      <c r="R135" s="1">
        <v>3.9708427999999999E-4</v>
      </c>
      <c r="S135" s="1">
        <v>8.3203080000000002E-11</v>
      </c>
      <c r="T135" s="1">
        <v>6.5272799999999999E-11</v>
      </c>
      <c r="U135" s="1">
        <v>4.7484516000000003E-11</v>
      </c>
      <c r="V135" s="1">
        <v>4.9847679999999999E-11</v>
      </c>
      <c r="W135" s="1">
        <v>5.4039797000000001E-11</v>
      </c>
      <c r="X135" s="1">
        <v>4.946211E-11</v>
      </c>
      <c r="Y135" s="1">
        <v>6.1519079999999997E-11</v>
      </c>
      <c r="Z135" t="s">
        <v>0</v>
      </c>
      <c r="AA135" t="s">
        <v>0</v>
      </c>
      <c r="AB135" t="s">
        <v>0</v>
      </c>
      <c r="AC135" t="s">
        <v>0</v>
      </c>
      <c r="AD135" t="s">
        <v>0</v>
      </c>
      <c r="AE135" t="s">
        <v>0</v>
      </c>
      <c r="AF135">
        <v>2.9068515E-2</v>
      </c>
      <c r="AG135" s="1">
        <v>5.6469004000000002E-4</v>
      </c>
      <c r="AH135" t="s">
        <v>0</v>
      </c>
      <c r="AI135">
        <v>2.9758513E-2</v>
      </c>
      <c r="AJ135">
        <v>2.9668139999999999E-2</v>
      </c>
    </row>
    <row r="136" spans="1:36" x14ac:dyDescent="0.25">
      <c r="A136" t="s">
        <v>0</v>
      </c>
      <c r="B136" s="1">
        <v>3.3294273E-10</v>
      </c>
      <c r="C136" s="1">
        <v>1.2800747000000001E-10</v>
      </c>
      <c r="D136" s="1">
        <v>4.8157936000000002E-11</v>
      </c>
      <c r="E136" s="1">
        <v>3.0970975999999999E-11</v>
      </c>
      <c r="F136" s="1">
        <v>2.9080406E-11</v>
      </c>
      <c r="G136" s="1">
        <v>3.3976924999999997E-11</v>
      </c>
      <c r="H136" s="1">
        <v>3.9060824000000003E-11</v>
      </c>
      <c r="I136" s="1">
        <v>4.3361627000000002E-11</v>
      </c>
      <c r="J136" s="1">
        <v>4.1655925000000001E-11</v>
      </c>
      <c r="K136" s="1">
        <v>4.1547626000000001E-11</v>
      </c>
      <c r="L136" s="1">
        <v>4.6962249999999999E-11</v>
      </c>
      <c r="M136" s="1">
        <v>4.9294346E-11</v>
      </c>
      <c r="N136" s="1">
        <v>4.4684235000000003E-11</v>
      </c>
      <c r="O136" s="1">
        <v>5.085268E-11</v>
      </c>
      <c r="P136" t="s">
        <v>0</v>
      </c>
      <c r="Q136" s="1">
        <v>4.8190060000000005E-10</v>
      </c>
      <c r="R136" s="1">
        <v>5.5534020000000003E-10</v>
      </c>
      <c r="S136" s="1">
        <v>2.4977464999999999E-10</v>
      </c>
      <c r="T136" s="1">
        <v>7.6047287000000003E-11</v>
      </c>
      <c r="U136" s="1">
        <v>5.1232635999999997E-11</v>
      </c>
      <c r="V136" s="1">
        <v>5.2872669999999997E-11</v>
      </c>
      <c r="W136" s="1">
        <v>5.9385656000000001E-11</v>
      </c>
      <c r="X136" s="1">
        <v>6.0534850000000005E-11</v>
      </c>
      <c r="Y136" s="1">
        <v>1.1085664E-10</v>
      </c>
      <c r="Z136" t="s">
        <v>0</v>
      </c>
      <c r="AA136" t="s">
        <v>0</v>
      </c>
      <c r="AB136" t="s">
        <v>0</v>
      </c>
      <c r="AC136" t="s">
        <v>0</v>
      </c>
      <c r="AD136" t="s">
        <v>0</v>
      </c>
      <c r="AE136" t="s">
        <v>0</v>
      </c>
      <c r="AF136">
        <v>6.0956403999999999E-2</v>
      </c>
      <c r="AG136">
        <v>1.5453077000000001E-2</v>
      </c>
      <c r="AH136" t="s">
        <v>0</v>
      </c>
      <c r="AI136" t="s">
        <v>0</v>
      </c>
      <c r="AJ136" t="s">
        <v>0</v>
      </c>
    </row>
    <row r="137" spans="1:36" x14ac:dyDescent="0.25">
      <c r="A137" t="s">
        <v>0</v>
      </c>
      <c r="B137" t="s">
        <v>0</v>
      </c>
      <c r="C137" s="1">
        <v>2.0448243999999999E-10</v>
      </c>
      <c r="D137" s="1">
        <v>5.3427957E-11</v>
      </c>
      <c r="E137" s="1">
        <v>3.1018290000000002E-11</v>
      </c>
      <c r="F137" s="1">
        <v>2.9498249999999999E-11</v>
      </c>
      <c r="G137" s="1">
        <v>3.8288508000000002E-11</v>
      </c>
      <c r="H137" s="1">
        <v>4.3199399999999999E-11</v>
      </c>
      <c r="I137" s="1">
        <v>4.6730467000000001E-11</v>
      </c>
      <c r="J137" s="1">
        <v>4.7177119999999997E-11</v>
      </c>
      <c r="K137" s="1">
        <v>4.7478153000000001E-11</v>
      </c>
      <c r="L137" s="1">
        <v>5.0565167000000001E-11</v>
      </c>
      <c r="M137" s="1">
        <v>4.6819087000000002E-11</v>
      </c>
      <c r="N137" s="1">
        <v>3.9861029999999999E-11</v>
      </c>
      <c r="O137" s="1">
        <v>5.3195122000000003E-11</v>
      </c>
      <c r="P137" t="s">
        <v>0</v>
      </c>
      <c r="Q137" s="1">
        <v>5.6600434999999995E-10</v>
      </c>
      <c r="R137" s="1">
        <v>3.9575059999999999E-10</v>
      </c>
      <c r="S137" s="1">
        <v>2.8742392000000002E-10</v>
      </c>
      <c r="T137" s="1">
        <v>8.2014624000000003E-11</v>
      </c>
      <c r="U137" s="1">
        <v>5.6317189999999999E-11</v>
      </c>
      <c r="V137" s="1">
        <v>6.5971443999999999E-11</v>
      </c>
      <c r="W137" s="1">
        <v>7.891181E-11</v>
      </c>
      <c r="X137" s="1">
        <v>8.5953036000000006E-11</v>
      </c>
      <c r="Y137" s="1">
        <v>2.2113335999999999E-10</v>
      </c>
      <c r="Z137" t="s">
        <v>0</v>
      </c>
      <c r="AA137" t="s">
        <v>0</v>
      </c>
      <c r="AB137" t="s">
        <v>0</v>
      </c>
      <c r="AC137" t="s">
        <v>0</v>
      </c>
      <c r="AD137" t="s">
        <v>0</v>
      </c>
      <c r="AE137" t="s">
        <v>0</v>
      </c>
      <c r="AF137">
        <v>6.8331225999999998E-3</v>
      </c>
      <c r="AG137">
        <v>3.6128319999999998E-2</v>
      </c>
      <c r="AH137" t="s">
        <v>0</v>
      </c>
      <c r="AI137" t="s">
        <v>0</v>
      </c>
      <c r="AJ137" t="s">
        <v>0</v>
      </c>
    </row>
    <row r="138" spans="1:36" x14ac:dyDescent="0.25">
      <c r="A138" t="s">
        <v>0</v>
      </c>
      <c r="B138" t="s">
        <v>0</v>
      </c>
      <c r="C138">
        <v>1.6434157000000001E-2</v>
      </c>
      <c r="D138" s="1">
        <v>7.633294E-11</v>
      </c>
      <c r="E138" s="1">
        <v>2.6767594999999999E-11</v>
      </c>
      <c r="F138" s="1">
        <v>1.5245733000000001E-11</v>
      </c>
      <c r="G138" s="1">
        <v>1.6557988000000001E-11</v>
      </c>
      <c r="H138" s="1">
        <v>2.6170565999999999E-11</v>
      </c>
      <c r="I138" s="1">
        <v>3.4986169999999999E-11</v>
      </c>
      <c r="J138" s="1">
        <v>4.00975E-11</v>
      </c>
      <c r="K138" s="1">
        <v>4.7399536000000003E-11</v>
      </c>
      <c r="L138" s="1">
        <v>5.3262010000000002E-11</v>
      </c>
      <c r="M138" s="1">
        <v>5.1912999999999998E-11</v>
      </c>
      <c r="N138" s="1">
        <v>5.3703939999999999E-11</v>
      </c>
      <c r="O138" s="1">
        <v>9.1862684000000005E-11</v>
      </c>
      <c r="P138" t="s">
        <v>0</v>
      </c>
      <c r="Q138" s="1">
        <v>1.0460071000000001E-9</v>
      </c>
      <c r="R138" s="1">
        <v>2.5676393999999997E-10</v>
      </c>
      <c r="S138" s="1">
        <v>1.8383398999999999E-10</v>
      </c>
      <c r="T138" s="1">
        <v>5.5984320000000003E-11</v>
      </c>
      <c r="U138" s="1">
        <v>5.0304597000000001E-11</v>
      </c>
      <c r="V138" s="1">
        <v>6.0817046000000004E-11</v>
      </c>
      <c r="W138" s="1">
        <v>9.0942830000000003E-11</v>
      </c>
      <c r="X138" s="1">
        <v>1.09146296E-10</v>
      </c>
      <c r="Y138" s="1">
        <v>1.0234656000000001E-10</v>
      </c>
      <c r="Z138" t="s">
        <v>0</v>
      </c>
      <c r="AA138" t="s">
        <v>0</v>
      </c>
      <c r="AB138" t="s">
        <v>0</v>
      </c>
      <c r="AC138" t="s">
        <v>0</v>
      </c>
      <c r="AD138" t="s">
        <v>0</v>
      </c>
      <c r="AE138" t="s">
        <v>0</v>
      </c>
      <c r="AF138" t="s">
        <v>0</v>
      </c>
      <c r="AG138" t="s">
        <v>0</v>
      </c>
      <c r="AH138" t="s">
        <v>0</v>
      </c>
      <c r="AI138" t="s">
        <v>0</v>
      </c>
      <c r="AJ138" t="s">
        <v>0</v>
      </c>
    </row>
    <row r="139" spans="1:36" x14ac:dyDescent="0.25">
      <c r="A139" t="s">
        <v>0</v>
      </c>
      <c r="B139" t="s">
        <v>0</v>
      </c>
      <c r="C139" s="1">
        <v>1.5303172999999999E-10</v>
      </c>
      <c r="D139" s="1">
        <v>5.9078210000000005E-10</v>
      </c>
      <c r="E139" s="1">
        <v>6.3515040000000005E-10</v>
      </c>
      <c r="F139" s="1">
        <v>5.0819860000000003E-10</v>
      </c>
      <c r="G139" s="1">
        <v>4.6436673999999997E-10</v>
      </c>
      <c r="H139" s="1">
        <v>3.5729971999999999E-10</v>
      </c>
      <c r="I139" s="1">
        <v>1.5005858E-10</v>
      </c>
      <c r="J139" s="1">
        <v>8.4260850000000001E-11</v>
      </c>
      <c r="K139" s="1">
        <v>5.4850176000000001E-11</v>
      </c>
      <c r="L139" s="1">
        <v>4.1236673999999997E-11</v>
      </c>
      <c r="M139" s="1">
        <v>5.1901440000000001E-11</v>
      </c>
      <c r="N139" s="1">
        <v>1.0794454E-10</v>
      </c>
      <c r="O139" s="1">
        <v>1.5254534E-10</v>
      </c>
      <c r="P139" t="s">
        <v>0</v>
      </c>
      <c r="Q139" t="s">
        <v>0</v>
      </c>
      <c r="R139" t="s">
        <v>0</v>
      </c>
      <c r="S139">
        <v>1.8605732999999999E-2</v>
      </c>
      <c r="T139" s="1">
        <v>1.3931029E-9</v>
      </c>
      <c r="U139" s="1">
        <v>8.5661783000000004E-10</v>
      </c>
      <c r="V139" s="1">
        <v>1.4959094E-10</v>
      </c>
      <c r="W139" s="1">
        <v>4.6862176999999997E-11</v>
      </c>
      <c r="X139" s="1">
        <v>1.5503709999999999E-10</v>
      </c>
      <c r="Y139" s="1">
        <v>1.243531E-10</v>
      </c>
      <c r="Z139" t="s">
        <v>0</v>
      </c>
      <c r="AA139" t="s">
        <v>0</v>
      </c>
      <c r="AB139" s="1">
        <v>2.3063066999999999E-11</v>
      </c>
      <c r="AC139" s="1">
        <v>4.3787691999999997E-11</v>
      </c>
      <c r="AD139" t="s">
        <v>0</v>
      </c>
      <c r="AE139" t="s">
        <v>0</v>
      </c>
      <c r="AF139" t="s">
        <v>0</v>
      </c>
      <c r="AG139" t="s">
        <v>0</v>
      </c>
      <c r="AH139" t="s">
        <v>0</v>
      </c>
      <c r="AI139" t="s">
        <v>0</v>
      </c>
      <c r="AJ139" t="s">
        <v>0</v>
      </c>
    </row>
    <row r="140" spans="1:36" x14ac:dyDescent="0.25">
      <c r="A140" t="s">
        <v>0</v>
      </c>
      <c r="B140" t="s">
        <v>0</v>
      </c>
      <c r="C140" t="s">
        <v>0</v>
      </c>
      <c r="D140">
        <v>4.2141261999999999E-2</v>
      </c>
      <c r="E140">
        <v>3.2222309999999997E-2</v>
      </c>
      <c r="F140">
        <v>3.1588126000000001E-2</v>
      </c>
      <c r="G140">
        <v>2.9570104999999999E-2</v>
      </c>
      <c r="H140">
        <v>2.8555213999999999E-2</v>
      </c>
      <c r="I140">
        <v>2.4808848000000001E-2</v>
      </c>
      <c r="J140">
        <v>1.7537952999999998E-2</v>
      </c>
      <c r="K140">
        <v>1.1402262999999999E-3</v>
      </c>
      <c r="L140" s="1">
        <v>5.3257779999999996E-10</v>
      </c>
      <c r="M140" s="1">
        <v>1.8361303E-10</v>
      </c>
      <c r="N140" s="1">
        <v>1.6050689999999999E-10</v>
      </c>
      <c r="O140" t="s">
        <v>0</v>
      </c>
      <c r="P140" t="s">
        <v>0</v>
      </c>
      <c r="Q140" t="s">
        <v>0</v>
      </c>
      <c r="R140" t="s">
        <v>0</v>
      </c>
      <c r="S140">
        <v>8.0527870000000001E-2</v>
      </c>
      <c r="T140">
        <v>6.8632856000000006E-2</v>
      </c>
      <c r="U140">
        <v>5.3055762999999999E-2</v>
      </c>
      <c r="V140">
        <v>3.8150504000000002E-2</v>
      </c>
      <c r="W140">
        <v>1.7187770000000002E-2</v>
      </c>
      <c r="X140" s="1">
        <v>4.8893509999999996E-10</v>
      </c>
      <c r="Y140" s="1">
        <v>5.8790319999999999E-10</v>
      </c>
      <c r="Z140" s="1">
        <v>1.4877816999999999E-10</v>
      </c>
      <c r="AA140" s="1">
        <v>8.2463130000000003E-11</v>
      </c>
      <c r="AB140" s="1">
        <v>5.4523732999999999E-11</v>
      </c>
      <c r="AC140" s="1">
        <v>5.4402406E-11</v>
      </c>
      <c r="AD140" s="1">
        <v>3.7295949999999998E-11</v>
      </c>
      <c r="AE140" t="s">
        <v>0</v>
      </c>
      <c r="AF140" t="s">
        <v>0</v>
      </c>
      <c r="AG140" t="s">
        <v>0</v>
      </c>
      <c r="AH140" t="s">
        <v>0</v>
      </c>
      <c r="AI140" t="s">
        <v>0</v>
      </c>
      <c r="AJ140" t="s">
        <v>0</v>
      </c>
    </row>
    <row r="141" spans="1:36" x14ac:dyDescent="0.25">
      <c r="A141" t="s">
        <v>0</v>
      </c>
      <c r="B141" t="s">
        <v>0</v>
      </c>
      <c r="C141" t="s">
        <v>0</v>
      </c>
      <c r="D141">
        <v>8.8025419999999993E-2</v>
      </c>
      <c r="E141">
        <v>6.9188879999999994E-2</v>
      </c>
      <c r="F141">
        <v>6.3726459999999999E-2</v>
      </c>
      <c r="G141">
        <v>6.3390180000000004E-2</v>
      </c>
      <c r="H141">
        <v>6.0906224000000002E-2</v>
      </c>
      <c r="I141">
        <v>5.6294656999999998E-2</v>
      </c>
      <c r="J141">
        <v>4.8079367999999997E-2</v>
      </c>
      <c r="K141">
        <v>3.7676743999999998E-2</v>
      </c>
      <c r="L141">
        <v>2.1346526000000001E-2</v>
      </c>
      <c r="M141" s="1">
        <v>9.523577000000001E-10</v>
      </c>
      <c r="N141" s="1">
        <v>2.4830262999999999E-10</v>
      </c>
      <c r="O141" t="s">
        <v>0</v>
      </c>
      <c r="P141" t="s">
        <v>0</v>
      </c>
      <c r="Q141" t="s">
        <v>0</v>
      </c>
      <c r="R141" t="s">
        <v>0</v>
      </c>
      <c r="S141">
        <v>9.9600320000000006E-2</v>
      </c>
      <c r="T141">
        <v>9.2296169999999997E-2</v>
      </c>
      <c r="U141">
        <v>9.0963500000000003E-2</v>
      </c>
      <c r="V141">
        <v>7.8347269999999997E-2</v>
      </c>
      <c r="W141">
        <v>6.8619594000000006E-2</v>
      </c>
      <c r="X141">
        <v>4.9382355000000003E-2</v>
      </c>
      <c r="Y141" s="1">
        <v>1.1544980000000001E-6</v>
      </c>
      <c r="Z141" t="s">
        <v>0</v>
      </c>
      <c r="AA141" s="1">
        <v>1.1380237E-10</v>
      </c>
      <c r="AB141" s="1">
        <v>8.0584560000000003E-11</v>
      </c>
      <c r="AC141" t="s">
        <v>0</v>
      </c>
      <c r="AD141" t="s">
        <v>0</v>
      </c>
      <c r="AE141" t="s">
        <v>0</v>
      </c>
      <c r="AF141" t="s">
        <v>0</v>
      </c>
      <c r="AG141" t="s">
        <v>0</v>
      </c>
      <c r="AH141" t="s">
        <v>0</v>
      </c>
      <c r="AI141" t="s">
        <v>0</v>
      </c>
      <c r="AJ141" t="s">
        <v>0</v>
      </c>
    </row>
    <row r="142" spans="1:36" x14ac:dyDescent="0.25">
      <c r="A142" t="s">
        <v>0</v>
      </c>
      <c r="B142" t="s">
        <v>0</v>
      </c>
      <c r="C142" t="s">
        <v>0</v>
      </c>
      <c r="D142">
        <v>9.5371745999999993E-2</v>
      </c>
      <c r="E142">
        <v>7.3086940000000003E-2</v>
      </c>
      <c r="F142">
        <v>7.4798114999999998E-2</v>
      </c>
      <c r="G142">
        <v>7.3019139999999996E-2</v>
      </c>
      <c r="H142">
        <v>7.2979495000000005E-2</v>
      </c>
      <c r="I142">
        <v>7.0533335000000003E-2</v>
      </c>
      <c r="J142">
        <v>6.852838E-2</v>
      </c>
      <c r="K142">
        <v>5.9756829999999997E-2</v>
      </c>
      <c r="L142">
        <v>4.2459230000000001E-2</v>
      </c>
      <c r="M142">
        <v>1.0322051E-2</v>
      </c>
      <c r="N142" s="1">
        <v>4.5722739999999998E-10</v>
      </c>
      <c r="O142" t="s">
        <v>0</v>
      </c>
      <c r="P142" t="s">
        <v>0</v>
      </c>
      <c r="Q142" t="s">
        <v>0</v>
      </c>
      <c r="R142" t="s">
        <v>0</v>
      </c>
      <c r="S142" t="s">
        <v>0</v>
      </c>
      <c r="T142">
        <v>0.117892</v>
      </c>
      <c r="U142">
        <v>0.10649022499999999</v>
      </c>
      <c r="V142">
        <v>0.11089147000000001</v>
      </c>
      <c r="W142">
        <v>0.103679456</v>
      </c>
      <c r="X142">
        <v>9.7237850000000001E-2</v>
      </c>
      <c r="Y142">
        <v>6.2724130000000003E-2</v>
      </c>
      <c r="Z142">
        <v>2.8645496999999999E-2</v>
      </c>
      <c r="AA142" t="s">
        <v>0</v>
      </c>
      <c r="AB142" t="s">
        <v>0</v>
      </c>
      <c r="AC142" t="s">
        <v>0</v>
      </c>
      <c r="AD142" t="s">
        <v>0</v>
      </c>
      <c r="AE142" t="s">
        <v>0</v>
      </c>
      <c r="AF142" t="s">
        <v>0</v>
      </c>
      <c r="AG142" t="s">
        <v>0</v>
      </c>
      <c r="AH142" t="s">
        <v>0</v>
      </c>
      <c r="AI142" t="s">
        <v>0</v>
      </c>
      <c r="AJ142" t="s">
        <v>0</v>
      </c>
    </row>
    <row r="143" spans="1:36" x14ac:dyDescent="0.25">
      <c r="A143" t="s">
        <v>0</v>
      </c>
      <c r="B143" t="s">
        <v>0</v>
      </c>
      <c r="C143" t="s">
        <v>0</v>
      </c>
      <c r="D143" t="s">
        <v>0</v>
      </c>
      <c r="E143">
        <v>7.1947140000000007E-2</v>
      </c>
      <c r="F143">
        <v>7.7803224000000004E-2</v>
      </c>
      <c r="G143">
        <v>8.0156649999999996E-2</v>
      </c>
      <c r="H143">
        <v>7.3886519999999997E-2</v>
      </c>
      <c r="I143">
        <v>7.4821174000000004E-2</v>
      </c>
      <c r="J143">
        <v>7.7713649999999995E-2</v>
      </c>
      <c r="K143">
        <v>7.3435249999999994E-2</v>
      </c>
      <c r="L143">
        <v>5.3699947999999997E-2</v>
      </c>
      <c r="M143">
        <v>2.1382581000000001E-2</v>
      </c>
      <c r="N143" s="1">
        <v>1.2480650999999999E-9</v>
      </c>
      <c r="O143" t="s">
        <v>0</v>
      </c>
      <c r="P143" t="s">
        <v>0</v>
      </c>
      <c r="Q143" t="s">
        <v>0</v>
      </c>
      <c r="R143" t="s">
        <v>0</v>
      </c>
      <c r="S143" t="s">
        <v>0</v>
      </c>
      <c r="T143" t="s">
        <v>0</v>
      </c>
      <c r="U143">
        <v>0.12008563</v>
      </c>
      <c r="V143">
        <v>0.11869046</v>
      </c>
      <c r="W143">
        <v>0.113852195</v>
      </c>
      <c r="X143">
        <v>0.11419569</v>
      </c>
      <c r="Y143">
        <v>9.7777515999999995E-2</v>
      </c>
      <c r="Z143">
        <v>5.7772294000000002E-2</v>
      </c>
      <c r="AA143" t="s">
        <v>0</v>
      </c>
      <c r="AB143" t="s">
        <v>0</v>
      </c>
      <c r="AC143" t="s">
        <v>0</v>
      </c>
      <c r="AD143" t="s">
        <v>0</v>
      </c>
      <c r="AE143" t="s">
        <v>0</v>
      </c>
      <c r="AF143" t="s">
        <v>0</v>
      </c>
      <c r="AG143" t="s">
        <v>0</v>
      </c>
      <c r="AH143" t="s">
        <v>0</v>
      </c>
      <c r="AI143" t="s">
        <v>0</v>
      </c>
      <c r="AJ143" t="s">
        <v>0</v>
      </c>
    </row>
    <row r="144" spans="1:36" x14ac:dyDescent="0.25">
      <c r="A144" t="s">
        <v>0</v>
      </c>
      <c r="B144" t="s">
        <v>0</v>
      </c>
      <c r="C144" t="s">
        <v>0</v>
      </c>
      <c r="D144" t="s">
        <v>0</v>
      </c>
      <c r="E144">
        <v>3.2420784000000001E-2</v>
      </c>
      <c r="F144">
        <v>6.8908140000000007E-2</v>
      </c>
      <c r="G144">
        <v>5.5330213000000003E-2</v>
      </c>
      <c r="H144">
        <v>3.9023716E-2</v>
      </c>
      <c r="I144">
        <v>5.941341E-2</v>
      </c>
      <c r="J144">
        <v>9.1921719999999998E-2</v>
      </c>
      <c r="K144">
        <v>6.6646374999999994E-2</v>
      </c>
      <c r="L144">
        <v>5.1202730000000002E-2</v>
      </c>
      <c r="M144" s="1">
        <v>1.4723948E-9</v>
      </c>
      <c r="N144" t="s">
        <v>0</v>
      </c>
      <c r="O144" t="s">
        <v>0</v>
      </c>
      <c r="P144" t="s">
        <v>0</v>
      </c>
      <c r="Q144" t="s">
        <v>0</v>
      </c>
      <c r="R144" t="s">
        <v>0</v>
      </c>
      <c r="S144" t="s">
        <v>0</v>
      </c>
      <c r="T144" t="s">
        <v>0</v>
      </c>
      <c r="U144">
        <v>0.10636228</v>
      </c>
      <c r="V144">
        <v>0.11151653</v>
      </c>
      <c r="W144">
        <v>0.1038065</v>
      </c>
      <c r="X144">
        <v>8.6368769999999997E-2</v>
      </c>
      <c r="Y144">
        <v>8.0266825999999999E-2</v>
      </c>
      <c r="Z144" t="s">
        <v>0</v>
      </c>
      <c r="AA144" t="s">
        <v>0</v>
      </c>
      <c r="AB144" t="s">
        <v>0</v>
      </c>
      <c r="AC144" t="s">
        <v>0</v>
      </c>
      <c r="AD144" t="s">
        <v>0</v>
      </c>
      <c r="AE144" t="s">
        <v>0</v>
      </c>
      <c r="AF144" t="s">
        <v>0</v>
      </c>
      <c r="AG144" t="s">
        <v>0</v>
      </c>
      <c r="AH144" t="s">
        <v>0</v>
      </c>
      <c r="AI144" t="s">
        <v>0</v>
      </c>
      <c r="AJ144" t="s">
        <v>0</v>
      </c>
    </row>
    <row r="145" spans="1:36" x14ac:dyDescent="0.25">
      <c r="A145" t="s">
        <v>0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>
        <v>1.8635263999999999E-2</v>
      </c>
      <c r="H145">
        <v>2.3198131E-2</v>
      </c>
      <c r="I145">
        <v>2.0761833E-2</v>
      </c>
      <c r="J145">
        <v>5.5397193999999997E-2</v>
      </c>
      <c r="K145" s="1">
        <v>7.9048350000000007E-9</v>
      </c>
      <c r="L145" s="1">
        <v>1.5306304E-9</v>
      </c>
      <c r="M145" t="s">
        <v>0</v>
      </c>
      <c r="N145" t="s">
        <v>0</v>
      </c>
      <c r="O145" t="s">
        <v>0</v>
      </c>
      <c r="P145" t="s">
        <v>0</v>
      </c>
      <c r="Q145" t="s">
        <v>0</v>
      </c>
      <c r="R145" t="s">
        <v>0</v>
      </c>
      <c r="S145" t="s">
        <v>0</v>
      </c>
      <c r="T145" t="s">
        <v>0</v>
      </c>
      <c r="U145">
        <v>5.4720826E-2</v>
      </c>
      <c r="V145">
        <v>6.7346799999999998E-2</v>
      </c>
      <c r="W145">
        <v>2.3891369999999999E-2</v>
      </c>
      <c r="X145">
        <v>3.3934816999999999E-2</v>
      </c>
      <c r="Y145">
        <v>3.8011633000000003E-2</v>
      </c>
      <c r="Z145">
        <v>3.9460189999999999E-2</v>
      </c>
      <c r="AA145" t="s">
        <v>0</v>
      </c>
      <c r="AB145" t="s">
        <v>0</v>
      </c>
      <c r="AC145" t="s">
        <v>0</v>
      </c>
      <c r="AD145" t="s">
        <v>0</v>
      </c>
      <c r="AE145" t="s">
        <v>0</v>
      </c>
      <c r="AF145" t="s">
        <v>0</v>
      </c>
      <c r="AG145" t="s">
        <v>0</v>
      </c>
      <c r="AH145" t="s">
        <v>0</v>
      </c>
      <c r="AI145" t="s">
        <v>0</v>
      </c>
      <c r="AJ145" t="s">
        <v>0</v>
      </c>
    </row>
    <row r="146" spans="1:36" x14ac:dyDescent="0.25">
      <c r="A146" t="s">
        <v>0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s="1">
        <v>1.2789568999999999E-9</v>
      </c>
      <c r="K146" t="s">
        <v>0</v>
      </c>
      <c r="L146" t="s">
        <v>0</v>
      </c>
      <c r="M146" t="s">
        <v>0</v>
      </c>
      <c r="N146" t="s">
        <v>0</v>
      </c>
      <c r="O146" t="s">
        <v>0</v>
      </c>
      <c r="P146" t="s">
        <v>0</v>
      </c>
      <c r="Q146" t="s">
        <v>0</v>
      </c>
      <c r="R146" t="s">
        <v>0</v>
      </c>
      <c r="S146" t="s">
        <v>0</v>
      </c>
      <c r="T146" s="1">
        <v>3.5513280000000002E-9</v>
      </c>
      <c r="U146" s="1">
        <v>5.3620650000000003E-9</v>
      </c>
      <c r="V146" t="s">
        <v>0</v>
      </c>
      <c r="W146" t="s">
        <v>0</v>
      </c>
      <c r="X146" s="1">
        <v>3.9253946999999999E-10</v>
      </c>
      <c r="Y146" s="1">
        <v>1.820625E-9</v>
      </c>
      <c r="Z146" s="1">
        <v>2.1665229999999998E-9</v>
      </c>
      <c r="AA146" s="1">
        <v>2.8343786999999999E-9</v>
      </c>
      <c r="AB146" s="1">
        <v>2.4712259999999999E-9</v>
      </c>
      <c r="AC146" t="s">
        <v>0</v>
      </c>
      <c r="AD146" t="s">
        <v>0</v>
      </c>
      <c r="AE146" t="s">
        <v>0</v>
      </c>
      <c r="AF146" t="s">
        <v>0</v>
      </c>
      <c r="AG146" t="s">
        <v>0</v>
      </c>
      <c r="AH146" t="s">
        <v>0</v>
      </c>
      <c r="AI146" t="s">
        <v>0</v>
      </c>
      <c r="AJ146" t="s">
        <v>0</v>
      </c>
    </row>
    <row r="147" spans="1:36" x14ac:dyDescent="0.25">
      <c r="A147" s="1">
        <v>4.5086565000000002E-10</v>
      </c>
      <c r="B147" s="1">
        <v>4.5787743E-10</v>
      </c>
      <c r="C147" s="1">
        <v>4.6724829999999999E-10</v>
      </c>
      <c r="D147" s="1">
        <v>4.5892659999999999E-10</v>
      </c>
      <c r="E147" s="1">
        <v>4.2931382999999999E-10</v>
      </c>
      <c r="F147" s="1">
        <v>4.1312791999999999E-10</v>
      </c>
      <c r="G147" s="1">
        <v>4.0919063000000003E-10</v>
      </c>
      <c r="H147" s="1">
        <v>4.0481979999999999E-10</v>
      </c>
      <c r="I147" s="1">
        <v>3.9260760000000001E-10</v>
      </c>
      <c r="J147" s="1">
        <v>3.7997685999999999E-10</v>
      </c>
      <c r="K147" s="1">
        <v>3.7976070000000001E-10</v>
      </c>
      <c r="L147" s="1">
        <v>3.7205041999999998E-10</v>
      </c>
      <c r="M147" s="1">
        <v>3.7092392999999998E-10</v>
      </c>
      <c r="N147" s="1">
        <v>3.6777845000000002E-10</v>
      </c>
      <c r="O147" s="1">
        <v>3.9258804999999998E-10</v>
      </c>
      <c r="P147" s="1">
        <v>4.4198200000000003E-10</v>
      </c>
      <c r="Q147" s="1">
        <v>4.7572440000000005E-10</v>
      </c>
      <c r="R147" s="1">
        <v>5.0354980000000002E-10</v>
      </c>
      <c r="S147" s="1">
        <v>5.8210275000000003E-10</v>
      </c>
      <c r="T147" s="1">
        <v>6.1710129999999997E-10</v>
      </c>
      <c r="U147" t="s">
        <v>0</v>
      </c>
      <c r="V147" t="s">
        <v>0</v>
      </c>
      <c r="W147" t="s">
        <v>0</v>
      </c>
      <c r="X147" t="s">
        <v>0</v>
      </c>
      <c r="Y147" s="1">
        <v>6.2703264999999997E-10</v>
      </c>
      <c r="Z147" s="1">
        <v>9.6177599999999993E-10</v>
      </c>
      <c r="AA147" s="1">
        <v>9.3225189999999995E-10</v>
      </c>
      <c r="AB147" s="1">
        <v>1.0145931000000001E-9</v>
      </c>
      <c r="AC147" s="1">
        <v>8.7344580000000002E-10</v>
      </c>
      <c r="AD147" s="1">
        <v>6.7596460000000003E-10</v>
      </c>
      <c r="AE147" s="1">
        <v>7.6863015999999995E-10</v>
      </c>
      <c r="AF147" s="1">
        <v>7.155637E-10</v>
      </c>
      <c r="AG147" s="1">
        <v>6.3265837000000004E-10</v>
      </c>
      <c r="AH147" s="1">
        <v>7.3825650000000001E-10</v>
      </c>
      <c r="AI147" s="1">
        <v>7.4882333999999999E-10</v>
      </c>
      <c r="AJ147" s="1">
        <v>5.3860059999999997E-10</v>
      </c>
    </row>
    <row r="149" spans="1:36" x14ac:dyDescent="0.25">
      <c r="A149" t="s">
        <v>0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 t="s">
        <v>0</v>
      </c>
      <c r="M149" t="s">
        <v>0</v>
      </c>
      <c r="N149" t="s">
        <v>0</v>
      </c>
      <c r="O149" t="s">
        <v>0</v>
      </c>
      <c r="P149" t="s">
        <v>0</v>
      </c>
      <c r="Q149" t="s">
        <v>0</v>
      </c>
      <c r="R149" t="s">
        <v>0</v>
      </c>
      <c r="S149" t="s">
        <v>0</v>
      </c>
      <c r="T149" t="s">
        <v>0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t="s">
        <v>0</v>
      </c>
      <c r="AD149" t="s">
        <v>0</v>
      </c>
      <c r="AE149" t="s">
        <v>0</v>
      </c>
      <c r="AF149" t="s">
        <v>0</v>
      </c>
      <c r="AG149" t="s">
        <v>0</v>
      </c>
      <c r="AH149" t="s">
        <v>0</v>
      </c>
      <c r="AI149" t="s">
        <v>0</v>
      </c>
      <c r="AJ149" t="s">
        <v>0</v>
      </c>
    </row>
    <row r="150" spans="1:36" x14ac:dyDescent="0.25">
      <c r="A150" t="s">
        <v>0</v>
      </c>
      <c r="B150" s="1">
        <v>1.8849694999999998E-9</v>
      </c>
      <c r="C150" s="1">
        <v>1.6070683E-9</v>
      </c>
      <c r="D150" s="1">
        <v>1.4258652999999999E-9</v>
      </c>
      <c r="E150" s="1">
        <v>8.8167745000000001E-10</v>
      </c>
      <c r="F150" s="1">
        <v>7.1353056999999997E-10</v>
      </c>
      <c r="G150" s="1">
        <v>7.1775910000000003E-10</v>
      </c>
      <c r="H150" s="1">
        <v>5.0323905999999996E-10</v>
      </c>
      <c r="I150" s="1">
        <v>7.5905375999999998E-10</v>
      </c>
      <c r="J150" s="1">
        <v>1.6028181000000001E-9</v>
      </c>
      <c r="K150" s="1">
        <v>8.3754869999999997E-10</v>
      </c>
      <c r="L150" s="1">
        <v>8.6094659999999996E-10</v>
      </c>
      <c r="M150" s="1">
        <v>1.4843061E-9</v>
      </c>
      <c r="N150" s="1">
        <v>9.8212149999999998E-10</v>
      </c>
      <c r="O150" s="1">
        <v>1.5435694999999999E-9</v>
      </c>
      <c r="P150" s="1">
        <v>7.8913536999999998E-10</v>
      </c>
      <c r="Q150" s="1">
        <v>5.5893023999999999E-10</v>
      </c>
      <c r="R150" s="1">
        <v>4.6935517000000001E-10</v>
      </c>
      <c r="S150" s="1">
        <v>5.9852629999999998E-9</v>
      </c>
      <c r="T150" s="1">
        <v>9.5474119999999992E-10</v>
      </c>
      <c r="U150" s="1">
        <v>8.4171303000000004E-10</v>
      </c>
      <c r="V150" s="1">
        <v>1.3769195999999999E-9</v>
      </c>
      <c r="W150" s="1">
        <v>9.2910295999999998E-10</v>
      </c>
      <c r="X150" s="1">
        <v>1.2685213999999999E-9</v>
      </c>
      <c r="Y150" s="1">
        <v>1.2777676999999999E-9</v>
      </c>
      <c r="Z150" s="1">
        <v>1.4615010999999999E-9</v>
      </c>
      <c r="AA150" s="1">
        <v>1.4966118E-9</v>
      </c>
      <c r="AB150" s="1">
        <v>1.5063025E-9</v>
      </c>
      <c r="AC150" s="1">
        <v>1.7133096E-9</v>
      </c>
      <c r="AD150" s="1">
        <v>1.8706074E-9</v>
      </c>
      <c r="AE150" s="1">
        <v>1.8860897E-9</v>
      </c>
      <c r="AF150" s="1">
        <v>2.2263967999999999E-9</v>
      </c>
      <c r="AG150" s="1">
        <v>7.9408479999999999E-10</v>
      </c>
      <c r="AH150" s="1">
        <v>1.0934209E-9</v>
      </c>
      <c r="AI150" s="1">
        <v>1.8823824999999998E-9</v>
      </c>
      <c r="AJ150" t="s">
        <v>0</v>
      </c>
    </row>
    <row r="151" spans="1:36" x14ac:dyDescent="0.25">
      <c r="A151">
        <v>1.9025476999999999E-2</v>
      </c>
      <c r="B151">
        <v>3.0856714E-2</v>
      </c>
      <c r="C151">
        <v>8.6569804999999996E-3</v>
      </c>
      <c r="D151">
        <v>1.0479011E-2</v>
      </c>
      <c r="E151">
        <v>6.7921528000000004E-3</v>
      </c>
      <c r="F151" s="1">
        <v>2.5421184999999999E-8</v>
      </c>
      <c r="G151" s="1">
        <v>1.8740291000000001E-8</v>
      </c>
      <c r="H151" s="1">
        <v>1.1206661E-8</v>
      </c>
      <c r="I151" s="1">
        <v>1.3297732E-8</v>
      </c>
      <c r="J151" s="1">
        <v>2.0189136E-8</v>
      </c>
      <c r="K151" s="1">
        <v>2.1759273000000001E-8</v>
      </c>
      <c r="L151" s="1">
        <v>2.0701219000000002E-8</v>
      </c>
      <c r="M151" s="1">
        <v>1.7280192999999999E-8</v>
      </c>
      <c r="N151" s="1">
        <v>1.7770600999999999E-8</v>
      </c>
      <c r="O151" s="1">
        <v>2.0824985999999998E-8</v>
      </c>
      <c r="P151" s="1">
        <v>1.9615999999999998E-8</v>
      </c>
      <c r="Q151" s="1">
        <v>1.863701E-8</v>
      </c>
      <c r="R151" s="1">
        <v>1.2489017000000001E-8</v>
      </c>
      <c r="S151" s="1">
        <v>1.1382025E-8</v>
      </c>
      <c r="T151" s="1">
        <v>3.1010326999999999E-8</v>
      </c>
      <c r="U151" s="1">
        <v>1.2205779499999999E-8</v>
      </c>
      <c r="V151" s="1">
        <v>5.9364096000000001E-9</v>
      </c>
      <c r="W151" s="1">
        <v>4.0502526000000002E-9</v>
      </c>
      <c r="X151">
        <v>7.1249380000000001E-2</v>
      </c>
      <c r="Y151">
        <v>7.7482923999999995E-2</v>
      </c>
      <c r="Z151">
        <v>6.8895269999999995E-2</v>
      </c>
      <c r="AA151">
        <v>2.0011985999999999E-2</v>
      </c>
      <c r="AB151">
        <v>7.3953055000000004E-2</v>
      </c>
      <c r="AC151">
        <v>7.2074509999999994E-2</v>
      </c>
      <c r="AD151">
        <v>1.1765654E-2</v>
      </c>
      <c r="AE151">
        <v>6.5502173999999996E-2</v>
      </c>
      <c r="AF151">
        <v>1.0472052000000001E-2</v>
      </c>
      <c r="AG151" s="1">
        <v>1.566239E-8</v>
      </c>
      <c r="AH151">
        <v>9.5077059999999994E-3</v>
      </c>
      <c r="AI151" s="1">
        <v>1.06190345E-8</v>
      </c>
      <c r="AJ151">
        <v>7.0493279999999997E-3</v>
      </c>
    </row>
    <row r="152" spans="1:36" x14ac:dyDescent="0.25">
      <c r="A152">
        <v>9.1282520000000006E-2</v>
      </c>
      <c r="B152">
        <v>8.9621500000000007E-2</v>
      </c>
      <c r="C152">
        <v>8.8944345999999994E-2</v>
      </c>
      <c r="D152">
        <v>8.9268879999999995E-2</v>
      </c>
      <c r="E152">
        <v>8.7538820000000003E-2</v>
      </c>
      <c r="F152">
        <v>8.2094334000000005E-2</v>
      </c>
      <c r="G152">
        <v>8.2646549999999999E-2</v>
      </c>
      <c r="H152">
        <v>8.3433030000000005E-2</v>
      </c>
      <c r="I152">
        <v>9.0249170000000004E-2</v>
      </c>
      <c r="J152">
        <v>9.4945520000000005E-2</v>
      </c>
      <c r="K152">
        <v>9.7011130000000001E-2</v>
      </c>
      <c r="L152">
        <v>9.4037704E-2</v>
      </c>
      <c r="M152">
        <v>8.9640830000000005E-2</v>
      </c>
      <c r="N152">
        <v>9.0061189999999999E-2</v>
      </c>
      <c r="O152">
        <v>8.7606110000000001E-2</v>
      </c>
      <c r="P152">
        <v>8.4351499999999996E-2</v>
      </c>
      <c r="Q152">
        <v>8.3110580000000003E-2</v>
      </c>
      <c r="R152">
        <v>7.5799755999999996E-2</v>
      </c>
      <c r="S152">
        <v>6.0520310000000001E-2</v>
      </c>
      <c r="T152">
        <v>6.9945170000000001E-2</v>
      </c>
      <c r="U152">
        <v>8.0117759999999996E-2</v>
      </c>
      <c r="V152">
        <v>8.9107800000000001E-2</v>
      </c>
      <c r="W152">
        <v>9.4152920000000001E-2</v>
      </c>
      <c r="X152">
        <v>9.3588166E-2</v>
      </c>
      <c r="Y152">
        <v>9.3492130000000007E-2</v>
      </c>
      <c r="Z152">
        <v>9.2698513999999996E-2</v>
      </c>
      <c r="AA152">
        <v>9.1527890000000001E-2</v>
      </c>
      <c r="AB152">
        <v>8.7840710000000002E-2</v>
      </c>
      <c r="AC152">
        <v>8.9237819999999995E-2</v>
      </c>
      <c r="AD152">
        <v>9.1246806E-2</v>
      </c>
      <c r="AE152">
        <v>9.4712210000000005E-2</v>
      </c>
      <c r="AF152">
        <v>9.319065E-2</v>
      </c>
      <c r="AG152">
        <v>9.3618010000000002E-2</v>
      </c>
      <c r="AH152">
        <v>9.6391619999999997E-2</v>
      </c>
      <c r="AI152">
        <v>9.4520784999999996E-2</v>
      </c>
      <c r="AJ152">
        <v>9.3927640000000007E-2</v>
      </c>
    </row>
    <row r="153" spans="1:36" x14ac:dyDescent="0.25">
      <c r="A153">
        <v>9.0726360000000006E-2</v>
      </c>
      <c r="B153">
        <v>9.0127446E-2</v>
      </c>
      <c r="C153">
        <v>8.8886863999999996E-2</v>
      </c>
      <c r="D153">
        <v>9.0685920000000003E-2</v>
      </c>
      <c r="E153">
        <v>8.9131184000000002E-2</v>
      </c>
      <c r="F153">
        <v>8.7200570000000005E-2</v>
      </c>
      <c r="G153">
        <v>8.6337339999999999E-2</v>
      </c>
      <c r="H153">
        <v>8.5746005E-2</v>
      </c>
      <c r="I153">
        <v>9.1625324999999994E-2</v>
      </c>
      <c r="J153">
        <v>9.2560690000000001E-2</v>
      </c>
      <c r="K153">
        <v>9.1770530000000003E-2</v>
      </c>
      <c r="L153">
        <v>8.8402250000000002E-2</v>
      </c>
      <c r="M153">
        <v>8.747771E-2</v>
      </c>
      <c r="N153">
        <v>8.5694549999999994E-2</v>
      </c>
      <c r="O153">
        <v>8.4519259999999999E-2</v>
      </c>
      <c r="P153">
        <v>8.2545995999999996E-2</v>
      </c>
      <c r="Q153">
        <v>8.2376640000000001E-2</v>
      </c>
      <c r="R153">
        <v>7.9853380000000002E-2</v>
      </c>
      <c r="S153">
        <v>6.5062309999999998E-2</v>
      </c>
      <c r="T153" t="s">
        <v>0</v>
      </c>
      <c r="U153">
        <v>0.10226412</v>
      </c>
      <c r="V153">
        <v>0.10284425</v>
      </c>
      <c r="W153">
        <v>0.10242003</v>
      </c>
      <c r="X153">
        <v>0.10065312999999999</v>
      </c>
      <c r="Y153">
        <v>9.937878E-2</v>
      </c>
      <c r="Z153">
        <v>9.7268924000000007E-2</v>
      </c>
      <c r="AA153">
        <v>9.1291239999999996E-2</v>
      </c>
      <c r="AB153">
        <v>9.1299560000000002E-2</v>
      </c>
      <c r="AC153">
        <v>9.1781310000000005E-2</v>
      </c>
      <c r="AD153">
        <v>9.3870250000000002E-2</v>
      </c>
      <c r="AE153">
        <v>9.6703250000000004E-2</v>
      </c>
      <c r="AF153">
        <v>9.7130709999999995E-2</v>
      </c>
      <c r="AG153">
        <v>9.0820029999999996E-2</v>
      </c>
      <c r="AH153">
        <v>9.3048660000000005E-2</v>
      </c>
      <c r="AI153">
        <v>9.1829949999999994E-2</v>
      </c>
      <c r="AJ153">
        <v>9.1092320000000004E-2</v>
      </c>
    </row>
    <row r="154" spans="1:36" x14ac:dyDescent="0.25">
      <c r="A154">
        <v>9.1025670000000003E-2</v>
      </c>
      <c r="B154">
        <v>9.1635090000000002E-2</v>
      </c>
      <c r="C154">
        <v>9.0977505E-2</v>
      </c>
      <c r="D154">
        <v>8.992472E-2</v>
      </c>
      <c r="E154">
        <v>8.9277910000000002E-2</v>
      </c>
      <c r="F154">
        <v>7.2995450000000003E-2</v>
      </c>
      <c r="G154">
        <v>5.9080463E-2</v>
      </c>
      <c r="H154">
        <v>4.0181729999999999E-2</v>
      </c>
      <c r="I154">
        <v>5.7495378E-2</v>
      </c>
      <c r="J154">
        <v>6.0654624999999997E-2</v>
      </c>
      <c r="K154">
        <v>6.5730919999999998E-2</v>
      </c>
      <c r="L154">
        <v>6.7901336000000007E-2</v>
      </c>
      <c r="M154">
        <v>7.0621530000000002E-2</v>
      </c>
      <c r="N154">
        <v>7.3089550000000003E-2</v>
      </c>
      <c r="O154">
        <v>7.439018E-2</v>
      </c>
      <c r="P154">
        <v>7.2514149999999999E-2</v>
      </c>
      <c r="Q154">
        <v>7.4327125999999993E-2</v>
      </c>
      <c r="R154">
        <v>7.0258035999999996E-2</v>
      </c>
      <c r="S154">
        <v>5.3569565999999999E-2</v>
      </c>
      <c r="T154" t="s">
        <v>0</v>
      </c>
      <c r="U154">
        <v>0.10603543</v>
      </c>
      <c r="V154">
        <v>0.1062593</v>
      </c>
      <c r="W154">
        <v>0.10573866</v>
      </c>
      <c r="X154">
        <v>0.10419007</v>
      </c>
      <c r="Y154">
        <v>0.10296311</v>
      </c>
      <c r="Z154">
        <v>9.5908259999999995E-2</v>
      </c>
      <c r="AA154">
        <v>9.3808150000000007E-2</v>
      </c>
      <c r="AB154">
        <v>9.5804490000000006E-2</v>
      </c>
      <c r="AC154">
        <v>9.5769740000000006E-2</v>
      </c>
      <c r="AD154">
        <v>8.9878395E-2</v>
      </c>
      <c r="AE154">
        <v>9.0259049999999993E-2</v>
      </c>
      <c r="AF154">
        <v>9.5434829999999998E-2</v>
      </c>
      <c r="AG154">
        <v>8.6704119999999996E-2</v>
      </c>
      <c r="AH154">
        <v>8.8743089999999997E-2</v>
      </c>
      <c r="AI154">
        <v>8.8957770000000005E-2</v>
      </c>
      <c r="AJ154">
        <v>9.1915430000000006E-2</v>
      </c>
    </row>
    <row r="155" spans="1:36" x14ac:dyDescent="0.25">
      <c r="A155">
        <v>9.2551289999999994E-2</v>
      </c>
      <c r="B155">
        <v>8.6081130000000006E-2</v>
      </c>
      <c r="C155">
        <v>6.4390890000000006E-2</v>
      </c>
      <c r="D155">
        <v>3.9785220000000003E-2</v>
      </c>
      <c r="E155">
        <v>2.6803549999999999E-2</v>
      </c>
      <c r="F155">
        <v>2.6132839000000001E-2</v>
      </c>
      <c r="G155">
        <v>1.07078105E-2</v>
      </c>
      <c r="H155">
        <v>1.6637140000000002E-2</v>
      </c>
      <c r="I155">
        <v>1.8369814000000002E-2</v>
      </c>
      <c r="J155">
        <v>1.8455576000000001E-2</v>
      </c>
      <c r="K155">
        <v>2.0290435999999999E-2</v>
      </c>
      <c r="L155">
        <v>2.1981985999999998E-2</v>
      </c>
      <c r="M155">
        <v>2.3753505000000001E-2</v>
      </c>
      <c r="N155">
        <v>2.6634893999999999E-2</v>
      </c>
      <c r="O155">
        <v>2.9877575E-2</v>
      </c>
      <c r="P155">
        <v>3.1315456999999998E-2</v>
      </c>
      <c r="Q155">
        <v>3.3565725999999997E-2</v>
      </c>
      <c r="R155">
        <v>2.6909128000000001E-2</v>
      </c>
      <c r="S155">
        <v>9.5584494999999998E-3</v>
      </c>
      <c r="T155" t="s">
        <v>0</v>
      </c>
      <c r="U155">
        <v>6.8460345000000006E-2</v>
      </c>
      <c r="V155">
        <v>7.1397095999999993E-2</v>
      </c>
      <c r="W155">
        <v>7.9918009999999998E-2</v>
      </c>
      <c r="X155">
        <v>8.3413230000000005E-2</v>
      </c>
      <c r="Y155">
        <v>8.0752400000000002E-2</v>
      </c>
      <c r="Z155">
        <v>8.0835509999999999E-2</v>
      </c>
      <c r="AA155">
        <v>8.0623669999999995E-2</v>
      </c>
      <c r="AB155">
        <v>8.5009409999999994E-2</v>
      </c>
      <c r="AC155">
        <v>9.3187069999999997E-2</v>
      </c>
      <c r="AD155">
        <v>8.0049690000000007E-2</v>
      </c>
      <c r="AE155">
        <v>7.7088409999999996E-2</v>
      </c>
      <c r="AF155">
        <v>8.0272750000000004E-2</v>
      </c>
      <c r="AG155">
        <v>7.7437649999999997E-2</v>
      </c>
      <c r="AH155">
        <v>8.2102510000000004E-2</v>
      </c>
      <c r="AI155">
        <v>8.7905949999999997E-2</v>
      </c>
      <c r="AJ155">
        <v>9.0914620000000002E-2</v>
      </c>
    </row>
    <row r="156" spans="1:36" x14ac:dyDescent="0.25">
      <c r="A156">
        <v>5.0073556999999998E-2</v>
      </c>
      <c r="B156">
        <v>2.4345838000000002E-2</v>
      </c>
      <c r="C156" s="1">
        <v>9.5144150000000004E-10</v>
      </c>
      <c r="D156" s="1">
        <v>4.6423100000000002E-10</v>
      </c>
      <c r="E156" t="s">
        <v>0</v>
      </c>
      <c r="F156">
        <v>4.7567274E-2</v>
      </c>
      <c r="G156">
        <v>5.3228303000000003E-3</v>
      </c>
      <c r="H156" s="1">
        <v>8.2917995000000001E-10</v>
      </c>
      <c r="I156" s="1">
        <v>8.6364803999999997E-10</v>
      </c>
      <c r="J156" s="1">
        <v>8.3843493000000001E-10</v>
      </c>
      <c r="K156" s="1">
        <v>8.8122576E-10</v>
      </c>
      <c r="L156" s="1">
        <v>7.4822949999999995E-10</v>
      </c>
      <c r="M156" s="1">
        <v>5.9774280000000001E-10</v>
      </c>
      <c r="N156" s="1">
        <v>5.8752663999999996E-10</v>
      </c>
      <c r="O156" s="1">
        <v>6.4409094999999999E-10</v>
      </c>
      <c r="P156" s="1">
        <v>6.9315214999999999E-10</v>
      </c>
      <c r="Q156" s="1">
        <v>7.3258993000000005E-10</v>
      </c>
      <c r="R156" s="1">
        <v>4.1569355999999998E-10</v>
      </c>
      <c r="S156" s="1">
        <v>2.6067729999999999E-10</v>
      </c>
      <c r="T156" t="s">
        <v>0</v>
      </c>
      <c r="U156">
        <v>6.3452110000000006E-2</v>
      </c>
      <c r="V156">
        <v>2.8958701999999999E-2</v>
      </c>
      <c r="W156">
        <v>3.0599356000000001E-2</v>
      </c>
      <c r="X156">
        <v>3.5071039999999998E-2</v>
      </c>
      <c r="Y156">
        <v>3.6665155999999997E-2</v>
      </c>
      <c r="Z156">
        <v>3.4477095999999999E-2</v>
      </c>
      <c r="AA156">
        <v>3.2298873999999998E-2</v>
      </c>
      <c r="AB156">
        <v>4.3880257999999998E-2</v>
      </c>
      <c r="AC156">
        <v>9.3618199999999999E-2</v>
      </c>
      <c r="AD156">
        <v>2.7594935000000001E-2</v>
      </c>
      <c r="AE156">
        <v>3.2962845000000002E-3</v>
      </c>
      <c r="AF156">
        <v>2.6560737000000001E-2</v>
      </c>
      <c r="AG156">
        <v>4.7125775000000002E-2</v>
      </c>
      <c r="AH156">
        <v>6.2133982999999997E-2</v>
      </c>
      <c r="AI156">
        <v>7.0953359999999993E-2</v>
      </c>
      <c r="AJ156">
        <v>6.8830210000000003E-2</v>
      </c>
    </row>
    <row r="157" spans="1:36" x14ac:dyDescent="0.25">
      <c r="A157" s="1">
        <v>4.5602483E-10</v>
      </c>
      <c r="B157" s="1">
        <v>2.5956480000000001E-10</v>
      </c>
      <c r="C157" s="1">
        <v>1.1646918E-10</v>
      </c>
      <c r="D157" t="s">
        <v>0</v>
      </c>
      <c r="E157" t="s">
        <v>0</v>
      </c>
      <c r="F157">
        <v>2.3417218E-2</v>
      </c>
      <c r="G157" s="1">
        <v>2.4217575000000003E-10</v>
      </c>
      <c r="H157" s="1">
        <v>1.3874525E-10</v>
      </c>
      <c r="I157" s="1">
        <v>1.0069264E-10</v>
      </c>
      <c r="J157" s="1">
        <v>6.1574609999999999E-11</v>
      </c>
      <c r="K157" s="1">
        <v>3.9516865000000003E-11</v>
      </c>
      <c r="L157" s="1">
        <v>3.3610784000000001E-11</v>
      </c>
      <c r="M157" s="1">
        <v>4.9309067E-11</v>
      </c>
      <c r="N157" s="1">
        <v>6.4968864E-11</v>
      </c>
      <c r="O157" s="1">
        <v>7.6969179999999999E-11</v>
      </c>
      <c r="P157" s="1">
        <v>7.7482180000000005E-11</v>
      </c>
      <c r="Q157" s="1">
        <v>6.2164273999999994E-11</v>
      </c>
      <c r="R157" s="1">
        <v>7.4919419999999999E-11</v>
      </c>
      <c r="S157" s="1">
        <v>1.3822411E-10</v>
      </c>
      <c r="T157" t="s">
        <v>0</v>
      </c>
      <c r="U157" t="s">
        <v>0</v>
      </c>
      <c r="V157" s="1">
        <v>5.9014119999999996E-10</v>
      </c>
      <c r="W157" s="1">
        <v>4.4054232000000001E-10</v>
      </c>
      <c r="X157" s="1">
        <v>6.5352770000000001E-10</v>
      </c>
      <c r="Y157" s="1">
        <v>8.0369789999999998E-10</v>
      </c>
      <c r="Z157" s="1">
        <v>4.1214181999999998E-10</v>
      </c>
      <c r="AA157" s="1">
        <v>1.7089256E-10</v>
      </c>
      <c r="AB157" s="1">
        <v>1.0570954E-9</v>
      </c>
      <c r="AC157" t="s">
        <v>0</v>
      </c>
      <c r="AD157" s="1">
        <v>1.4739429999999999E-9</v>
      </c>
      <c r="AE157" s="1">
        <v>2.6044247000000002E-10</v>
      </c>
      <c r="AF157" s="1">
        <v>1.2229658E-10</v>
      </c>
      <c r="AG157" s="1">
        <v>6.8669645999999996E-11</v>
      </c>
      <c r="AH157" s="1">
        <v>2.7505756000000002E-10</v>
      </c>
      <c r="AI157" s="1">
        <v>7.1579575999999998E-10</v>
      </c>
      <c r="AJ157" s="1">
        <v>3.933656E-10</v>
      </c>
    </row>
    <row r="158" spans="1:36" x14ac:dyDescent="0.25">
      <c r="A158" s="1">
        <v>1.6495544E-10</v>
      </c>
      <c r="B158" s="1">
        <v>1.6659451999999999E-10</v>
      </c>
      <c r="C158" t="s">
        <v>0</v>
      </c>
      <c r="D158" t="s">
        <v>0</v>
      </c>
      <c r="E158" t="s">
        <v>0</v>
      </c>
      <c r="F158" s="1">
        <v>1.779776E-9</v>
      </c>
      <c r="G158" s="1">
        <v>1.8314669E-10</v>
      </c>
      <c r="H158" s="1">
        <v>1.4856622999999999E-10</v>
      </c>
      <c r="I158" s="1">
        <v>1.1807952E-10</v>
      </c>
      <c r="J158" s="1">
        <v>7.7243315999999998E-11</v>
      </c>
      <c r="K158" s="1">
        <v>5.6046695000000001E-11</v>
      </c>
      <c r="L158" s="1">
        <v>4.2847693999999999E-11</v>
      </c>
      <c r="M158" s="1">
        <v>3.8424007000000001E-11</v>
      </c>
      <c r="N158" s="1">
        <v>3.8430896999999998E-11</v>
      </c>
      <c r="O158" s="1">
        <v>3.706899E-11</v>
      </c>
      <c r="P158" s="1">
        <v>3.7257786999999998E-11</v>
      </c>
      <c r="Q158" s="1">
        <v>4.0607013999999998E-11</v>
      </c>
      <c r="R158" s="1">
        <v>5.7171752999999999E-11</v>
      </c>
      <c r="S158" s="1">
        <v>8.5414239999999997E-11</v>
      </c>
      <c r="T158" t="s">
        <v>0</v>
      </c>
      <c r="U158" t="s">
        <v>0</v>
      </c>
      <c r="V158">
        <v>3.9027020000000001E-3</v>
      </c>
      <c r="W158" s="1">
        <v>2.9247576999999998E-10</v>
      </c>
      <c r="X158" s="1">
        <v>6.5776570000000002E-11</v>
      </c>
      <c r="Y158" s="1">
        <v>5.1954278E-11</v>
      </c>
      <c r="Z158" s="1">
        <v>5.2959467E-11</v>
      </c>
      <c r="AA158" s="1">
        <v>1.9506448999999999E-10</v>
      </c>
      <c r="AB158" s="1">
        <v>3.4650490000000003E-7</v>
      </c>
      <c r="AC158" t="s">
        <v>0</v>
      </c>
      <c r="AD158" s="1">
        <v>9.6598660000000004E-10</v>
      </c>
      <c r="AE158" s="1">
        <v>4.0949645999999998E-10</v>
      </c>
      <c r="AF158" s="1">
        <v>2.1420006E-10</v>
      </c>
      <c r="AG158" s="1">
        <v>1.5203769999999999E-10</v>
      </c>
      <c r="AH158" s="1">
        <v>1.3354345E-10</v>
      </c>
      <c r="AI158" s="1">
        <v>1.3866872000000001E-10</v>
      </c>
      <c r="AJ158" s="1">
        <v>1.2469085E-10</v>
      </c>
    </row>
    <row r="159" spans="1:36" x14ac:dyDescent="0.25">
      <c r="A159" s="1">
        <v>9.6963229999999997E-11</v>
      </c>
      <c r="B159" s="1">
        <v>8.7773289999999997E-11</v>
      </c>
      <c r="C159" t="s">
        <v>0</v>
      </c>
      <c r="D159" t="s">
        <v>0</v>
      </c>
      <c r="E159" t="s">
        <v>0</v>
      </c>
      <c r="F159" s="1">
        <v>7.4926569999999996E-4</v>
      </c>
      <c r="G159" s="1">
        <v>1.2024443999999999E-10</v>
      </c>
      <c r="H159" s="1">
        <v>8.4576979999999995E-11</v>
      </c>
      <c r="I159" s="1">
        <v>7.3460680000000002E-11</v>
      </c>
      <c r="J159" s="1">
        <v>6.3270764000000006E-11</v>
      </c>
      <c r="K159" s="1">
        <v>5.8766553999999996E-11</v>
      </c>
      <c r="L159" s="1">
        <v>4.4287806000000003E-11</v>
      </c>
      <c r="M159" s="1">
        <v>3.922892E-11</v>
      </c>
      <c r="N159" s="1">
        <v>3.7903890000000003E-11</v>
      </c>
      <c r="O159" s="1">
        <v>3.9415799999999997E-11</v>
      </c>
      <c r="P159" s="1">
        <v>4.2807949999999998E-11</v>
      </c>
      <c r="Q159" s="1">
        <v>4.8596266000000002E-11</v>
      </c>
      <c r="R159" s="1">
        <v>5.5240906000000001E-11</v>
      </c>
      <c r="S159" s="1">
        <v>5.7157691999999999E-11</v>
      </c>
      <c r="T159" t="s">
        <v>0</v>
      </c>
      <c r="U159" t="s">
        <v>0</v>
      </c>
      <c r="V159">
        <v>2.9496094E-2</v>
      </c>
      <c r="W159" s="1">
        <v>2.9938145999999999E-10</v>
      </c>
      <c r="X159" s="1">
        <v>6.2249976000000004E-11</v>
      </c>
      <c r="Y159" s="1">
        <v>6.2522799999999995E-11</v>
      </c>
      <c r="Z159" s="1">
        <v>9.8195450000000004E-11</v>
      </c>
      <c r="AA159" s="1">
        <v>3.1283040000000002E-10</v>
      </c>
      <c r="AB159">
        <v>1.6960216E-3</v>
      </c>
      <c r="AC159" t="s">
        <v>0</v>
      </c>
      <c r="AD159" s="1">
        <v>5.6640833E-4</v>
      </c>
      <c r="AE159" s="1">
        <v>4.2069528000000002E-10</v>
      </c>
      <c r="AF159" s="1">
        <v>1.4463976999999999E-10</v>
      </c>
      <c r="AG159" s="1">
        <v>1.3550936999999999E-10</v>
      </c>
      <c r="AH159" s="1">
        <v>1.2995864999999999E-10</v>
      </c>
      <c r="AI159" s="1">
        <v>1.3383471000000001E-10</v>
      </c>
      <c r="AJ159" s="1">
        <v>1.1905808E-10</v>
      </c>
    </row>
    <row r="160" spans="1:36" x14ac:dyDescent="0.25">
      <c r="A160" s="1">
        <v>9.6358439999999995E-11</v>
      </c>
      <c r="B160" s="1">
        <v>6.6226769999999997E-11</v>
      </c>
      <c r="C160" t="s">
        <v>0</v>
      </c>
      <c r="D160" t="s">
        <v>0</v>
      </c>
      <c r="E160" t="s">
        <v>0</v>
      </c>
      <c r="F160" s="1">
        <v>5.8108369999999996E-10</v>
      </c>
      <c r="G160" s="1">
        <v>8.7711074999999994E-11</v>
      </c>
      <c r="H160" s="1">
        <v>5.1948137000000003E-11</v>
      </c>
      <c r="I160" s="1">
        <v>3.8692403000000002E-11</v>
      </c>
      <c r="J160" s="1">
        <v>3.6873667000000001E-11</v>
      </c>
      <c r="K160" s="1">
        <v>4.0680494000000003E-11</v>
      </c>
      <c r="L160" s="1">
        <v>3.937875E-11</v>
      </c>
      <c r="M160" s="1">
        <v>3.7908624000000002E-11</v>
      </c>
      <c r="N160" s="1">
        <v>3.9706664999999998E-11</v>
      </c>
      <c r="O160" s="1">
        <v>4.542969E-11</v>
      </c>
      <c r="P160" s="1">
        <v>4.9448271999999999E-11</v>
      </c>
      <c r="Q160" s="1">
        <v>5.3814306999999998E-11</v>
      </c>
      <c r="R160" s="1">
        <v>5.5459720000000002E-11</v>
      </c>
      <c r="S160" s="1">
        <v>4.7017380000000003E-11</v>
      </c>
      <c r="T160" t="s">
        <v>0</v>
      </c>
      <c r="U160" t="s">
        <v>0</v>
      </c>
      <c r="V160" t="s">
        <v>0</v>
      </c>
      <c r="W160" s="1">
        <v>1.3941429999999999E-10</v>
      </c>
      <c r="X160" s="1">
        <v>8.2914289999999996E-11</v>
      </c>
      <c r="Y160" s="1">
        <v>7.5418429999999995E-11</v>
      </c>
      <c r="Z160" s="1">
        <v>1.1136599E-10</v>
      </c>
      <c r="AA160" s="1">
        <v>2.2443265000000001E-10</v>
      </c>
      <c r="AB160" t="s">
        <v>0</v>
      </c>
      <c r="AC160" t="s">
        <v>0</v>
      </c>
      <c r="AD160">
        <v>2.5908960000000002E-2</v>
      </c>
      <c r="AE160">
        <v>1.550998E-3</v>
      </c>
      <c r="AF160" s="1">
        <v>1.4398452E-10</v>
      </c>
      <c r="AG160" s="1">
        <v>1.2670584999999999E-10</v>
      </c>
      <c r="AH160" s="1">
        <v>1.3536908000000001E-10</v>
      </c>
      <c r="AI160" s="1">
        <v>1.4362917999999999E-10</v>
      </c>
      <c r="AJ160" s="1">
        <v>1.2985231E-10</v>
      </c>
    </row>
    <row r="161" spans="1:36" x14ac:dyDescent="0.25">
      <c r="A161" s="1">
        <v>1.7469826000000001E-10</v>
      </c>
      <c r="B161" s="1">
        <v>7.1436899999999995E-11</v>
      </c>
      <c r="C161" t="s">
        <v>0</v>
      </c>
      <c r="D161" t="s">
        <v>0</v>
      </c>
      <c r="E161" s="1">
        <v>8.5314490000000002E-10</v>
      </c>
      <c r="F161" s="1">
        <v>1.4383130000000001E-9</v>
      </c>
      <c r="G161" s="1">
        <v>9.5724525999999996E-11</v>
      </c>
      <c r="H161" s="1">
        <v>4.8321246000000003E-11</v>
      </c>
      <c r="I161" s="1">
        <v>3.2386458000000001E-11</v>
      </c>
      <c r="J161" s="1">
        <v>3.1626958E-11</v>
      </c>
      <c r="K161" s="1">
        <v>2.9666929999999998E-11</v>
      </c>
      <c r="L161" s="1">
        <v>2.7630541999999999E-11</v>
      </c>
      <c r="M161" s="1">
        <v>3.6740730000000002E-11</v>
      </c>
      <c r="N161" s="1">
        <v>4.2740644000000003E-11</v>
      </c>
      <c r="O161" s="1">
        <v>5.1166296999999998E-11</v>
      </c>
      <c r="P161" s="1">
        <v>5.8077563999999997E-11</v>
      </c>
      <c r="Q161" s="1">
        <v>6.2374829999999997E-11</v>
      </c>
      <c r="R161" s="1">
        <v>9.6156465000000002E-11</v>
      </c>
      <c r="S161" s="1">
        <v>5.1188033000000002E-11</v>
      </c>
      <c r="T161" t="s">
        <v>0</v>
      </c>
      <c r="U161" t="s">
        <v>0</v>
      </c>
      <c r="V161" t="s">
        <v>0</v>
      </c>
      <c r="W161" s="1">
        <v>1.6068596000000001E-10</v>
      </c>
      <c r="X161" s="1">
        <v>1.2016263000000001E-10</v>
      </c>
      <c r="Y161" s="1">
        <v>1.1592471400000001E-10</v>
      </c>
      <c r="Z161" s="1">
        <v>1.5023627999999999E-10</v>
      </c>
      <c r="AA161" s="1">
        <v>6.3370839999999998E-10</v>
      </c>
      <c r="AB161" t="s">
        <v>0</v>
      </c>
      <c r="AC161" t="s">
        <v>0</v>
      </c>
      <c r="AD161" t="s">
        <v>0</v>
      </c>
      <c r="AE161" s="1">
        <v>1.6020209E-10</v>
      </c>
      <c r="AF161" s="1">
        <v>1.6833769000000001E-10</v>
      </c>
      <c r="AG161" s="1">
        <v>1.4719463000000001E-10</v>
      </c>
      <c r="AH161" s="1">
        <v>1.7887491E-10</v>
      </c>
      <c r="AI161" s="1">
        <v>2.2433120000000001E-10</v>
      </c>
      <c r="AJ161" s="1">
        <v>2.1914379000000001E-10</v>
      </c>
    </row>
    <row r="162" spans="1:36" x14ac:dyDescent="0.25">
      <c r="A162" s="1">
        <v>4.0708609999999998E-10</v>
      </c>
      <c r="B162" s="1">
        <v>1.2502371000000001E-10</v>
      </c>
      <c r="C162" t="s">
        <v>0</v>
      </c>
      <c r="D162" t="s">
        <v>0</v>
      </c>
      <c r="E162" s="1">
        <v>6.9216710000000001E-10</v>
      </c>
      <c r="F162" s="1">
        <v>2.3316150000000001E-10</v>
      </c>
      <c r="G162" s="1">
        <v>7.3222860000000003E-11</v>
      </c>
      <c r="H162" s="1">
        <v>3.5832124999999999E-11</v>
      </c>
      <c r="I162" s="1">
        <v>2.8893903000000001E-11</v>
      </c>
      <c r="J162" s="1">
        <v>2.3090347000000001E-11</v>
      </c>
      <c r="K162" s="1">
        <v>2.7107713999999999E-11</v>
      </c>
      <c r="L162" s="1">
        <v>3.2089012000000001E-11</v>
      </c>
      <c r="M162" s="1">
        <v>4.0529420000000002E-11</v>
      </c>
      <c r="N162" s="1">
        <v>4.934864E-11</v>
      </c>
      <c r="O162" s="1">
        <v>5.9849513999999996E-11</v>
      </c>
      <c r="P162" s="1">
        <v>7.2939584999999995E-11</v>
      </c>
      <c r="Q162" s="1">
        <v>8.8579379999999997E-11</v>
      </c>
      <c r="R162" s="1">
        <v>2.0211204E-10</v>
      </c>
      <c r="S162" t="s">
        <v>0</v>
      </c>
      <c r="T162" t="s">
        <v>0</v>
      </c>
      <c r="U162" t="s">
        <v>0</v>
      </c>
      <c r="V162" t="s">
        <v>0</v>
      </c>
      <c r="W162" s="1">
        <v>2.6555099999999999E-10</v>
      </c>
      <c r="X162" s="1">
        <v>1.4922896000000001E-10</v>
      </c>
      <c r="Y162" s="1">
        <v>1.7965401E-10</v>
      </c>
      <c r="Z162" s="1">
        <v>2.3648939999999999E-10</v>
      </c>
      <c r="AA162">
        <v>1.9635825999999999E-2</v>
      </c>
      <c r="AB162" t="s">
        <v>0</v>
      </c>
      <c r="AC162" t="s">
        <v>0</v>
      </c>
      <c r="AD162" t="s">
        <v>0</v>
      </c>
      <c r="AE162" s="1">
        <v>2.7971341999999999E-10</v>
      </c>
      <c r="AF162" s="1">
        <v>2.0848688E-10</v>
      </c>
      <c r="AG162" s="1">
        <v>1.8351630000000001E-10</v>
      </c>
      <c r="AH162" s="1">
        <v>3.0810432000000001E-10</v>
      </c>
      <c r="AI162" s="1">
        <v>7.4244777000000005E-10</v>
      </c>
      <c r="AJ162">
        <v>1.6122663000000001E-3</v>
      </c>
    </row>
    <row r="163" spans="1:36" x14ac:dyDescent="0.25">
      <c r="A163">
        <v>2.6230847000000002E-2</v>
      </c>
      <c r="B163" s="1">
        <v>2.5167799999999999E-10</v>
      </c>
      <c r="C163" t="s">
        <v>0</v>
      </c>
      <c r="D163" t="s">
        <v>0</v>
      </c>
      <c r="E163" s="1">
        <v>1.05456074E-10</v>
      </c>
      <c r="F163" s="1">
        <v>1.4799596E-10</v>
      </c>
      <c r="G163" s="1">
        <v>6.5906045000000006E-11</v>
      </c>
      <c r="H163" s="1">
        <v>4.5616722000000001E-11</v>
      </c>
      <c r="I163" s="1">
        <v>2.7472130000000002E-11</v>
      </c>
      <c r="J163" s="1">
        <v>2.2675223000000001E-11</v>
      </c>
      <c r="K163" s="1">
        <v>2.1435938E-11</v>
      </c>
      <c r="L163" s="1">
        <v>2.427961E-11</v>
      </c>
      <c r="M163" s="1">
        <v>3.5442798000000002E-11</v>
      </c>
      <c r="N163" s="1">
        <v>5.5922984999999997E-11</v>
      </c>
      <c r="O163" s="1">
        <v>7.2171810000000006E-11</v>
      </c>
      <c r="P163" s="1">
        <v>9.9706854000000004E-11</v>
      </c>
      <c r="Q163" s="1">
        <v>1.4763232000000001E-10</v>
      </c>
      <c r="R163">
        <v>3.3314177E-3</v>
      </c>
      <c r="S163" t="s">
        <v>0</v>
      </c>
      <c r="T163" t="s">
        <v>0</v>
      </c>
      <c r="U163" t="s">
        <v>0</v>
      </c>
      <c r="V163" t="s">
        <v>0</v>
      </c>
      <c r="W163" s="1">
        <v>1.8587365E-10</v>
      </c>
      <c r="X163" s="1">
        <v>1.7055529000000001E-10</v>
      </c>
      <c r="Y163" s="1">
        <v>3.241167E-10</v>
      </c>
      <c r="Z163" s="1">
        <v>2.8165674999999998E-10</v>
      </c>
      <c r="AA163">
        <v>2.2668535E-2</v>
      </c>
      <c r="AB163" t="s">
        <v>0</v>
      </c>
      <c r="AC163" t="s">
        <v>0</v>
      </c>
      <c r="AD163" t="s">
        <v>0</v>
      </c>
      <c r="AE163" s="1">
        <v>1.7126922000000001E-10</v>
      </c>
      <c r="AF163" s="1">
        <v>1.01920944E-10</v>
      </c>
      <c r="AG163" s="1">
        <v>1.3128772999999999E-10</v>
      </c>
      <c r="AH163" s="1">
        <v>4.14269E-10</v>
      </c>
      <c r="AI163">
        <v>8.0632919999999997E-3</v>
      </c>
      <c r="AJ163">
        <v>1.9103458E-2</v>
      </c>
    </row>
    <row r="164" spans="1:36" x14ac:dyDescent="0.25">
      <c r="A164">
        <v>5.9130974000000003E-2</v>
      </c>
      <c r="B164">
        <v>2.1604778000000002E-2</v>
      </c>
      <c r="C164" s="1">
        <v>5.5865592999999999E-11</v>
      </c>
      <c r="D164" s="1">
        <v>7.1922869999999998E-11</v>
      </c>
      <c r="E164" s="1">
        <v>9.9663264000000005E-11</v>
      </c>
      <c r="F164" s="1">
        <v>1.1461909000000001E-10</v>
      </c>
      <c r="G164" s="1">
        <v>7.7155890000000001E-11</v>
      </c>
      <c r="H164" s="1">
        <v>6.2091755000000001E-11</v>
      </c>
      <c r="I164" s="1">
        <v>3.1928783000000002E-11</v>
      </c>
      <c r="J164" s="1">
        <v>3.2276750000000002E-11</v>
      </c>
      <c r="K164" s="1">
        <v>2.8065892E-11</v>
      </c>
      <c r="L164" s="1">
        <v>3.0968830000000001E-11</v>
      </c>
      <c r="M164" s="1">
        <v>4.4385464E-11</v>
      </c>
      <c r="N164" s="1">
        <v>7.3288249999999998E-11</v>
      </c>
      <c r="O164" s="1">
        <v>1.3894161E-10</v>
      </c>
      <c r="P164" s="1">
        <v>2.9244894999999998E-10</v>
      </c>
      <c r="Q164" s="1">
        <v>3.9921182999999999E-10</v>
      </c>
      <c r="R164">
        <v>2.3859684999999999E-2</v>
      </c>
      <c r="S164" t="s">
        <v>0</v>
      </c>
      <c r="T164" t="s">
        <v>0</v>
      </c>
      <c r="U164" t="s">
        <v>0</v>
      </c>
      <c r="V164" t="s">
        <v>0</v>
      </c>
      <c r="W164" s="1">
        <v>8.1237225000000003E-11</v>
      </c>
      <c r="X164" s="1">
        <v>1.3566745E-10</v>
      </c>
      <c r="Y164">
        <v>2.1044225E-2</v>
      </c>
      <c r="Z164">
        <v>3.5150630000000002E-2</v>
      </c>
      <c r="AA164">
        <v>2.4198607E-2</v>
      </c>
      <c r="AB164" t="s">
        <v>0</v>
      </c>
      <c r="AC164" t="s">
        <v>0</v>
      </c>
      <c r="AD164" t="s">
        <v>0</v>
      </c>
      <c r="AE164" s="1">
        <v>9.0226280000000006E-11</v>
      </c>
      <c r="AF164" s="1">
        <v>1.6703089E-10</v>
      </c>
      <c r="AG164" s="1">
        <v>1.9264511000000001E-10</v>
      </c>
      <c r="AH164">
        <v>3.3629388000000001E-3</v>
      </c>
      <c r="AI164">
        <v>1.3180953E-2</v>
      </c>
      <c r="AJ164">
        <v>3.4429380000000002E-2</v>
      </c>
    </row>
    <row r="165" spans="1:36" x14ac:dyDescent="0.25">
      <c r="A165">
        <v>4.0225256000000001E-2</v>
      </c>
      <c r="B165" s="1">
        <v>2.0416215000000001E-10</v>
      </c>
      <c r="C165" s="1">
        <v>5.4512735000000003E-11</v>
      </c>
      <c r="D165" s="1">
        <v>6.3496014E-11</v>
      </c>
      <c r="E165" s="1">
        <v>6.1609129999999996E-11</v>
      </c>
      <c r="F165" s="1">
        <v>7.8959699999999999E-11</v>
      </c>
      <c r="G165" s="1">
        <v>8.6643779999999995E-11</v>
      </c>
      <c r="H165" s="1">
        <v>6.1444293999999994E-11</v>
      </c>
      <c r="I165" s="1">
        <v>5.4698592999999998E-11</v>
      </c>
      <c r="J165" s="1">
        <v>5.8416449999999996E-11</v>
      </c>
      <c r="K165" s="1">
        <v>6.3071624000000002E-11</v>
      </c>
      <c r="L165" s="1">
        <v>6.7906826000000004E-11</v>
      </c>
      <c r="M165" s="1">
        <v>9.3713479999999998E-11</v>
      </c>
      <c r="N165" s="1">
        <v>1.5884859999999999E-10</v>
      </c>
      <c r="O165" s="1">
        <v>3.3207745000000002E-10</v>
      </c>
      <c r="P165">
        <v>1.3646586E-2</v>
      </c>
      <c r="Q165">
        <v>2.6728656E-2</v>
      </c>
      <c r="R165">
        <v>7.6578254999999998E-3</v>
      </c>
      <c r="S165" t="s">
        <v>0</v>
      </c>
      <c r="T165" t="s">
        <v>0</v>
      </c>
      <c r="U165" t="s">
        <v>0</v>
      </c>
      <c r="V165" t="s">
        <v>0</v>
      </c>
      <c r="W165" s="1">
        <v>9.0328699999999999E-11</v>
      </c>
      <c r="X165" s="1">
        <v>2.3010909999999999E-10</v>
      </c>
      <c r="Y165">
        <v>2.1240591999999999E-2</v>
      </c>
      <c r="Z165">
        <v>4.9305404999999997E-2</v>
      </c>
      <c r="AA165">
        <v>4.3586953999999997E-2</v>
      </c>
      <c r="AB165" t="s">
        <v>0</v>
      </c>
      <c r="AC165" t="s">
        <v>0</v>
      </c>
      <c r="AD165" t="s">
        <v>0</v>
      </c>
      <c r="AE165" s="1">
        <v>8.3296369999999998E-11</v>
      </c>
      <c r="AF165" s="1">
        <v>1.7229045E-10</v>
      </c>
      <c r="AG165">
        <v>6.4163689999999999E-3</v>
      </c>
      <c r="AH165">
        <v>2.1804882000000001E-2</v>
      </c>
      <c r="AI165">
        <v>2.9236270000000002E-2</v>
      </c>
      <c r="AJ165">
        <v>3.7647989999999999E-2</v>
      </c>
    </row>
    <row r="166" spans="1:36" x14ac:dyDescent="0.25">
      <c r="A166" t="s">
        <v>0</v>
      </c>
      <c r="B166" t="s">
        <v>0</v>
      </c>
      <c r="C166" s="1">
        <v>4.8376615000000003E-11</v>
      </c>
      <c r="D166" s="1">
        <v>1.0994326000000001E-10</v>
      </c>
      <c r="E166" s="1">
        <v>8.1617259999999998E-4</v>
      </c>
      <c r="F166" s="1">
        <v>8.7272969999999995E-11</v>
      </c>
      <c r="G166" s="1">
        <v>6.6340869999999999E-11</v>
      </c>
      <c r="H166" s="1">
        <v>4.7815230000000002E-11</v>
      </c>
      <c r="I166" s="1">
        <v>4.5749174999999999E-11</v>
      </c>
      <c r="J166" s="1">
        <v>4.7356840000000003E-11</v>
      </c>
      <c r="K166" s="1">
        <v>4.9962035E-11</v>
      </c>
      <c r="L166" s="1">
        <v>5.2413382999999998E-11</v>
      </c>
      <c r="M166" s="1">
        <v>6.1599139999999994E-11</v>
      </c>
      <c r="N166" s="1">
        <v>7.4205725000000002E-11</v>
      </c>
      <c r="O166" s="1">
        <v>9.8368799999999997E-11</v>
      </c>
      <c r="P166" s="1">
        <v>1.9476842000000001E-10</v>
      </c>
      <c r="Q166">
        <v>1.4326401000000001E-2</v>
      </c>
      <c r="R166">
        <v>2.0200065999999999E-2</v>
      </c>
      <c r="S166" t="s">
        <v>0</v>
      </c>
      <c r="T166" t="s">
        <v>0</v>
      </c>
      <c r="U166" t="s">
        <v>0</v>
      </c>
      <c r="V166" s="1">
        <v>4.8536855000000002E-11</v>
      </c>
      <c r="W166" s="1">
        <v>5.3637923999999999E-11</v>
      </c>
      <c r="X166" s="1">
        <v>5.8710190000000003E-11</v>
      </c>
      <c r="Y166" s="1">
        <v>9.2591594000000003E-11</v>
      </c>
      <c r="Z166" s="1">
        <v>2.2670749999999999E-10</v>
      </c>
      <c r="AA166">
        <v>3.1657020000000001E-2</v>
      </c>
      <c r="AB166" t="s">
        <v>0</v>
      </c>
      <c r="AC166" t="s">
        <v>0</v>
      </c>
      <c r="AD166" t="s">
        <v>0</v>
      </c>
      <c r="AE166" s="1">
        <v>1.1392414E-10</v>
      </c>
      <c r="AF166" s="1">
        <v>1.4869485E-10</v>
      </c>
      <c r="AG166">
        <v>4.0579949999999997E-2</v>
      </c>
      <c r="AH166">
        <v>1.1281292E-2</v>
      </c>
      <c r="AI166">
        <v>1.7578593999999999E-2</v>
      </c>
      <c r="AJ166">
        <v>4.3195833000000003E-2</v>
      </c>
    </row>
    <row r="167" spans="1:36" x14ac:dyDescent="0.25">
      <c r="A167" t="s">
        <v>0</v>
      </c>
      <c r="B167" t="s">
        <v>0</v>
      </c>
      <c r="C167" s="1">
        <v>8.6049583999999995E-11</v>
      </c>
      <c r="D167" s="1">
        <v>1.2979868999999999E-10</v>
      </c>
      <c r="E167" s="1">
        <v>1.1517796E-10</v>
      </c>
      <c r="F167" s="1">
        <v>6.5639785000000004E-11</v>
      </c>
      <c r="G167" s="1">
        <v>5.3426051999999999E-11</v>
      </c>
      <c r="H167" s="1">
        <v>5.0268903999999999E-11</v>
      </c>
      <c r="I167" s="1">
        <v>5.6876939999999999E-11</v>
      </c>
      <c r="J167" s="1">
        <v>6.3590660000000003E-11</v>
      </c>
      <c r="K167" s="1">
        <v>6.1828409999999995E-11</v>
      </c>
      <c r="L167" s="1">
        <v>6.0540780000000003E-11</v>
      </c>
      <c r="M167" s="1">
        <v>6.5025644999999994E-11</v>
      </c>
      <c r="N167" s="1">
        <v>7.4813676E-11</v>
      </c>
      <c r="O167" s="1">
        <v>9.6643920000000003E-11</v>
      </c>
      <c r="P167" s="1">
        <v>1.8909930000000001E-10</v>
      </c>
      <c r="Q167">
        <v>1.8853316000000001E-3</v>
      </c>
      <c r="R167" s="1">
        <v>1.0925103600000001E-4</v>
      </c>
      <c r="S167" t="s">
        <v>0</v>
      </c>
      <c r="T167" t="s">
        <v>0</v>
      </c>
      <c r="U167" t="s">
        <v>0</v>
      </c>
      <c r="V167" s="1">
        <v>1.2045842000000001E-10</v>
      </c>
      <c r="W167" s="1">
        <v>6.0729526000000004E-11</v>
      </c>
      <c r="X167" s="1">
        <v>6.5178425000000003E-11</v>
      </c>
      <c r="Y167" s="1">
        <v>8.8854464999999995E-11</v>
      </c>
      <c r="Z167" s="1">
        <v>2.0638138000000001E-10</v>
      </c>
      <c r="AA167">
        <v>3.8197696000000003E-2</v>
      </c>
      <c r="AB167" t="s">
        <v>0</v>
      </c>
      <c r="AC167" t="s">
        <v>0</v>
      </c>
      <c r="AD167" t="s">
        <v>0</v>
      </c>
      <c r="AE167">
        <v>3.3106692E-2</v>
      </c>
      <c r="AF167">
        <v>5.5813369999999996E-3</v>
      </c>
      <c r="AG167" s="1">
        <v>2.2392063E-10</v>
      </c>
      <c r="AH167" s="1">
        <v>1.0038431E-10</v>
      </c>
      <c r="AI167" s="1">
        <v>9.0103833999999994E-11</v>
      </c>
      <c r="AJ167">
        <v>9.0917010000000006E-3</v>
      </c>
    </row>
    <row r="168" spans="1:36" x14ac:dyDescent="0.25">
      <c r="A168" t="s">
        <v>0</v>
      </c>
      <c r="B168" s="1">
        <v>9.5700020000000002E-11</v>
      </c>
      <c r="C168" s="1">
        <v>5.5399370000000002E-11</v>
      </c>
      <c r="D168" s="1">
        <v>7.7410110000000006E-11</v>
      </c>
      <c r="E168" s="1">
        <v>4.9716144000000001E-11</v>
      </c>
      <c r="F168" s="1">
        <v>4.8517454000000001E-11</v>
      </c>
      <c r="G168" s="1">
        <v>5.8728355999999995E-11</v>
      </c>
      <c r="H168" s="1">
        <v>7.5495710000000003E-11</v>
      </c>
      <c r="I168" s="1">
        <v>1.2722712E-10</v>
      </c>
      <c r="J168" s="1">
        <v>2.2183054999999999E-10</v>
      </c>
      <c r="K168" s="1">
        <v>3.2345695999999999E-10</v>
      </c>
      <c r="L168">
        <v>3.3857478E-3</v>
      </c>
      <c r="M168">
        <v>1.2448269E-3</v>
      </c>
      <c r="N168" s="1">
        <v>3.1366050999999998E-10</v>
      </c>
      <c r="O168" s="1">
        <v>2.1276145999999999E-10</v>
      </c>
      <c r="P168" s="1">
        <v>2.7035811999999998E-10</v>
      </c>
      <c r="Q168" s="1">
        <v>2.8211130000000002E-10</v>
      </c>
      <c r="R168" s="1">
        <v>3.3471194999999998E-10</v>
      </c>
      <c r="S168" t="s">
        <v>0</v>
      </c>
      <c r="T168" t="s">
        <v>0</v>
      </c>
      <c r="U168" s="1">
        <v>6.7910933999999998E-11</v>
      </c>
      <c r="V168" s="1">
        <v>1.1008135E-10</v>
      </c>
      <c r="W168" s="1">
        <v>2.0913708000000001E-10</v>
      </c>
      <c r="X168" s="1">
        <v>2.136902E-10</v>
      </c>
      <c r="Y168" s="1">
        <v>1.7667423999999999E-10</v>
      </c>
      <c r="Z168" s="1">
        <v>1.2499039E-10</v>
      </c>
      <c r="AA168" s="1">
        <v>5.1748359999999996E-10</v>
      </c>
      <c r="AB168" t="s">
        <v>0</v>
      </c>
      <c r="AC168" t="s">
        <v>0</v>
      </c>
      <c r="AD168" t="s">
        <v>0</v>
      </c>
      <c r="AE168" s="1">
        <v>2.5756170000000001E-9</v>
      </c>
      <c r="AF168" s="1">
        <v>2.2438834000000001E-10</v>
      </c>
      <c r="AG168" s="1">
        <v>8.9665115999999997E-11</v>
      </c>
      <c r="AH168" s="1">
        <v>9.5092524000000001E-11</v>
      </c>
      <c r="AI168" s="1">
        <v>9.8814009999999994E-11</v>
      </c>
      <c r="AJ168">
        <v>3.4035704999999999E-2</v>
      </c>
    </row>
    <row r="169" spans="1:36" x14ac:dyDescent="0.25">
      <c r="A169" t="s">
        <v>0</v>
      </c>
      <c r="B169" s="1">
        <v>5.8372009999999998E-11</v>
      </c>
      <c r="C169" s="1">
        <v>3.1216373000000003E-11</v>
      </c>
      <c r="D169" s="1">
        <v>2.8303033999999999E-11</v>
      </c>
      <c r="E169" s="1">
        <v>2.3227656000000001E-11</v>
      </c>
      <c r="F169" s="1">
        <v>3.1149302000000001E-11</v>
      </c>
      <c r="G169" s="1">
        <v>4.2567058000000003E-11</v>
      </c>
      <c r="H169" s="1">
        <v>5.6623879999999998E-11</v>
      </c>
      <c r="I169" s="1">
        <v>8.0692175000000003E-11</v>
      </c>
      <c r="J169" s="1">
        <v>1.11922624E-10</v>
      </c>
      <c r="K169" s="1">
        <v>1.7521827000000001E-10</v>
      </c>
      <c r="L169" s="1">
        <v>2.3825691E-10</v>
      </c>
      <c r="M169" s="1">
        <v>3.5869606999999998E-10</v>
      </c>
      <c r="N169" s="1">
        <v>3.1815692E-10</v>
      </c>
      <c r="O169" s="1">
        <v>3.9526848000000002E-10</v>
      </c>
      <c r="P169">
        <v>6.1424686999999997E-3</v>
      </c>
      <c r="Q169">
        <v>5.4760013000000003E-2</v>
      </c>
      <c r="R169">
        <v>4.8880550000000002E-2</v>
      </c>
      <c r="S169" t="s">
        <v>0</v>
      </c>
      <c r="T169" t="s">
        <v>0</v>
      </c>
      <c r="U169" s="1">
        <v>8.5001985000000006E-11</v>
      </c>
      <c r="V169" s="1">
        <v>1.3397846999999999E-10</v>
      </c>
      <c r="W169" s="1">
        <v>1.10043176E-10</v>
      </c>
      <c r="X169" s="1">
        <v>1.2957274E-10</v>
      </c>
      <c r="Y169">
        <v>9.3623290000000008E-3</v>
      </c>
      <c r="Z169" t="s">
        <v>0</v>
      </c>
      <c r="AA169" t="s">
        <v>0</v>
      </c>
      <c r="AB169" t="s">
        <v>0</v>
      </c>
      <c r="AC169" t="s">
        <v>0</v>
      </c>
      <c r="AD169" t="s">
        <v>0</v>
      </c>
      <c r="AE169" t="s">
        <v>0</v>
      </c>
      <c r="AF169">
        <v>1.6625667E-2</v>
      </c>
      <c r="AG169" s="1">
        <v>8.4195230000000003E-11</v>
      </c>
      <c r="AH169">
        <v>1.31100295E-2</v>
      </c>
      <c r="AI169">
        <v>1.6071485E-2</v>
      </c>
      <c r="AJ169" s="1">
        <v>1.8054391E-10</v>
      </c>
    </row>
    <row r="170" spans="1:36" x14ac:dyDescent="0.25">
      <c r="A170" t="s">
        <v>0</v>
      </c>
      <c r="B170" s="1">
        <v>4.7943843E-11</v>
      </c>
      <c r="C170" s="1">
        <v>2.2779327E-11</v>
      </c>
      <c r="D170" s="1">
        <v>2.6273283999999999E-11</v>
      </c>
      <c r="E170" s="1">
        <v>1.9185578E-11</v>
      </c>
      <c r="F170" s="1">
        <v>2.3447924000000001E-11</v>
      </c>
      <c r="G170" s="1">
        <v>3.1408830000000001E-11</v>
      </c>
      <c r="H170" s="1">
        <v>3.308333E-11</v>
      </c>
      <c r="I170" s="1">
        <v>3.8642265999999998E-11</v>
      </c>
      <c r="J170" s="1">
        <v>4.5639654999999998E-11</v>
      </c>
      <c r="K170" s="1">
        <v>5.877489E-11</v>
      </c>
      <c r="L170" s="1">
        <v>6.1434779999999995E-11</v>
      </c>
      <c r="M170" s="1">
        <v>7.4903190000000001E-11</v>
      </c>
      <c r="N170" s="1">
        <v>1.0031343E-10</v>
      </c>
      <c r="O170" s="1">
        <v>8.7820839999999994E-11</v>
      </c>
      <c r="P170" s="1">
        <v>1.1062843E-10</v>
      </c>
      <c r="Q170">
        <v>5.2582180000000003E-3</v>
      </c>
      <c r="R170">
        <v>2.1042017E-2</v>
      </c>
      <c r="S170" t="s">
        <v>0</v>
      </c>
      <c r="T170" s="1">
        <v>2.7270028000000001E-10</v>
      </c>
      <c r="U170" s="1">
        <v>9.0052853999999995E-11</v>
      </c>
      <c r="V170" s="1">
        <v>6.8694919999999994E-11</v>
      </c>
      <c r="W170" s="1">
        <v>7.6426260000000001E-11</v>
      </c>
      <c r="X170" s="1">
        <v>6.7024160000000002E-11</v>
      </c>
      <c r="Y170" s="1">
        <v>4.6250503000000001E-11</v>
      </c>
      <c r="Z170" t="s">
        <v>0</v>
      </c>
      <c r="AA170" t="s">
        <v>0</v>
      </c>
      <c r="AB170" t="s">
        <v>0</v>
      </c>
      <c r="AC170" t="s">
        <v>0</v>
      </c>
      <c r="AD170" t="s">
        <v>0</v>
      </c>
      <c r="AE170" t="s">
        <v>0</v>
      </c>
      <c r="AF170">
        <v>3.0829240000000001E-2</v>
      </c>
      <c r="AG170" s="1">
        <v>2.0238025E-9</v>
      </c>
      <c r="AH170" s="1">
        <v>1.0753957999999999E-9</v>
      </c>
      <c r="AI170">
        <v>1.4686925999999999E-2</v>
      </c>
      <c r="AJ170" s="1">
        <v>8.0745130000000004E-10</v>
      </c>
    </row>
    <row r="171" spans="1:36" x14ac:dyDescent="0.25">
      <c r="A171" t="s">
        <v>0</v>
      </c>
      <c r="B171" s="1">
        <v>6.9645295999999999E-11</v>
      </c>
      <c r="C171" s="1">
        <v>2.7622811999999999E-11</v>
      </c>
      <c r="D171" s="1">
        <v>2.4000949E-11</v>
      </c>
      <c r="E171" s="1">
        <v>1.8131548000000001E-11</v>
      </c>
      <c r="F171" s="1">
        <v>2.1776947E-11</v>
      </c>
      <c r="G171" s="1">
        <v>3.0529231999999999E-11</v>
      </c>
      <c r="H171" s="1">
        <v>3.816938E-11</v>
      </c>
      <c r="I171" s="1">
        <v>4.5655577E-11</v>
      </c>
      <c r="J171" s="1">
        <v>5.1824687E-11</v>
      </c>
      <c r="K171" s="1">
        <v>5.7755726999999998E-11</v>
      </c>
      <c r="L171" s="1">
        <v>6.0846969999999998E-11</v>
      </c>
      <c r="M171" s="1">
        <v>7.0215555999999998E-11</v>
      </c>
      <c r="N171" s="1">
        <v>6.82434E-11</v>
      </c>
      <c r="O171" s="1">
        <v>6.5412349999999996E-11</v>
      </c>
      <c r="P171" s="1">
        <v>1.7743474999999999E-10</v>
      </c>
      <c r="Q171">
        <v>2.7525568E-2</v>
      </c>
      <c r="R171" t="s">
        <v>0</v>
      </c>
      <c r="S171" s="1">
        <v>1.6262050000000001E-10</v>
      </c>
      <c r="T171" s="1">
        <v>7.8232004000000004E-11</v>
      </c>
      <c r="U171" s="1">
        <v>4.7582259999999998E-11</v>
      </c>
      <c r="V171" s="1">
        <v>5.3648856000000002E-11</v>
      </c>
      <c r="W171" s="1">
        <v>5.5232245999999997E-11</v>
      </c>
      <c r="X171" s="1">
        <v>5.2431475999999999E-11</v>
      </c>
      <c r="Y171" s="1">
        <v>4.5327575000000003E-11</v>
      </c>
      <c r="Z171" t="s">
        <v>0</v>
      </c>
      <c r="AA171" t="s">
        <v>0</v>
      </c>
      <c r="AB171" t="s">
        <v>0</v>
      </c>
      <c r="AC171" t="s">
        <v>0</v>
      </c>
      <c r="AD171" t="s">
        <v>0</v>
      </c>
      <c r="AE171" t="s">
        <v>0</v>
      </c>
      <c r="AF171">
        <v>2.8611626000000001E-2</v>
      </c>
      <c r="AG171" s="1">
        <v>2.3280744E-9</v>
      </c>
      <c r="AH171">
        <v>3.4576040000000002E-2</v>
      </c>
      <c r="AI171">
        <v>2.6823659999999999E-2</v>
      </c>
      <c r="AJ171">
        <v>2.5692052999999999E-2</v>
      </c>
    </row>
    <row r="172" spans="1:36" x14ac:dyDescent="0.25">
      <c r="A172" t="s">
        <v>0</v>
      </c>
      <c r="B172" s="1">
        <v>1.7009534000000001E-10</v>
      </c>
      <c r="C172" s="1">
        <v>7.2076004999999999E-11</v>
      </c>
      <c r="D172" s="1">
        <v>3.9519922000000003E-11</v>
      </c>
      <c r="E172" s="1">
        <v>2.7139040999999998E-11</v>
      </c>
      <c r="F172" s="1">
        <v>2.8065373000000001E-11</v>
      </c>
      <c r="G172" s="1">
        <v>3.3488292000000002E-11</v>
      </c>
      <c r="H172" s="1">
        <v>3.8968297000000001E-11</v>
      </c>
      <c r="I172" s="1">
        <v>4.4796458E-11</v>
      </c>
      <c r="J172" s="1">
        <v>4.4913770000000002E-11</v>
      </c>
      <c r="K172" s="1">
        <v>4.6160533999999997E-11</v>
      </c>
      <c r="L172" s="1">
        <v>5.0516950000000001E-11</v>
      </c>
      <c r="M172" s="1">
        <v>5.7170917000000001E-11</v>
      </c>
      <c r="N172" s="1">
        <v>6.0497410000000002E-11</v>
      </c>
      <c r="O172" s="1">
        <v>6.2365309999999994E-11</v>
      </c>
      <c r="P172" s="1">
        <v>1.5476168E-10</v>
      </c>
      <c r="Q172" t="s">
        <v>0</v>
      </c>
      <c r="R172" s="1">
        <v>3.4462337E-4</v>
      </c>
      <c r="S172" s="1">
        <v>8.3161379999999996E-11</v>
      </c>
      <c r="T172" s="1">
        <v>6.5224250000000006E-11</v>
      </c>
      <c r="U172" s="1">
        <v>4.7425806E-11</v>
      </c>
      <c r="V172" s="1">
        <v>4.9785803999999998E-11</v>
      </c>
      <c r="W172" s="1">
        <v>5.3973922999999998E-11</v>
      </c>
      <c r="X172" s="1">
        <v>4.9371646E-11</v>
      </c>
      <c r="Y172" s="1">
        <v>6.1307539999999995E-11</v>
      </c>
      <c r="Z172" t="s">
        <v>0</v>
      </c>
      <c r="AA172" t="s">
        <v>0</v>
      </c>
      <c r="AB172" t="s">
        <v>0</v>
      </c>
      <c r="AC172" t="s">
        <v>0</v>
      </c>
      <c r="AD172" t="s">
        <v>0</v>
      </c>
      <c r="AE172" t="s">
        <v>0</v>
      </c>
      <c r="AF172">
        <v>2.9097310000000001E-2</v>
      </c>
      <c r="AG172" s="1">
        <v>5.7876144999999995E-4</v>
      </c>
      <c r="AH172" t="s">
        <v>0</v>
      </c>
      <c r="AI172">
        <v>2.9717486000000001E-2</v>
      </c>
      <c r="AJ172">
        <v>2.9632227000000001E-2</v>
      </c>
    </row>
    <row r="173" spans="1:36" x14ac:dyDescent="0.25">
      <c r="A173" t="s">
        <v>0</v>
      </c>
      <c r="B173" s="1">
        <v>3.3393109999999999E-10</v>
      </c>
      <c r="C173" s="1">
        <v>1.2817752000000001E-10</v>
      </c>
      <c r="D173" s="1">
        <v>4.8165300000000001E-11</v>
      </c>
      <c r="E173" s="1">
        <v>3.0962472000000001E-11</v>
      </c>
      <c r="F173" s="1">
        <v>2.9075447E-11</v>
      </c>
      <c r="G173" s="1">
        <v>3.3971277000000001E-11</v>
      </c>
      <c r="H173" s="1">
        <v>3.9055463999999998E-11</v>
      </c>
      <c r="I173" s="1">
        <v>4.3349339999999998E-11</v>
      </c>
      <c r="J173" s="1">
        <v>4.1640944E-11</v>
      </c>
      <c r="K173" s="1">
        <v>4.1534137000000001E-11</v>
      </c>
      <c r="L173" s="1">
        <v>4.6952180000000002E-11</v>
      </c>
      <c r="M173" s="1">
        <v>4.9286033999999997E-11</v>
      </c>
      <c r="N173" s="1">
        <v>4.4671402000000001E-11</v>
      </c>
      <c r="O173" s="1">
        <v>5.0832359999999999E-11</v>
      </c>
      <c r="P173" t="s">
        <v>0</v>
      </c>
      <c r="Q173" s="1">
        <v>4.8536709999999995E-10</v>
      </c>
      <c r="R173" s="1">
        <v>5.5718390000000004E-10</v>
      </c>
      <c r="S173" s="1">
        <v>2.4962507000000001E-10</v>
      </c>
      <c r="T173" s="1">
        <v>7.5935879999999998E-11</v>
      </c>
      <c r="U173" s="1">
        <v>5.1182419999999999E-11</v>
      </c>
      <c r="V173" s="1">
        <v>5.2855515000000001E-11</v>
      </c>
      <c r="W173" s="1">
        <v>5.9337944000000001E-11</v>
      </c>
      <c r="X173" s="1">
        <v>6.0450849999999995E-11</v>
      </c>
      <c r="Y173" s="1">
        <v>1.1042762500000001E-10</v>
      </c>
      <c r="Z173" t="s">
        <v>0</v>
      </c>
      <c r="AA173" t="s">
        <v>0</v>
      </c>
      <c r="AB173" t="s">
        <v>0</v>
      </c>
      <c r="AC173" t="s">
        <v>0</v>
      </c>
      <c r="AD173" t="s">
        <v>0</v>
      </c>
      <c r="AE173" t="s">
        <v>0</v>
      </c>
      <c r="AF173">
        <v>6.0977112999999999E-2</v>
      </c>
      <c r="AG173">
        <v>1.5489212E-2</v>
      </c>
      <c r="AH173" t="s">
        <v>0</v>
      </c>
      <c r="AI173" t="s">
        <v>0</v>
      </c>
      <c r="AJ173" t="s">
        <v>0</v>
      </c>
    </row>
    <row r="174" spans="1:36" x14ac:dyDescent="0.25">
      <c r="A174" t="s">
        <v>0</v>
      </c>
      <c r="B174" t="s">
        <v>0</v>
      </c>
      <c r="C174" s="1">
        <v>2.0497418E-10</v>
      </c>
      <c r="D174" s="1">
        <v>5.3446222999999998E-11</v>
      </c>
      <c r="E174" s="1">
        <v>3.1025310000000002E-11</v>
      </c>
      <c r="F174" s="1">
        <v>2.9500909999999997E-11</v>
      </c>
      <c r="G174" s="1">
        <v>3.8303523999999998E-11</v>
      </c>
      <c r="H174" s="1">
        <v>4.3205850000000001E-11</v>
      </c>
      <c r="I174" s="1">
        <v>4.6730723E-11</v>
      </c>
      <c r="J174" s="1">
        <v>4.7181103000000002E-11</v>
      </c>
      <c r="K174" s="1">
        <v>4.7491870000000002E-11</v>
      </c>
      <c r="L174" s="1">
        <v>5.0559999999999998E-11</v>
      </c>
      <c r="M174" s="1">
        <v>4.6814624999999999E-11</v>
      </c>
      <c r="N174" s="1">
        <v>3.9854636999999998E-11</v>
      </c>
      <c r="O174" s="1">
        <v>5.3179502000000001E-11</v>
      </c>
      <c r="P174" t="s">
        <v>0</v>
      </c>
      <c r="Q174" s="1">
        <v>5.7004139999999996E-10</v>
      </c>
      <c r="R174" s="1">
        <v>3.9757919999999999E-10</v>
      </c>
      <c r="S174" s="1">
        <v>2.8773413999999998E-10</v>
      </c>
      <c r="T174" s="1">
        <v>8.1925810000000006E-11</v>
      </c>
      <c r="U174" s="1">
        <v>5.6301644000000001E-11</v>
      </c>
      <c r="V174" s="1">
        <v>6.5983933999999997E-11</v>
      </c>
      <c r="W174" s="1">
        <v>7.8829200000000004E-11</v>
      </c>
      <c r="X174" s="1">
        <v>8.5909855999999998E-11</v>
      </c>
      <c r="Y174" s="1">
        <v>2.2085928999999999E-10</v>
      </c>
      <c r="Z174" t="s">
        <v>0</v>
      </c>
      <c r="AA174" t="s">
        <v>0</v>
      </c>
      <c r="AB174" t="s">
        <v>0</v>
      </c>
      <c r="AC174" t="s">
        <v>0</v>
      </c>
      <c r="AD174" t="s">
        <v>0</v>
      </c>
      <c r="AE174" t="s">
        <v>0</v>
      </c>
      <c r="AF174">
        <v>6.8474859999999999E-3</v>
      </c>
      <c r="AG174">
        <v>3.6161758000000002E-2</v>
      </c>
      <c r="AH174" t="s">
        <v>0</v>
      </c>
      <c r="AI174" t="s">
        <v>0</v>
      </c>
      <c r="AJ174" t="s">
        <v>0</v>
      </c>
    </row>
    <row r="175" spans="1:36" x14ac:dyDescent="0.25">
      <c r="A175" t="s">
        <v>0</v>
      </c>
      <c r="B175" t="s">
        <v>0</v>
      </c>
      <c r="C175">
        <v>1.646972E-2</v>
      </c>
      <c r="D175" s="1">
        <v>7.6413619999999994E-11</v>
      </c>
      <c r="E175" s="1">
        <v>2.6775821000000001E-11</v>
      </c>
      <c r="F175" s="1">
        <v>1.5245845000000001E-11</v>
      </c>
      <c r="G175" s="1">
        <v>1.6558272E-11</v>
      </c>
      <c r="H175" s="1">
        <v>2.6174335E-11</v>
      </c>
      <c r="I175" s="1">
        <v>3.4995923000000001E-11</v>
      </c>
      <c r="J175" s="1">
        <v>4.0110875999999999E-11</v>
      </c>
      <c r="K175" s="1">
        <v>4.7396320000000001E-11</v>
      </c>
      <c r="L175" s="1">
        <v>5.3266119999999997E-11</v>
      </c>
      <c r="M175" s="1">
        <v>5.1906847000000001E-11</v>
      </c>
      <c r="N175" s="1">
        <v>5.3707596999999997E-11</v>
      </c>
      <c r="O175" s="1">
        <v>9.1920824999999996E-11</v>
      </c>
      <c r="P175" t="s">
        <v>0</v>
      </c>
      <c r="Q175" s="1">
        <v>1.0533788E-9</v>
      </c>
      <c r="R175" s="1">
        <v>2.5813426000000002E-10</v>
      </c>
      <c r="S175" s="1">
        <v>1.8427076999999999E-10</v>
      </c>
      <c r="T175" s="1">
        <v>5.5956794999999998E-11</v>
      </c>
      <c r="U175" s="1">
        <v>5.0308073999999998E-11</v>
      </c>
      <c r="V175" s="1">
        <v>6.0835705000000002E-11</v>
      </c>
      <c r="W175" s="1">
        <v>9.0878304999999998E-11</v>
      </c>
      <c r="X175" s="1">
        <v>1.0890501E-10</v>
      </c>
      <c r="Y175" s="1">
        <v>1.0209035999999999E-10</v>
      </c>
      <c r="Z175" t="s">
        <v>0</v>
      </c>
      <c r="AA175" t="s">
        <v>0</v>
      </c>
      <c r="AB175" t="s">
        <v>0</v>
      </c>
      <c r="AC175" t="s">
        <v>0</v>
      </c>
      <c r="AD175" t="s">
        <v>0</v>
      </c>
      <c r="AE175" t="s">
        <v>0</v>
      </c>
      <c r="AF175" t="s">
        <v>0</v>
      </c>
      <c r="AG175" t="s">
        <v>0</v>
      </c>
      <c r="AH175" t="s">
        <v>0</v>
      </c>
      <c r="AI175" t="s">
        <v>0</v>
      </c>
      <c r="AJ175" t="s">
        <v>0</v>
      </c>
    </row>
    <row r="176" spans="1:36" x14ac:dyDescent="0.25">
      <c r="A176" t="s">
        <v>0</v>
      </c>
      <c r="B176" t="s">
        <v>0</v>
      </c>
      <c r="C176" s="1">
        <v>1.5324111000000001E-10</v>
      </c>
      <c r="D176" s="1">
        <v>5.9312344000000004E-10</v>
      </c>
      <c r="E176" s="1">
        <v>6.3721249999999999E-10</v>
      </c>
      <c r="F176" s="1">
        <v>5.1015079999999999E-10</v>
      </c>
      <c r="G176" s="1">
        <v>4.6566455999999997E-10</v>
      </c>
      <c r="H176" s="1">
        <v>3.5797912E-10</v>
      </c>
      <c r="I176" s="1">
        <v>1.5016711000000001E-10</v>
      </c>
      <c r="J176" s="1">
        <v>8.4279300000000002E-11</v>
      </c>
      <c r="K176" s="1">
        <v>5.4858735999999999E-11</v>
      </c>
      <c r="L176" s="1">
        <v>4.1234138E-11</v>
      </c>
      <c r="M176" s="1">
        <v>5.1898335999999999E-11</v>
      </c>
      <c r="N176" s="1">
        <v>1.0798549E-10</v>
      </c>
      <c r="O176" s="1">
        <v>1.5223296E-10</v>
      </c>
      <c r="P176" t="s">
        <v>0</v>
      </c>
      <c r="Q176" t="s">
        <v>0</v>
      </c>
      <c r="R176" t="s">
        <v>0</v>
      </c>
      <c r="S176">
        <v>1.8652025999999999E-2</v>
      </c>
      <c r="T176" s="1">
        <v>1.3959324999999999E-9</v>
      </c>
      <c r="U176" s="1">
        <v>8.5879165E-10</v>
      </c>
      <c r="V176" s="1">
        <v>1.5000198E-10</v>
      </c>
      <c r="W176" s="1">
        <v>4.6838980000000002E-11</v>
      </c>
      <c r="X176" s="1">
        <v>1.5470307999999999E-10</v>
      </c>
      <c r="Y176" s="1">
        <v>1.2401997E-10</v>
      </c>
      <c r="Z176" t="s">
        <v>0</v>
      </c>
      <c r="AA176" t="s">
        <v>0</v>
      </c>
      <c r="AB176" s="1">
        <v>2.3075182E-11</v>
      </c>
      <c r="AC176" s="1">
        <v>4.3766111999999999E-11</v>
      </c>
      <c r="AD176" t="s">
        <v>0</v>
      </c>
      <c r="AE176" t="s">
        <v>0</v>
      </c>
      <c r="AF176" t="s">
        <v>0</v>
      </c>
      <c r="AG176" t="s">
        <v>0</v>
      </c>
      <c r="AH176" t="s">
        <v>0</v>
      </c>
      <c r="AI176" t="s">
        <v>0</v>
      </c>
      <c r="AJ176" t="s">
        <v>0</v>
      </c>
    </row>
    <row r="177" spans="1:36" x14ac:dyDescent="0.25">
      <c r="A177" t="s">
        <v>0</v>
      </c>
      <c r="B177" t="s">
        <v>0</v>
      </c>
      <c r="C177" t="s">
        <v>0</v>
      </c>
      <c r="D177">
        <v>4.2168308000000002E-2</v>
      </c>
      <c r="E177">
        <v>3.2244857000000002E-2</v>
      </c>
      <c r="F177">
        <v>3.1614410000000003E-2</v>
      </c>
      <c r="G177">
        <v>2.9604678999999998E-2</v>
      </c>
      <c r="H177">
        <v>2.8575423999999999E-2</v>
      </c>
      <c r="I177">
        <v>2.4823995000000001E-2</v>
      </c>
      <c r="J177">
        <v>1.7538270000000002E-2</v>
      </c>
      <c r="K177">
        <v>1.0858816999999999E-3</v>
      </c>
      <c r="L177" s="1">
        <v>5.3299100000000005E-10</v>
      </c>
      <c r="M177" s="1">
        <v>1.8359439E-10</v>
      </c>
      <c r="N177" s="1">
        <v>1.6034554E-10</v>
      </c>
      <c r="O177" t="s">
        <v>0</v>
      </c>
      <c r="P177" t="s">
        <v>0</v>
      </c>
      <c r="Q177" t="s">
        <v>0</v>
      </c>
      <c r="R177" t="s">
        <v>0</v>
      </c>
      <c r="S177">
        <v>8.0546880000000001E-2</v>
      </c>
      <c r="T177">
        <v>6.8650655000000005E-2</v>
      </c>
      <c r="U177">
        <v>5.3080373E-2</v>
      </c>
      <c r="V177">
        <v>3.8154594999999999E-2</v>
      </c>
      <c r="W177">
        <v>1.714924E-2</v>
      </c>
      <c r="X177" s="1">
        <v>4.8639376000000001E-10</v>
      </c>
      <c r="Y177" s="1">
        <v>5.8351546000000001E-10</v>
      </c>
      <c r="Z177" s="1">
        <v>1.4797644E-10</v>
      </c>
      <c r="AA177" s="1">
        <v>8.2601369999999994E-11</v>
      </c>
      <c r="AB177" s="1">
        <v>5.4569851999999997E-11</v>
      </c>
      <c r="AC177" s="1">
        <v>5.4377123999999998E-11</v>
      </c>
      <c r="AD177" s="1">
        <v>3.7248694000000003E-11</v>
      </c>
      <c r="AE177" t="s">
        <v>0</v>
      </c>
      <c r="AF177" t="s">
        <v>0</v>
      </c>
      <c r="AG177" t="s">
        <v>0</v>
      </c>
      <c r="AH177" t="s">
        <v>0</v>
      </c>
      <c r="AI177" t="s">
        <v>0</v>
      </c>
      <c r="AJ177" t="s">
        <v>0</v>
      </c>
    </row>
    <row r="178" spans="1:36" x14ac:dyDescent="0.25">
      <c r="A178" t="s">
        <v>0</v>
      </c>
      <c r="B178" t="s">
        <v>0</v>
      </c>
      <c r="C178" t="s">
        <v>0</v>
      </c>
      <c r="D178">
        <v>8.8010385999999996E-2</v>
      </c>
      <c r="E178">
        <v>6.91774E-2</v>
      </c>
      <c r="F178">
        <v>6.3704579999999997E-2</v>
      </c>
      <c r="G178">
        <v>6.3371549999999999E-2</v>
      </c>
      <c r="H178">
        <v>6.0881062999999999E-2</v>
      </c>
      <c r="I178">
        <v>5.6280459999999997E-2</v>
      </c>
      <c r="J178">
        <v>4.8056840000000003E-2</v>
      </c>
      <c r="K178">
        <v>3.7647239999999998E-2</v>
      </c>
      <c r="L178">
        <v>2.1328463999999998E-2</v>
      </c>
      <c r="M178" s="1">
        <v>9.5214270000000001E-10</v>
      </c>
      <c r="N178" s="1">
        <v>2.4813268E-10</v>
      </c>
      <c r="O178" t="s">
        <v>0</v>
      </c>
      <c r="P178" t="s">
        <v>0</v>
      </c>
      <c r="Q178" t="s">
        <v>0</v>
      </c>
      <c r="R178" t="s">
        <v>0</v>
      </c>
      <c r="S178">
        <v>9.9656510000000004E-2</v>
      </c>
      <c r="T178">
        <v>9.2331730000000001E-2</v>
      </c>
      <c r="U178">
        <v>9.0970575999999997E-2</v>
      </c>
      <c r="V178">
        <v>7.8315720000000005E-2</v>
      </c>
      <c r="W178">
        <v>6.8561590000000006E-2</v>
      </c>
      <c r="X178">
        <v>4.9260094999999997E-2</v>
      </c>
      <c r="Y178" s="1">
        <v>2.1022623000000001E-7</v>
      </c>
      <c r="Z178" t="s">
        <v>0</v>
      </c>
      <c r="AA178" s="1">
        <v>1.14614866E-10</v>
      </c>
      <c r="AB178" s="1">
        <v>8.0486110000000001E-11</v>
      </c>
      <c r="AC178" t="s">
        <v>0</v>
      </c>
      <c r="AD178" t="s">
        <v>0</v>
      </c>
      <c r="AE178" t="s">
        <v>0</v>
      </c>
      <c r="AF178" t="s">
        <v>0</v>
      </c>
      <c r="AG178" t="s">
        <v>0</v>
      </c>
      <c r="AH178" t="s">
        <v>0</v>
      </c>
      <c r="AI178" t="s">
        <v>0</v>
      </c>
      <c r="AJ178" t="s">
        <v>0</v>
      </c>
    </row>
    <row r="179" spans="1:36" x14ac:dyDescent="0.25">
      <c r="A179" t="s">
        <v>0</v>
      </c>
      <c r="B179" t="s">
        <v>0</v>
      </c>
      <c r="C179" t="s">
        <v>0</v>
      </c>
      <c r="D179">
        <v>9.5345265999999998E-2</v>
      </c>
      <c r="E179">
        <v>7.3047089999999995E-2</v>
      </c>
      <c r="F179">
        <v>7.475337E-2</v>
      </c>
      <c r="G179">
        <v>7.297149E-2</v>
      </c>
      <c r="H179">
        <v>7.2935440000000004E-2</v>
      </c>
      <c r="I179">
        <v>7.0492070000000004E-2</v>
      </c>
      <c r="J179">
        <v>6.8486409999999998E-2</v>
      </c>
      <c r="K179">
        <v>5.9709989999999998E-2</v>
      </c>
      <c r="L179">
        <v>4.2405526999999998E-2</v>
      </c>
      <c r="M179">
        <v>1.0268469000000001E-2</v>
      </c>
      <c r="N179" s="1">
        <v>4.5711826000000002E-10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>
        <v>0.11792411999999999</v>
      </c>
      <c r="U179">
        <v>0.10650975999999999</v>
      </c>
      <c r="V179">
        <v>0.110862315</v>
      </c>
      <c r="W179">
        <v>0.10361512</v>
      </c>
      <c r="X179">
        <v>9.7079390000000002E-2</v>
      </c>
      <c r="Y179">
        <v>6.2477272E-2</v>
      </c>
      <c r="Z179">
        <v>2.842921E-2</v>
      </c>
      <c r="AA179" t="s">
        <v>0</v>
      </c>
      <c r="AB179" t="s">
        <v>0</v>
      </c>
      <c r="AC179" t="s">
        <v>0</v>
      </c>
      <c r="AD179" t="s">
        <v>0</v>
      </c>
      <c r="AE179" t="s">
        <v>0</v>
      </c>
      <c r="AF179" t="s">
        <v>0</v>
      </c>
      <c r="AG179" t="s">
        <v>0</v>
      </c>
      <c r="AH179" t="s">
        <v>0</v>
      </c>
      <c r="AI179" t="s">
        <v>0</v>
      </c>
      <c r="AJ179" t="s">
        <v>0</v>
      </c>
    </row>
    <row r="180" spans="1:36" x14ac:dyDescent="0.25">
      <c r="A180" t="s">
        <v>0</v>
      </c>
      <c r="B180" t="s">
        <v>0</v>
      </c>
      <c r="C180" t="s">
        <v>0</v>
      </c>
      <c r="D180" t="s">
        <v>0</v>
      </c>
      <c r="E180">
        <v>7.1894824999999996E-2</v>
      </c>
      <c r="F180">
        <v>7.7734419999999999E-2</v>
      </c>
      <c r="G180">
        <v>8.0092940000000001E-2</v>
      </c>
      <c r="H180">
        <v>7.3818809999999999E-2</v>
      </c>
      <c r="I180">
        <v>7.4751689999999996E-2</v>
      </c>
      <c r="J180">
        <v>7.7658913999999996E-2</v>
      </c>
      <c r="K180">
        <v>7.3375739999999995E-2</v>
      </c>
      <c r="L180">
        <v>5.3640485000000002E-2</v>
      </c>
      <c r="M180">
        <v>2.1335103000000001E-2</v>
      </c>
      <c r="N180" s="1">
        <v>1.2482846E-9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>
        <v>0.12007474</v>
      </c>
      <c r="V180">
        <v>0.118655704</v>
      </c>
      <c r="W180">
        <v>0.113809094</v>
      </c>
      <c r="X180">
        <v>0.1140941</v>
      </c>
      <c r="Y180">
        <v>9.7477820000000007E-2</v>
      </c>
      <c r="Z180">
        <v>5.7422325000000003E-2</v>
      </c>
      <c r="AA180" t="s">
        <v>0</v>
      </c>
      <c r="AB180" t="s">
        <v>0</v>
      </c>
      <c r="AC180" t="s">
        <v>0</v>
      </c>
      <c r="AD180" t="s">
        <v>0</v>
      </c>
      <c r="AE180" t="s">
        <v>0</v>
      </c>
      <c r="AF180" t="s">
        <v>0</v>
      </c>
      <c r="AG180" t="s">
        <v>0</v>
      </c>
      <c r="AH180" t="s">
        <v>0</v>
      </c>
      <c r="AI180" t="s">
        <v>0</v>
      </c>
      <c r="AJ180" t="s">
        <v>0</v>
      </c>
    </row>
    <row r="181" spans="1:36" x14ac:dyDescent="0.25">
      <c r="A181" t="s">
        <v>0</v>
      </c>
      <c r="B181" t="s">
        <v>0</v>
      </c>
      <c r="C181" t="s">
        <v>0</v>
      </c>
      <c r="D181" t="s">
        <v>0</v>
      </c>
      <c r="E181">
        <v>3.2241289999999999E-2</v>
      </c>
      <c r="F181">
        <v>6.8800130000000001E-2</v>
      </c>
      <c r="G181">
        <v>5.5296548000000001E-2</v>
      </c>
      <c r="H181">
        <v>3.8967080000000001E-2</v>
      </c>
      <c r="I181">
        <v>5.9344646000000001E-2</v>
      </c>
      <c r="J181">
        <v>9.1917449999999998E-2</v>
      </c>
      <c r="K181">
        <v>6.6614580000000007E-2</v>
      </c>
      <c r="L181">
        <v>5.1163769999999997E-2</v>
      </c>
      <c r="M181" s="1">
        <v>1.4765664999999999E-9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>
        <v>0.10635868</v>
      </c>
      <c r="V181">
        <v>0.111503586</v>
      </c>
      <c r="W181">
        <v>0.10377784</v>
      </c>
      <c r="X181">
        <v>8.6312904999999995E-2</v>
      </c>
      <c r="Y181">
        <v>8.011037E-2</v>
      </c>
      <c r="Z181" t="s">
        <v>0</v>
      </c>
      <c r="AA181" t="s">
        <v>0</v>
      </c>
      <c r="AB181" t="s">
        <v>0</v>
      </c>
      <c r="AC181" t="s">
        <v>0</v>
      </c>
      <c r="AD181" t="s">
        <v>0</v>
      </c>
      <c r="AE181" t="s">
        <v>0</v>
      </c>
      <c r="AF181" t="s">
        <v>0</v>
      </c>
      <c r="AG181" t="s">
        <v>0</v>
      </c>
      <c r="AH181" t="s">
        <v>0</v>
      </c>
      <c r="AI181" t="s">
        <v>0</v>
      </c>
      <c r="AJ181" t="s">
        <v>0</v>
      </c>
    </row>
    <row r="182" spans="1:36" x14ac:dyDescent="0.25">
      <c r="A182" t="s">
        <v>0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>
        <v>1.8719057000000001E-2</v>
      </c>
      <c r="H182">
        <v>2.3323211999999999E-2</v>
      </c>
      <c r="I182">
        <v>2.0861794999999999E-2</v>
      </c>
      <c r="J182">
        <v>5.5434339999999999E-2</v>
      </c>
      <c r="K182" s="1">
        <v>7.9556654999999995E-9</v>
      </c>
      <c r="L182" s="1">
        <v>1.5360626E-9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>
        <v>5.4726437000000003E-2</v>
      </c>
      <c r="V182">
        <v>6.7341103999999999E-2</v>
      </c>
      <c r="W182">
        <v>2.3867302E-2</v>
      </c>
      <c r="X182">
        <v>3.3714590000000003E-2</v>
      </c>
      <c r="Y182">
        <v>3.7698570000000001E-2</v>
      </c>
      <c r="Z182">
        <v>3.9003222999999997E-2</v>
      </c>
      <c r="AA182" t="s">
        <v>0</v>
      </c>
      <c r="AB182" t="s">
        <v>0</v>
      </c>
      <c r="AC182" t="s">
        <v>0</v>
      </c>
      <c r="AD182" t="s">
        <v>0</v>
      </c>
      <c r="AE182" t="s">
        <v>0</v>
      </c>
      <c r="AF182" t="s">
        <v>0</v>
      </c>
      <c r="AG182" t="s">
        <v>0</v>
      </c>
      <c r="AH182" t="s">
        <v>0</v>
      </c>
      <c r="AI182" t="s">
        <v>0</v>
      </c>
      <c r="AJ182" t="s">
        <v>0</v>
      </c>
    </row>
    <row r="183" spans="1:36" x14ac:dyDescent="0.25">
      <c r="A183" t="s">
        <v>0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s="1">
        <v>1.2682825000000001E-9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s="1">
        <v>3.5495813000000001E-9</v>
      </c>
      <c r="U183" s="1">
        <v>5.3672212999999996E-9</v>
      </c>
      <c r="V183" t="s">
        <v>0</v>
      </c>
      <c r="W183" t="s">
        <v>0</v>
      </c>
      <c r="X183" s="1">
        <v>3.9133382999999998E-10</v>
      </c>
      <c r="Y183" s="1">
        <v>1.7967493E-9</v>
      </c>
      <c r="Z183" s="1">
        <v>2.1276984999999999E-9</v>
      </c>
      <c r="AA183" s="1">
        <v>2.6248533999999999E-9</v>
      </c>
      <c r="AB183" s="1">
        <v>2.4116140000000001E-9</v>
      </c>
      <c r="AC183" t="s">
        <v>0</v>
      </c>
      <c r="AD183" t="s">
        <v>0</v>
      </c>
      <c r="AE183" t="s">
        <v>0</v>
      </c>
      <c r="AF183" t="s">
        <v>0</v>
      </c>
      <c r="AG183" t="s">
        <v>0</v>
      </c>
      <c r="AH183" t="s">
        <v>0</v>
      </c>
      <c r="AI183" t="s">
        <v>0</v>
      </c>
      <c r="AJ183" t="s">
        <v>0</v>
      </c>
    </row>
    <row r="184" spans="1:36" x14ac:dyDescent="0.25">
      <c r="A184" s="1">
        <v>4.4829593000000001E-10</v>
      </c>
      <c r="B184" s="1">
        <v>4.5607187000000001E-10</v>
      </c>
      <c r="C184" s="1">
        <v>4.6527606999999999E-10</v>
      </c>
      <c r="D184" s="1">
        <v>4.5753196000000002E-10</v>
      </c>
      <c r="E184" s="1">
        <v>4.2821545999999999E-10</v>
      </c>
      <c r="F184" s="1">
        <v>4.1240540000000001E-10</v>
      </c>
      <c r="G184" s="1">
        <v>4.0846837000000001E-10</v>
      </c>
      <c r="H184" s="1">
        <v>4.042071E-10</v>
      </c>
      <c r="I184" s="1">
        <v>3.945964E-10</v>
      </c>
      <c r="J184" s="1">
        <v>3.8013115000000001E-10</v>
      </c>
      <c r="K184" s="1">
        <v>3.7931912999999999E-10</v>
      </c>
      <c r="L184" s="1">
        <v>3.7162426000000001E-10</v>
      </c>
      <c r="M184" s="1">
        <v>3.7117879999999998E-10</v>
      </c>
      <c r="N184" s="1">
        <v>3.672633E-10</v>
      </c>
      <c r="O184" s="1">
        <v>3.9213365999999999E-10</v>
      </c>
      <c r="P184" s="1">
        <v>4.4124832000000001E-10</v>
      </c>
      <c r="Q184" s="1">
        <v>4.7492094E-10</v>
      </c>
      <c r="R184" s="1">
        <v>5.0281139999999997E-10</v>
      </c>
      <c r="S184" s="1">
        <v>5.8140140000000001E-10</v>
      </c>
      <c r="T184" s="1">
        <v>6.1655896999999995E-10</v>
      </c>
      <c r="U184" t="s">
        <v>0</v>
      </c>
      <c r="V184" t="s">
        <v>0</v>
      </c>
      <c r="W184" t="s">
        <v>0</v>
      </c>
      <c r="X184" t="s">
        <v>0</v>
      </c>
      <c r="Y184" s="1">
        <v>6.1692955999999996E-10</v>
      </c>
      <c r="Z184" s="1">
        <v>9.5287060000000002E-10</v>
      </c>
      <c r="AA184" s="1">
        <v>9.2439155999999997E-10</v>
      </c>
      <c r="AB184" s="1">
        <v>1.010013E-9</v>
      </c>
      <c r="AC184" s="1">
        <v>8.6865314999999996E-10</v>
      </c>
      <c r="AD184" s="1">
        <v>6.7004869999999998E-10</v>
      </c>
      <c r="AE184" s="1">
        <v>7.6312580000000004E-10</v>
      </c>
      <c r="AF184" s="1">
        <v>7.1015004999999999E-10</v>
      </c>
      <c r="AG184" s="1">
        <v>6.2728109999999997E-10</v>
      </c>
      <c r="AH184" s="1">
        <v>7.3386597000000001E-10</v>
      </c>
      <c r="AI184" s="1">
        <v>7.4608570000000003E-10</v>
      </c>
      <c r="AJ184" s="1">
        <v>5.3893295000000003E-10</v>
      </c>
    </row>
    <row r="186" spans="1:36" x14ac:dyDescent="0.25">
      <c r="A186" t="s">
        <v>0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 t="s">
        <v>0</v>
      </c>
      <c r="Z186" t="s">
        <v>0</v>
      </c>
      <c r="AA186" t="s">
        <v>0</v>
      </c>
      <c r="AB186" t="s">
        <v>0</v>
      </c>
      <c r="AC186" t="s">
        <v>0</v>
      </c>
      <c r="AD186" t="s">
        <v>0</v>
      </c>
      <c r="AE186" t="s">
        <v>0</v>
      </c>
      <c r="AF186" t="s">
        <v>0</v>
      </c>
      <c r="AG186" t="s">
        <v>0</v>
      </c>
      <c r="AH186" t="s">
        <v>0</v>
      </c>
      <c r="AI186" t="s">
        <v>0</v>
      </c>
      <c r="AJ186" t="s">
        <v>0</v>
      </c>
    </row>
    <row r="187" spans="1:36" x14ac:dyDescent="0.25">
      <c r="A187" t="s">
        <v>0</v>
      </c>
      <c r="B187" s="1">
        <v>1.9062008000000001E-9</v>
      </c>
      <c r="C187" s="1">
        <v>1.6262816E-9</v>
      </c>
      <c r="D187" s="1">
        <v>1.4667478E-9</v>
      </c>
      <c r="E187" s="1">
        <v>8.8092530000000003E-10</v>
      </c>
      <c r="F187" s="1">
        <v>7.1282390000000003E-10</v>
      </c>
      <c r="G187" s="1">
        <v>7.1724576000000001E-10</v>
      </c>
      <c r="H187" s="1">
        <v>5.041047E-10</v>
      </c>
      <c r="I187" s="1">
        <v>7.6096850000000005E-10</v>
      </c>
      <c r="J187" s="1">
        <v>1.6046287000000001E-9</v>
      </c>
      <c r="K187" s="1">
        <v>8.3790739999999995E-10</v>
      </c>
      <c r="L187" s="1">
        <v>8.6124160000000001E-10</v>
      </c>
      <c r="M187" s="1">
        <v>1.4959289000000001E-9</v>
      </c>
      <c r="N187" s="1">
        <v>9.8203920000000001E-10</v>
      </c>
      <c r="O187" s="1">
        <v>1.5466910999999999E-9</v>
      </c>
      <c r="P187" s="1">
        <v>7.9133E-10</v>
      </c>
      <c r="Q187" s="1">
        <v>5.5830457000000001E-10</v>
      </c>
      <c r="R187" s="1">
        <v>4.6981679999999995E-10</v>
      </c>
      <c r="S187" s="1">
        <v>3.8651876999999996E-9</v>
      </c>
      <c r="T187" s="1">
        <v>9.5635360000000002E-10</v>
      </c>
      <c r="U187" s="1">
        <v>8.5546226E-10</v>
      </c>
      <c r="V187" s="1">
        <v>1.375387E-9</v>
      </c>
      <c r="W187" s="1">
        <v>9.3358530000000003E-10</v>
      </c>
      <c r="X187" s="1">
        <v>1.3155934000000001E-9</v>
      </c>
      <c r="Y187" s="1">
        <v>1.2739639E-9</v>
      </c>
      <c r="Z187" s="1">
        <v>1.4580004000000001E-9</v>
      </c>
      <c r="AA187" s="1">
        <v>1.4979149E-9</v>
      </c>
      <c r="AB187" s="1">
        <v>1.4750499E-9</v>
      </c>
      <c r="AC187" s="1">
        <v>1.7313418000000001E-9</v>
      </c>
      <c r="AD187" s="1">
        <v>1.8703574000000001E-9</v>
      </c>
      <c r="AE187" s="1">
        <v>1.8826704999999998E-9</v>
      </c>
      <c r="AF187" s="1">
        <v>2.2277006999999999E-9</v>
      </c>
      <c r="AG187" s="1">
        <v>7.9380834999999996E-10</v>
      </c>
      <c r="AH187" s="1">
        <v>1.0948045E-9</v>
      </c>
      <c r="AI187" s="1">
        <v>1.873663E-9</v>
      </c>
      <c r="AJ187" t="s">
        <v>0</v>
      </c>
    </row>
    <row r="188" spans="1:36" x14ac:dyDescent="0.25">
      <c r="A188">
        <v>1.9132514E-2</v>
      </c>
      <c r="B188">
        <v>3.0990620999999999E-2</v>
      </c>
      <c r="C188">
        <v>8.7475939999999992E-3</v>
      </c>
      <c r="D188">
        <v>1.0590231E-2</v>
      </c>
      <c r="E188">
        <v>6.89603E-3</v>
      </c>
      <c r="F188" s="1">
        <v>2.5582953E-8</v>
      </c>
      <c r="G188" s="1">
        <v>1.8897141999999999E-8</v>
      </c>
      <c r="H188" s="1">
        <v>1.1254552E-8</v>
      </c>
      <c r="I188" s="1">
        <v>1.33468685E-8</v>
      </c>
      <c r="J188" s="1">
        <v>2.0068945999999999E-8</v>
      </c>
      <c r="K188" s="1">
        <v>2.1896078000000001E-8</v>
      </c>
      <c r="L188" s="1">
        <v>2.0829128999999999E-8</v>
      </c>
      <c r="M188" s="1">
        <v>1.7421229000000001E-8</v>
      </c>
      <c r="N188" s="1">
        <v>1.7885790000000001E-8</v>
      </c>
      <c r="O188" s="1">
        <v>2.0989386000000001E-8</v>
      </c>
      <c r="P188" s="1">
        <v>1.9802217000000001E-8</v>
      </c>
      <c r="Q188" s="1">
        <v>1.8876505999999999E-8</v>
      </c>
      <c r="R188" s="1">
        <v>1.254425E-8</v>
      </c>
      <c r="S188" s="1">
        <v>1.1430919000000001E-8</v>
      </c>
      <c r="T188" s="1">
        <v>3.2234985999999999E-8</v>
      </c>
      <c r="U188" s="1">
        <v>1.2262091E-8</v>
      </c>
      <c r="V188" s="1">
        <v>5.9707882999999997E-9</v>
      </c>
      <c r="W188" s="1">
        <v>4.0573216000000003E-9</v>
      </c>
      <c r="X188" s="1">
        <v>1.6170657999999999E-5</v>
      </c>
      <c r="Y188">
        <v>7.6456700000000002E-2</v>
      </c>
      <c r="Z188">
        <v>6.7617380000000005E-2</v>
      </c>
      <c r="AA188">
        <v>1.9933534999999999E-2</v>
      </c>
      <c r="AB188">
        <v>7.3914610000000006E-2</v>
      </c>
      <c r="AC188">
        <v>7.2027770000000005E-2</v>
      </c>
      <c r="AD188">
        <v>1.1881282999999999E-2</v>
      </c>
      <c r="AE188">
        <v>6.5502859999999996E-2</v>
      </c>
      <c r="AF188">
        <v>1.0498914999999999E-2</v>
      </c>
      <c r="AG188" s="1">
        <v>1.5738173000000001E-8</v>
      </c>
      <c r="AH188">
        <v>3.5681979999999999E-3</v>
      </c>
      <c r="AI188" s="1">
        <v>1.0716693999999999E-8</v>
      </c>
      <c r="AJ188">
        <v>7.1294415E-3</v>
      </c>
    </row>
    <row r="189" spans="1:36" x14ac:dyDescent="0.25">
      <c r="A189">
        <v>9.1294150000000004E-2</v>
      </c>
      <c r="B189">
        <v>8.9638380000000004E-2</v>
      </c>
      <c r="C189">
        <v>8.8960139999999993E-2</v>
      </c>
      <c r="D189">
        <v>8.9281215999999997E-2</v>
      </c>
      <c r="E189">
        <v>8.7548479999999998E-2</v>
      </c>
      <c r="F189">
        <v>8.2102339999999996E-2</v>
      </c>
      <c r="G189">
        <v>8.2654946000000007E-2</v>
      </c>
      <c r="H189">
        <v>8.3440730000000005E-2</v>
      </c>
      <c r="I189">
        <v>9.0252170000000007E-2</v>
      </c>
      <c r="J189">
        <v>9.4940393999999997E-2</v>
      </c>
      <c r="K189">
        <v>9.7021595000000002E-2</v>
      </c>
      <c r="L189">
        <v>9.4046519999999995E-2</v>
      </c>
      <c r="M189">
        <v>8.9659619999999995E-2</v>
      </c>
      <c r="N189">
        <v>9.0069726000000003E-2</v>
      </c>
      <c r="O189">
        <v>8.7614949999999997E-2</v>
      </c>
      <c r="P189">
        <v>8.4360324E-2</v>
      </c>
      <c r="Q189">
        <v>8.3120490000000005E-2</v>
      </c>
      <c r="R189">
        <v>7.5813210000000006E-2</v>
      </c>
      <c r="S189">
        <v>6.0601561999999998E-2</v>
      </c>
      <c r="T189">
        <v>6.9940870000000002E-2</v>
      </c>
      <c r="U189">
        <v>8.0127879999999999E-2</v>
      </c>
      <c r="V189">
        <v>8.9120044999999995E-2</v>
      </c>
      <c r="W189">
        <v>9.4146270000000004E-2</v>
      </c>
      <c r="X189">
        <v>9.2876379999999994E-2</v>
      </c>
      <c r="Y189">
        <v>9.3244789999999994E-2</v>
      </c>
      <c r="Z189">
        <v>9.2626130000000001E-2</v>
      </c>
      <c r="AA189">
        <v>9.1514999999999999E-2</v>
      </c>
      <c r="AB189">
        <v>8.7843955000000001E-2</v>
      </c>
      <c r="AC189">
        <v>8.9244340000000005E-2</v>
      </c>
      <c r="AD189">
        <v>9.1245039999999999E-2</v>
      </c>
      <c r="AE189">
        <v>9.4715209999999994E-2</v>
      </c>
      <c r="AF189">
        <v>9.3197785000000005E-2</v>
      </c>
      <c r="AG189">
        <v>9.3622419999999998E-2</v>
      </c>
      <c r="AH189">
        <v>9.6485000000000001E-2</v>
      </c>
      <c r="AI189">
        <v>9.4559290000000004E-2</v>
      </c>
      <c r="AJ189">
        <v>9.3947600000000006E-2</v>
      </c>
    </row>
    <row r="190" spans="1:36" x14ac:dyDescent="0.25">
      <c r="A190">
        <v>9.0732610000000005E-2</v>
      </c>
      <c r="B190">
        <v>9.013591E-2</v>
      </c>
      <c r="C190">
        <v>8.8894360000000006E-2</v>
      </c>
      <c r="D190">
        <v>9.0689210000000006E-2</v>
      </c>
      <c r="E190">
        <v>8.9132816000000004E-2</v>
      </c>
      <c r="F190">
        <v>8.7201130000000002E-2</v>
      </c>
      <c r="G190">
        <v>8.6336739999999995E-2</v>
      </c>
      <c r="H190">
        <v>8.5747199999999996E-2</v>
      </c>
      <c r="I190">
        <v>9.1628440000000005E-2</v>
      </c>
      <c r="J190">
        <v>9.2564284999999996E-2</v>
      </c>
      <c r="K190">
        <v>9.1776150000000001E-2</v>
      </c>
      <c r="L190">
        <v>8.8406570000000004E-2</v>
      </c>
      <c r="M190">
        <v>8.7483599999999995E-2</v>
      </c>
      <c r="N190">
        <v>8.5702539999999994E-2</v>
      </c>
      <c r="O190">
        <v>8.4544939999999999E-2</v>
      </c>
      <c r="P190">
        <v>8.2555264000000003E-2</v>
      </c>
      <c r="Q190">
        <v>8.2380876000000006E-2</v>
      </c>
      <c r="R190">
        <v>7.9935480000000003E-2</v>
      </c>
      <c r="S190">
        <v>6.506286E-2</v>
      </c>
      <c r="T190" t="s">
        <v>0</v>
      </c>
      <c r="U190">
        <v>0.1022681</v>
      </c>
      <c r="V190">
        <v>0.10285101000000001</v>
      </c>
      <c r="W190">
        <v>0.10242262000000001</v>
      </c>
      <c r="X190">
        <v>0.100510135</v>
      </c>
      <c r="Y190">
        <v>9.9305009999999999E-2</v>
      </c>
      <c r="Z190">
        <v>9.7356709999999999E-2</v>
      </c>
      <c r="AA190">
        <v>9.1312589999999999E-2</v>
      </c>
      <c r="AB190">
        <v>9.1311089999999998E-2</v>
      </c>
      <c r="AC190">
        <v>9.1792789999999999E-2</v>
      </c>
      <c r="AD190">
        <v>9.3876265E-2</v>
      </c>
      <c r="AE190">
        <v>9.6703246000000007E-2</v>
      </c>
      <c r="AF190">
        <v>9.7131960000000003E-2</v>
      </c>
      <c r="AG190">
        <v>9.0831554999999994E-2</v>
      </c>
      <c r="AH190">
        <v>9.3071260000000003E-2</v>
      </c>
      <c r="AI190">
        <v>9.1862040000000006E-2</v>
      </c>
      <c r="AJ190">
        <v>9.1102680000000005E-2</v>
      </c>
    </row>
    <row r="191" spans="1:36" x14ac:dyDescent="0.25">
      <c r="A191">
        <v>9.1031513999999994E-2</v>
      </c>
      <c r="B191">
        <v>9.1639764999999998E-2</v>
      </c>
      <c r="C191">
        <v>9.0977859999999994E-2</v>
      </c>
      <c r="D191">
        <v>8.9925900000000003E-2</v>
      </c>
      <c r="E191">
        <v>8.924878E-2</v>
      </c>
      <c r="F191">
        <v>7.2918369999999996E-2</v>
      </c>
      <c r="G191">
        <v>5.900031E-2</v>
      </c>
      <c r="H191">
        <v>4.0128945999999999E-2</v>
      </c>
      <c r="I191">
        <v>5.7468100000000001E-2</v>
      </c>
      <c r="J191">
        <v>6.0644757000000001E-2</v>
      </c>
      <c r="K191">
        <v>6.5703139999999993E-2</v>
      </c>
      <c r="L191">
        <v>6.7867440000000001E-2</v>
      </c>
      <c r="M191">
        <v>7.0588319999999996E-2</v>
      </c>
      <c r="N191">
        <v>7.3063224999999996E-2</v>
      </c>
      <c r="O191">
        <v>7.4370679999999995E-2</v>
      </c>
      <c r="P191">
        <v>7.2486670000000003E-2</v>
      </c>
      <c r="Q191">
        <v>7.4310675000000007E-2</v>
      </c>
      <c r="R191">
        <v>7.020904E-2</v>
      </c>
      <c r="S191">
        <v>5.3504075999999998E-2</v>
      </c>
      <c r="T191" t="s">
        <v>0</v>
      </c>
      <c r="U191">
        <v>0.10602738</v>
      </c>
      <c r="V191">
        <v>0.10625606999999999</v>
      </c>
      <c r="W191">
        <v>0.105734035</v>
      </c>
      <c r="X191">
        <v>0.10416153</v>
      </c>
      <c r="Y191">
        <v>0.10294602</v>
      </c>
      <c r="Z191">
        <v>9.5931775999999996E-2</v>
      </c>
      <c r="AA191">
        <v>9.3828430000000004E-2</v>
      </c>
      <c r="AB191">
        <v>9.5822229999999994E-2</v>
      </c>
      <c r="AC191">
        <v>9.5781259999999993E-2</v>
      </c>
      <c r="AD191">
        <v>8.9886480000000005E-2</v>
      </c>
      <c r="AE191">
        <v>9.0252675000000004E-2</v>
      </c>
      <c r="AF191">
        <v>9.5443143999999994E-2</v>
      </c>
      <c r="AG191">
        <v>8.6715630000000002E-2</v>
      </c>
      <c r="AH191">
        <v>8.8744279999999995E-2</v>
      </c>
      <c r="AI191">
        <v>8.8964230000000005E-2</v>
      </c>
      <c r="AJ191">
        <v>9.1921024000000004E-2</v>
      </c>
    </row>
    <row r="192" spans="1:36" x14ac:dyDescent="0.25">
      <c r="A192">
        <v>9.2546224999999996E-2</v>
      </c>
      <c r="B192">
        <v>8.6031969999999999E-2</v>
      </c>
      <c r="C192">
        <v>6.4308969999999993E-2</v>
      </c>
      <c r="D192">
        <v>3.9693829999999999E-2</v>
      </c>
      <c r="E192">
        <v>2.671318E-2</v>
      </c>
      <c r="F192">
        <v>2.6090661000000001E-2</v>
      </c>
      <c r="G192">
        <v>1.0684582E-2</v>
      </c>
      <c r="H192">
        <v>1.6603678E-2</v>
      </c>
      <c r="I192">
        <v>1.8345192E-2</v>
      </c>
      <c r="J192">
        <v>1.8122928E-2</v>
      </c>
      <c r="K192">
        <v>2.0228954E-2</v>
      </c>
      <c r="L192">
        <v>2.1958515000000001E-2</v>
      </c>
      <c r="M192">
        <v>2.3730640000000001E-2</v>
      </c>
      <c r="N192">
        <v>2.6607325000000001E-2</v>
      </c>
      <c r="O192">
        <v>2.984332E-2</v>
      </c>
      <c r="P192">
        <v>3.1272266E-2</v>
      </c>
      <c r="Q192">
        <v>3.3517684999999998E-2</v>
      </c>
      <c r="R192">
        <v>2.6841540000000001E-2</v>
      </c>
      <c r="S192">
        <v>9.4843519999999997E-3</v>
      </c>
      <c r="T192" t="s">
        <v>0</v>
      </c>
      <c r="U192">
        <v>6.8376034000000002E-2</v>
      </c>
      <c r="V192">
        <v>7.1320549999999996E-2</v>
      </c>
      <c r="W192">
        <v>7.9840170000000002E-2</v>
      </c>
      <c r="X192">
        <v>8.331848E-2</v>
      </c>
      <c r="Y192">
        <v>8.0660990000000002E-2</v>
      </c>
      <c r="Z192">
        <v>8.0781645999999999E-2</v>
      </c>
      <c r="AA192">
        <v>8.0587654999999994E-2</v>
      </c>
      <c r="AB192">
        <v>8.4966100000000003E-2</v>
      </c>
      <c r="AC192">
        <v>9.3146815999999993E-2</v>
      </c>
      <c r="AD192">
        <v>8.0053299999999994E-2</v>
      </c>
      <c r="AE192">
        <v>7.711461E-2</v>
      </c>
      <c r="AF192">
        <v>8.0289170000000007E-2</v>
      </c>
      <c r="AG192">
        <v>7.7471689999999996E-2</v>
      </c>
      <c r="AH192">
        <v>8.2104899999999995E-2</v>
      </c>
      <c r="AI192">
        <v>8.7906375999999994E-2</v>
      </c>
      <c r="AJ192">
        <v>9.0922749999999997E-2</v>
      </c>
    </row>
    <row r="193" spans="1:36" x14ac:dyDescent="0.25">
      <c r="A193">
        <v>4.9993277000000003E-2</v>
      </c>
      <c r="B193">
        <v>2.4260001E-2</v>
      </c>
      <c r="C193" s="1">
        <v>9.4706679999999993E-10</v>
      </c>
      <c r="D193" s="1">
        <v>4.6259880000000002E-10</v>
      </c>
      <c r="E193" t="s">
        <v>0</v>
      </c>
      <c r="F193">
        <v>4.7552943E-2</v>
      </c>
      <c r="G193">
        <v>5.3276712999999996E-3</v>
      </c>
      <c r="H193" s="1">
        <v>8.2944509999999995E-10</v>
      </c>
      <c r="I193" s="1">
        <v>8.6258455999999998E-10</v>
      </c>
      <c r="J193" s="1">
        <v>8.338436E-10</v>
      </c>
      <c r="K193" s="1">
        <v>8.8128960000000004E-10</v>
      </c>
      <c r="L193" s="1">
        <v>7.4828139999999996E-10</v>
      </c>
      <c r="M193" s="1">
        <v>5.9738424999999997E-10</v>
      </c>
      <c r="N193" s="1">
        <v>5.8735744E-10</v>
      </c>
      <c r="O193" s="1">
        <v>6.4337346999999997E-10</v>
      </c>
      <c r="P193" s="1">
        <v>6.9201999999999995E-10</v>
      </c>
      <c r="Q193" s="1">
        <v>7.3094949999999999E-10</v>
      </c>
      <c r="R193" s="1">
        <v>4.1451817E-10</v>
      </c>
      <c r="S193" s="1">
        <v>2.5999570000000001E-10</v>
      </c>
      <c r="T193" t="s">
        <v>0</v>
      </c>
      <c r="U193">
        <v>6.3397419999999996E-2</v>
      </c>
      <c r="V193">
        <v>2.8956256999999999E-2</v>
      </c>
      <c r="W193">
        <v>3.0580848000000001E-2</v>
      </c>
      <c r="X193">
        <v>3.5025094E-2</v>
      </c>
      <c r="Y193">
        <v>3.6618444999999999E-2</v>
      </c>
      <c r="Z193">
        <v>3.4439563999999999E-2</v>
      </c>
      <c r="AA193">
        <v>3.2255064999999999E-2</v>
      </c>
      <c r="AB193">
        <v>4.3790054000000002E-2</v>
      </c>
      <c r="AC193">
        <v>9.3616930000000001E-2</v>
      </c>
      <c r="AD193">
        <v>2.7595644999999999E-2</v>
      </c>
      <c r="AE193">
        <v>3.3068503000000002E-3</v>
      </c>
      <c r="AF193">
        <v>2.6534906E-2</v>
      </c>
      <c r="AG193">
        <v>4.7091561999999997E-2</v>
      </c>
      <c r="AH193">
        <v>6.208727E-2</v>
      </c>
      <c r="AI193">
        <v>7.0897950000000001E-2</v>
      </c>
      <c r="AJ193">
        <v>6.8760070000000006E-2</v>
      </c>
    </row>
    <row r="194" spans="1:36" x14ac:dyDescent="0.25">
      <c r="A194" s="1">
        <v>4.5466269999999999E-10</v>
      </c>
      <c r="B194" s="1">
        <v>2.5868903999999998E-10</v>
      </c>
      <c r="C194" s="1">
        <v>1.1612716000000001E-10</v>
      </c>
      <c r="D194" t="s">
        <v>0</v>
      </c>
      <c r="E194" t="s">
        <v>0</v>
      </c>
      <c r="F194">
        <v>2.3404016999999999E-2</v>
      </c>
      <c r="G194" s="1">
        <v>2.4192030000000002E-10</v>
      </c>
      <c r="H194" s="1">
        <v>1.3864781999999999E-10</v>
      </c>
      <c r="I194" s="1">
        <v>1.00592104E-10</v>
      </c>
      <c r="J194" s="1">
        <v>6.1529045999999998E-11</v>
      </c>
      <c r="K194" s="1">
        <v>3.948378E-11</v>
      </c>
      <c r="L194" s="1">
        <v>3.3585006000000003E-11</v>
      </c>
      <c r="M194" s="1">
        <v>4.928698E-11</v>
      </c>
      <c r="N194" s="1">
        <v>6.4924815999999995E-11</v>
      </c>
      <c r="O194" s="1">
        <v>7.6901006E-11</v>
      </c>
      <c r="P194" s="1">
        <v>7.7416565999999998E-11</v>
      </c>
      <c r="Q194" s="1">
        <v>6.2113629999999995E-11</v>
      </c>
      <c r="R194" s="1">
        <v>7.4813149999999994E-11</v>
      </c>
      <c r="S194" s="1">
        <v>1.3788529000000001E-10</v>
      </c>
      <c r="T194" t="s">
        <v>0</v>
      </c>
      <c r="U194" t="s">
        <v>0</v>
      </c>
      <c r="V194" s="1">
        <v>5.890145E-10</v>
      </c>
      <c r="W194" s="1">
        <v>4.4027106999999998E-10</v>
      </c>
      <c r="X194" s="1">
        <v>6.526026E-10</v>
      </c>
      <c r="Y194" s="1">
        <v>8.0241873999999998E-10</v>
      </c>
      <c r="Z194" s="1">
        <v>4.1131045999999998E-10</v>
      </c>
      <c r="AA194" s="1">
        <v>1.7057705000000001E-10</v>
      </c>
      <c r="AB194" s="1">
        <v>1.0487414999999999E-9</v>
      </c>
      <c r="AC194" t="s">
        <v>0</v>
      </c>
      <c r="AD194" s="1">
        <v>1.4751532E-9</v>
      </c>
      <c r="AE194" s="1">
        <v>2.6017065999999999E-10</v>
      </c>
      <c r="AF194" s="1">
        <v>1.2209482000000001E-10</v>
      </c>
      <c r="AG194" s="1">
        <v>6.8616559999999996E-11</v>
      </c>
      <c r="AH194" s="1">
        <v>2.7428276E-10</v>
      </c>
      <c r="AI194" s="1">
        <v>7.1283880000000002E-10</v>
      </c>
      <c r="AJ194" s="1">
        <v>3.9206319999999997E-10</v>
      </c>
    </row>
    <row r="195" spans="1:36" x14ac:dyDescent="0.25">
      <c r="A195" s="1">
        <v>1.6454238000000001E-10</v>
      </c>
      <c r="B195" s="1">
        <v>1.6601115000000001E-10</v>
      </c>
      <c r="C195" t="s">
        <v>0</v>
      </c>
      <c r="D195" t="s">
        <v>0</v>
      </c>
      <c r="E195" t="s">
        <v>0</v>
      </c>
      <c r="F195" s="1">
        <v>1.7793417999999999E-9</v>
      </c>
      <c r="G195" s="1">
        <v>1.8294179E-10</v>
      </c>
      <c r="H195" s="1">
        <v>1.4828969E-10</v>
      </c>
      <c r="I195" s="1">
        <v>1.1792212999999999E-10</v>
      </c>
      <c r="J195" s="1">
        <v>7.7104613999999998E-11</v>
      </c>
      <c r="K195" s="1">
        <v>5.5957572000000001E-11</v>
      </c>
      <c r="L195" s="1">
        <v>4.2807937999999997E-11</v>
      </c>
      <c r="M195" s="1">
        <v>3.8394491999999998E-11</v>
      </c>
      <c r="N195" s="1">
        <v>3.8398708000000002E-11</v>
      </c>
      <c r="O195" s="1">
        <v>3.7037488E-11</v>
      </c>
      <c r="P195" s="1">
        <v>3.7229404000000002E-11</v>
      </c>
      <c r="Q195" s="1">
        <v>4.0569499999999998E-11</v>
      </c>
      <c r="R195" s="1">
        <v>5.71137E-11</v>
      </c>
      <c r="S195" s="1">
        <v>8.5224994000000005E-11</v>
      </c>
      <c r="T195" t="s">
        <v>0</v>
      </c>
      <c r="U195" t="s">
        <v>0</v>
      </c>
      <c r="V195">
        <v>3.8878419999999999E-3</v>
      </c>
      <c r="W195" s="1">
        <v>2.9231109999999999E-10</v>
      </c>
      <c r="X195" s="1">
        <v>6.5692799999999996E-11</v>
      </c>
      <c r="Y195" s="1">
        <v>5.1905620000000003E-11</v>
      </c>
      <c r="Z195" s="1">
        <v>5.2909305000000001E-11</v>
      </c>
      <c r="AA195" s="1">
        <v>1.9467022000000001E-10</v>
      </c>
      <c r="AB195" s="1">
        <v>8.0292935000000005E-8</v>
      </c>
      <c r="AC195" t="s">
        <v>0</v>
      </c>
      <c r="AD195" s="1">
        <v>9.6538689999999996E-10</v>
      </c>
      <c r="AE195" s="1">
        <v>4.0919667999999999E-10</v>
      </c>
      <c r="AF195" s="1">
        <v>2.1404960999999999E-10</v>
      </c>
      <c r="AG195" s="1">
        <v>1.5168284999999999E-10</v>
      </c>
      <c r="AH195" s="1">
        <v>1.3340068E-10</v>
      </c>
      <c r="AI195" s="1">
        <v>1.3848779000000001E-10</v>
      </c>
      <c r="AJ195" s="1">
        <v>1.2448428000000001E-10</v>
      </c>
    </row>
    <row r="196" spans="1:36" x14ac:dyDescent="0.25">
      <c r="A196" s="1">
        <v>9.6810320000000003E-11</v>
      </c>
      <c r="B196" s="1">
        <v>8.7585189999999994E-11</v>
      </c>
      <c r="C196" t="s">
        <v>0</v>
      </c>
      <c r="D196" t="s">
        <v>0</v>
      </c>
      <c r="E196" t="s">
        <v>0</v>
      </c>
      <c r="F196" s="1">
        <v>7.3258206000000005E-4</v>
      </c>
      <c r="G196" s="1">
        <v>1.2007612E-10</v>
      </c>
      <c r="H196" s="1">
        <v>8.4260175000000006E-11</v>
      </c>
      <c r="I196" s="1">
        <v>7.3333260000000002E-11</v>
      </c>
      <c r="J196" s="1">
        <v>6.3256810000000003E-11</v>
      </c>
      <c r="K196" s="1">
        <v>5.8588113999999998E-11</v>
      </c>
      <c r="L196" s="1">
        <v>4.4235893000000001E-11</v>
      </c>
      <c r="M196" s="1">
        <v>3.9177280000000001E-11</v>
      </c>
      <c r="N196" s="1">
        <v>3.7859390000000002E-11</v>
      </c>
      <c r="O196" s="1">
        <v>3.9381005000000002E-11</v>
      </c>
      <c r="P196" s="1">
        <v>4.2764226E-11</v>
      </c>
      <c r="Q196" s="1">
        <v>4.8543286999999999E-11</v>
      </c>
      <c r="R196" s="1">
        <v>5.5184900000000002E-11</v>
      </c>
      <c r="S196" s="1">
        <v>5.706985E-11</v>
      </c>
      <c r="T196" t="s">
        <v>0</v>
      </c>
      <c r="U196" t="s">
        <v>0</v>
      </c>
      <c r="V196">
        <v>2.9456692E-2</v>
      </c>
      <c r="W196" s="1">
        <v>2.9920020000000002E-10</v>
      </c>
      <c r="X196" s="1">
        <v>6.2181774000000002E-11</v>
      </c>
      <c r="Y196" s="1">
        <v>6.2458699999999996E-11</v>
      </c>
      <c r="Z196" s="1">
        <v>9.8063515999999996E-11</v>
      </c>
      <c r="AA196" s="1">
        <v>3.1140480000000001E-10</v>
      </c>
      <c r="AB196">
        <v>1.5881688999999999E-3</v>
      </c>
      <c r="AC196" t="s">
        <v>0</v>
      </c>
      <c r="AD196" s="1">
        <v>5.5534387000000002E-4</v>
      </c>
      <c r="AE196" s="1">
        <v>4.2040124000000001E-10</v>
      </c>
      <c r="AF196" s="1">
        <v>1.4446719000000001E-10</v>
      </c>
      <c r="AG196" s="1">
        <v>1.3526310000000001E-10</v>
      </c>
      <c r="AH196" s="1">
        <v>1.2976380999999999E-10</v>
      </c>
      <c r="AI196" s="1">
        <v>1.3362398999999999E-10</v>
      </c>
      <c r="AJ196" s="1">
        <v>1.1890929E-10</v>
      </c>
    </row>
    <row r="197" spans="1:36" x14ac:dyDescent="0.25">
      <c r="A197" s="1">
        <v>9.6284109999999997E-11</v>
      </c>
      <c r="B197" s="1">
        <v>6.6187694000000006E-11</v>
      </c>
      <c r="C197" t="s">
        <v>0</v>
      </c>
      <c r="D197" t="s">
        <v>0</v>
      </c>
      <c r="E197" t="s">
        <v>0</v>
      </c>
      <c r="F197" s="1">
        <v>5.8107459999999996E-10</v>
      </c>
      <c r="G197" s="1">
        <v>8.7627204E-11</v>
      </c>
      <c r="H197" s="1">
        <v>5.1898713999999997E-11</v>
      </c>
      <c r="I197" s="1">
        <v>3.8636274999999997E-11</v>
      </c>
      <c r="J197" s="1">
        <v>3.6813513999999999E-11</v>
      </c>
      <c r="K197" s="1">
        <v>4.0618675000000002E-11</v>
      </c>
      <c r="L197" s="1">
        <v>3.9314720000000002E-11</v>
      </c>
      <c r="M197" s="1">
        <v>3.7850546000000002E-11</v>
      </c>
      <c r="N197" s="1">
        <v>3.9653586000000002E-11</v>
      </c>
      <c r="O197" s="1">
        <v>4.5373183999999997E-11</v>
      </c>
      <c r="P197" s="1">
        <v>4.9392424E-11</v>
      </c>
      <c r="Q197" s="1">
        <v>5.3760670000000003E-11</v>
      </c>
      <c r="R197" s="1">
        <v>5.5379990000000001E-11</v>
      </c>
      <c r="S197" s="1">
        <v>4.6936620000000002E-11</v>
      </c>
      <c r="T197" t="s">
        <v>0</v>
      </c>
      <c r="U197" t="s">
        <v>0</v>
      </c>
      <c r="V197" t="s">
        <v>0</v>
      </c>
      <c r="W197" s="1">
        <v>1.3927783000000001E-10</v>
      </c>
      <c r="X197" s="1">
        <v>8.2788123999999995E-11</v>
      </c>
      <c r="Y197" s="1">
        <v>7.5328899999999998E-11</v>
      </c>
      <c r="Z197" s="1">
        <v>1.1116386E-10</v>
      </c>
      <c r="AA197" s="1">
        <v>2.2347174999999999E-10</v>
      </c>
      <c r="AB197" t="s">
        <v>0</v>
      </c>
      <c r="AC197" t="s">
        <v>0</v>
      </c>
      <c r="AD197">
        <v>2.5900032E-2</v>
      </c>
      <c r="AE197">
        <v>1.5370869000000001E-3</v>
      </c>
      <c r="AF197" s="1">
        <v>1.4385940999999999E-10</v>
      </c>
      <c r="AG197" s="1">
        <v>1.2657001999999999E-10</v>
      </c>
      <c r="AH197" s="1">
        <v>1.3525443000000001E-10</v>
      </c>
      <c r="AI197" s="1">
        <v>1.4349193E-10</v>
      </c>
      <c r="AJ197" s="1">
        <v>1.2973926E-10</v>
      </c>
    </row>
    <row r="198" spans="1:36" x14ac:dyDescent="0.25">
      <c r="A198" s="1">
        <v>1.7456182000000001E-10</v>
      </c>
      <c r="B198" s="1">
        <v>7.1411175999999996E-11</v>
      </c>
      <c r="C198" t="s">
        <v>0</v>
      </c>
      <c r="D198" t="s">
        <v>0</v>
      </c>
      <c r="E198" s="1">
        <v>8.5122486999999996E-10</v>
      </c>
      <c r="F198" s="1">
        <v>1.4377949E-9</v>
      </c>
      <c r="G198" s="1">
        <v>9.5593250000000005E-11</v>
      </c>
      <c r="H198" s="1">
        <v>4.8260600000000001E-11</v>
      </c>
      <c r="I198" s="1">
        <v>3.2332569999999997E-11</v>
      </c>
      <c r="J198" s="1">
        <v>3.1577626000000002E-11</v>
      </c>
      <c r="K198" s="1">
        <v>2.9610450000000003E-11</v>
      </c>
      <c r="L198" s="1">
        <v>2.7587284999999998E-11</v>
      </c>
      <c r="M198" s="1">
        <v>3.6687189999999998E-11</v>
      </c>
      <c r="N198" s="1">
        <v>4.2682620000000002E-11</v>
      </c>
      <c r="O198" s="1">
        <v>5.1104364000000002E-11</v>
      </c>
      <c r="P198" s="1">
        <v>5.8000815999999999E-11</v>
      </c>
      <c r="Q198" s="1">
        <v>6.2276475999999999E-11</v>
      </c>
      <c r="R198" s="1">
        <v>9.5886689999999994E-11</v>
      </c>
      <c r="S198" s="1">
        <v>5.109077E-11</v>
      </c>
      <c r="T198" t="s">
        <v>0</v>
      </c>
      <c r="U198" t="s">
        <v>0</v>
      </c>
      <c r="V198" t="s">
        <v>0</v>
      </c>
      <c r="W198" s="1">
        <v>1.6059698000000001E-10</v>
      </c>
      <c r="X198" s="1">
        <v>1.1997274000000001E-10</v>
      </c>
      <c r="Y198" s="1">
        <v>1.1579326400000001E-10</v>
      </c>
      <c r="Z198" s="1">
        <v>1.4987968E-10</v>
      </c>
      <c r="AA198" s="1">
        <v>6.2704385999999997E-10</v>
      </c>
      <c r="AB198" t="s">
        <v>0</v>
      </c>
      <c r="AC198" t="s">
        <v>0</v>
      </c>
      <c r="AD198" t="s">
        <v>0</v>
      </c>
      <c r="AE198" s="1">
        <v>1.5986944999999999E-10</v>
      </c>
      <c r="AF198" s="1">
        <v>1.6807437E-10</v>
      </c>
      <c r="AG198" s="1">
        <v>1.4702349000000001E-10</v>
      </c>
      <c r="AH198" s="1">
        <v>1.7871574E-10</v>
      </c>
      <c r="AI198" s="1">
        <v>2.2401088E-10</v>
      </c>
      <c r="AJ198" s="1">
        <v>2.1892785999999999E-10</v>
      </c>
    </row>
    <row r="199" spans="1:36" x14ac:dyDescent="0.25">
      <c r="A199" s="1">
        <v>4.0634349999999999E-10</v>
      </c>
      <c r="B199" s="1">
        <v>1.2499278E-10</v>
      </c>
      <c r="C199" t="s">
        <v>0</v>
      </c>
      <c r="D199" t="s">
        <v>0</v>
      </c>
      <c r="E199" s="1">
        <v>6.8884776E-10</v>
      </c>
      <c r="F199" s="1">
        <v>2.3277584E-10</v>
      </c>
      <c r="G199" s="1">
        <v>7.3154109999999995E-11</v>
      </c>
      <c r="H199" s="1">
        <v>3.5776194999999999E-11</v>
      </c>
      <c r="I199" s="1">
        <v>2.8849935E-11</v>
      </c>
      <c r="J199" s="1">
        <v>2.3040724E-11</v>
      </c>
      <c r="K199" s="1">
        <v>2.704733E-11</v>
      </c>
      <c r="L199" s="1">
        <v>3.2049275999999997E-11</v>
      </c>
      <c r="M199" s="1">
        <v>4.0474546999999998E-11</v>
      </c>
      <c r="N199" s="1">
        <v>4.9279750000000001E-11</v>
      </c>
      <c r="O199" s="1">
        <v>5.9770369999999998E-11</v>
      </c>
      <c r="P199" s="1">
        <v>7.2797880000000001E-11</v>
      </c>
      <c r="Q199" s="1">
        <v>8.8355254000000006E-11</v>
      </c>
      <c r="R199" s="1">
        <v>2.0117758999999999E-10</v>
      </c>
      <c r="S199" t="s">
        <v>0</v>
      </c>
      <c r="T199" t="s">
        <v>0</v>
      </c>
      <c r="U199" t="s">
        <v>0</v>
      </c>
      <c r="V199" t="s">
        <v>0</v>
      </c>
      <c r="W199" s="1">
        <v>2.6527525000000002E-10</v>
      </c>
      <c r="X199" s="1">
        <v>1.4888528E-10</v>
      </c>
      <c r="Y199" s="1">
        <v>1.7909835E-10</v>
      </c>
      <c r="Z199" s="1">
        <v>2.3571150000000002E-10</v>
      </c>
      <c r="AA199">
        <v>1.9560566000000001E-2</v>
      </c>
      <c r="AB199" t="s">
        <v>0</v>
      </c>
      <c r="AC199" t="s">
        <v>0</v>
      </c>
      <c r="AD199" t="s">
        <v>0</v>
      </c>
      <c r="AE199" s="1">
        <v>2.7959747999999999E-10</v>
      </c>
      <c r="AF199" s="1">
        <v>2.0805682E-10</v>
      </c>
      <c r="AG199" s="1">
        <v>1.8298085000000001E-10</v>
      </c>
      <c r="AH199" s="1">
        <v>3.0707429999999998E-10</v>
      </c>
      <c r="AI199" s="1">
        <v>7.3874806E-10</v>
      </c>
      <c r="AJ199">
        <v>1.6047879E-3</v>
      </c>
    </row>
    <row r="200" spans="1:36" x14ac:dyDescent="0.25">
      <c r="A200">
        <v>2.6216409999999999E-2</v>
      </c>
      <c r="B200" s="1">
        <v>2.5164525999999998E-10</v>
      </c>
      <c r="C200" t="s">
        <v>0</v>
      </c>
      <c r="D200" t="s">
        <v>0</v>
      </c>
      <c r="E200" s="1">
        <v>1.0537756E-10</v>
      </c>
      <c r="F200" s="1">
        <v>1.4790473E-10</v>
      </c>
      <c r="G200" s="1">
        <v>6.5867665000000004E-11</v>
      </c>
      <c r="H200" s="1">
        <v>4.5582224999999998E-11</v>
      </c>
      <c r="I200" s="1">
        <v>2.7440930000000001E-11</v>
      </c>
      <c r="J200" s="1">
        <v>2.2641672000000001E-11</v>
      </c>
      <c r="K200" s="1">
        <v>2.1397115E-11</v>
      </c>
      <c r="L200" s="1">
        <v>2.4233820000000001E-11</v>
      </c>
      <c r="M200" s="1">
        <v>3.5370682000000002E-11</v>
      </c>
      <c r="N200" s="1">
        <v>5.5843264000000002E-11</v>
      </c>
      <c r="O200" s="1">
        <v>7.2071245000000004E-11</v>
      </c>
      <c r="P200" s="1">
        <v>9.9480285000000005E-11</v>
      </c>
      <c r="Q200" s="1">
        <v>1.4710150999999999E-10</v>
      </c>
      <c r="R200">
        <v>3.1769807000000001E-3</v>
      </c>
      <c r="S200" t="s">
        <v>0</v>
      </c>
      <c r="T200" t="s">
        <v>0</v>
      </c>
      <c r="U200" t="s">
        <v>0</v>
      </c>
      <c r="V200" t="s">
        <v>0</v>
      </c>
      <c r="W200" s="1">
        <v>1.8574567999999999E-10</v>
      </c>
      <c r="X200" s="1">
        <v>1.7014218000000001E-10</v>
      </c>
      <c r="Y200" s="1">
        <v>3.2501643E-10</v>
      </c>
      <c r="Z200" s="1">
        <v>2.8056563000000002E-10</v>
      </c>
      <c r="AA200">
        <v>2.2595220999999999E-2</v>
      </c>
      <c r="AB200" t="s">
        <v>0</v>
      </c>
      <c r="AC200" t="s">
        <v>0</v>
      </c>
      <c r="AD200" t="s">
        <v>0</v>
      </c>
      <c r="AE200" s="1">
        <v>1.7030495999999999E-10</v>
      </c>
      <c r="AF200" s="1">
        <v>1.0182022E-10</v>
      </c>
      <c r="AG200" s="1">
        <v>1.3114647999999999E-10</v>
      </c>
      <c r="AH200" s="1">
        <v>4.1290316000000001E-10</v>
      </c>
      <c r="AI200">
        <v>8.0316180000000008E-3</v>
      </c>
      <c r="AJ200">
        <v>1.9076947E-2</v>
      </c>
    </row>
    <row r="201" spans="1:36" x14ac:dyDescent="0.25">
      <c r="A201">
        <v>5.9113800000000001E-2</v>
      </c>
      <c r="B201">
        <v>2.1606720999999999E-2</v>
      </c>
      <c r="C201" s="1">
        <v>5.5863820000000003E-11</v>
      </c>
      <c r="D201" s="1">
        <v>7.1906369999999999E-11</v>
      </c>
      <c r="E201" s="1">
        <v>9.9616703999999998E-11</v>
      </c>
      <c r="F201" s="1">
        <v>1.1458750000000001E-10</v>
      </c>
      <c r="G201" s="1">
        <v>7.7127120000000001E-11</v>
      </c>
      <c r="H201" s="1">
        <v>6.2059205000000003E-11</v>
      </c>
      <c r="I201" s="1">
        <v>3.190282E-11</v>
      </c>
      <c r="J201" s="1">
        <v>3.2240856E-11</v>
      </c>
      <c r="K201" s="1">
        <v>2.8027664000000001E-11</v>
      </c>
      <c r="L201" s="1">
        <v>3.0926796000000002E-11</v>
      </c>
      <c r="M201" s="1">
        <v>4.4327943999999999E-11</v>
      </c>
      <c r="N201" s="1">
        <v>7.3185400000000002E-11</v>
      </c>
      <c r="O201" s="1">
        <v>1.3859709000000001E-10</v>
      </c>
      <c r="P201" s="1">
        <v>2.9091812000000002E-10</v>
      </c>
      <c r="Q201" s="1">
        <v>3.9595650000000002E-10</v>
      </c>
      <c r="R201">
        <v>2.3744239E-2</v>
      </c>
      <c r="S201" t="s">
        <v>0</v>
      </c>
      <c r="T201" t="s">
        <v>0</v>
      </c>
      <c r="U201" t="s">
        <v>0</v>
      </c>
      <c r="V201" t="s">
        <v>0</v>
      </c>
      <c r="W201" s="1">
        <v>8.1155463999999999E-11</v>
      </c>
      <c r="X201" s="1">
        <v>1.3546957E-10</v>
      </c>
      <c r="Y201">
        <v>2.1010870000000001E-2</v>
      </c>
      <c r="Z201">
        <v>3.5119615E-2</v>
      </c>
      <c r="AA201">
        <v>2.4167048E-2</v>
      </c>
      <c r="AB201" t="s">
        <v>0</v>
      </c>
      <c r="AC201" t="s">
        <v>0</v>
      </c>
      <c r="AD201" t="s">
        <v>0</v>
      </c>
      <c r="AE201" s="1">
        <v>9.0067839999999999E-11</v>
      </c>
      <c r="AF201" s="1">
        <v>1.6687243000000001E-10</v>
      </c>
      <c r="AG201" s="1">
        <v>1.9241922000000001E-10</v>
      </c>
      <c r="AH201">
        <v>3.3400315E-3</v>
      </c>
      <c r="AI201">
        <v>1.3149038E-2</v>
      </c>
      <c r="AJ201">
        <v>3.4395373999999999E-2</v>
      </c>
    </row>
    <row r="202" spans="1:36" x14ac:dyDescent="0.25">
      <c r="A202">
        <v>4.0219739999999997E-2</v>
      </c>
      <c r="B202" s="1">
        <v>2.0427562E-10</v>
      </c>
      <c r="C202" s="1">
        <v>5.4515444000000003E-11</v>
      </c>
      <c r="D202" s="1">
        <v>6.3490839999999999E-11</v>
      </c>
      <c r="E202" s="1">
        <v>6.1588680000000005E-11</v>
      </c>
      <c r="F202" s="1">
        <v>7.8956243999999995E-11</v>
      </c>
      <c r="G202" s="1">
        <v>8.6625983999999997E-11</v>
      </c>
      <c r="H202" s="1">
        <v>6.1419889999999994E-11</v>
      </c>
      <c r="I202" s="1">
        <v>5.4660744999999999E-11</v>
      </c>
      <c r="J202" s="1">
        <v>5.8361544999999999E-11</v>
      </c>
      <c r="K202" s="1">
        <v>6.2999170000000001E-11</v>
      </c>
      <c r="L202" s="1">
        <v>6.7817609999999995E-11</v>
      </c>
      <c r="M202" s="1">
        <v>9.3562560000000002E-11</v>
      </c>
      <c r="N202" s="1">
        <v>1.5846533999999999E-10</v>
      </c>
      <c r="O202" s="1">
        <v>3.2990788000000002E-10</v>
      </c>
      <c r="P202">
        <v>1.35631E-2</v>
      </c>
      <c r="Q202">
        <v>2.6649417000000002E-2</v>
      </c>
      <c r="R202">
        <v>7.5831910000000004E-3</v>
      </c>
      <c r="S202" t="s">
        <v>0</v>
      </c>
      <c r="T202" t="s">
        <v>0</v>
      </c>
      <c r="U202" t="s">
        <v>0</v>
      </c>
      <c r="V202" t="s">
        <v>0</v>
      </c>
      <c r="W202" s="1">
        <v>9.0331054999999995E-11</v>
      </c>
      <c r="X202" s="1">
        <v>2.2985940000000001E-10</v>
      </c>
      <c r="Y202">
        <v>2.1216995999999998E-2</v>
      </c>
      <c r="Z202">
        <v>4.9283475E-2</v>
      </c>
      <c r="AA202">
        <v>4.3571724999999999E-2</v>
      </c>
      <c r="AB202" t="s">
        <v>0</v>
      </c>
      <c r="AC202" t="s">
        <v>0</v>
      </c>
      <c r="AD202" t="s">
        <v>0</v>
      </c>
      <c r="AE202" s="1">
        <v>8.3180340000000006E-11</v>
      </c>
      <c r="AF202" s="1">
        <v>1.721004E-10</v>
      </c>
      <c r="AG202">
        <v>6.3887240000000001E-3</v>
      </c>
      <c r="AH202">
        <v>2.1773015999999999E-2</v>
      </c>
      <c r="AI202">
        <v>2.9204138000000001E-2</v>
      </c>
      <c r="AJ202">
        <v>3.7616480000000001E-2</v>
      </c>
    </row>
    <row r="203" spans="1:36" x14ac:dyDescent="0.25">
      <c r="A203" t="s">
        <v>0</v>
      </c>
      <c r="B203" t="s">
        <v>0</v>
      </c>
      <c r="C203" s="1">
        <v>4.8380961999999998E-11</v>
      </c>
      <c r="D203" s="1">
        <v>1.0996665E-10</v>
      </c>
      <c r="E203" s="1">
        <v>8.2948699999999995E-4</v>
      </c>
      <c r="F203" s="1">
        <v>8.7277199999999994E-11</v>
      </c>
      <c r="G203" s="1">
        <v>6.6338886000000004E-11</v>
      </c>
      <c r="H203" s="1">
        <v>4.7802925000000001E-11</v>
      </c>
      <c r="I203" s="1">
        <v>4.5725349999999998E-11</v>
      </c>
      <c r="J203" s="1">
        <v>4.7322393000000003E-11</v>
      </c>
      <c r="K203" s="1">
        <v>4.9916248E-11</v>
      </c>
      <c r="L203" s="1">
        <v>5.2357173999999998E-11</v>
      </c>
      <c r="M203" s="1">
        <v>6.1531149999999998E-11</v>
      </c>
      <c r="N203" s="1">
        <v>7.4124346E-11</v>
      </c>
      <c r="O203" s="1">
        <v>9.8253849999999996E-11</v>
      </c>
      <c r="P203" s="1">
        <v>1.9442543000000001E-10</v>
      </c>
      <c r="Q203">
        <v>1.4269062000000001E-2</v>
      </c>
      <c r="R203">
        <v>2.0135681999999998E-2</v>
      </c>
      <c r="S203" t="s">
        <v>0</v>
      </c>
      <c r="T203" t="s">
        <v>0</v>
      </c>
      <c r="U203" t="s">
        <v>0</v>
      </c>
      <c r="V203" s="1">
        <v>4.8548569999999998E-11</v>
      </c>
      <c r="W203" s="1">
        <v>5.3644680000000002E-11</v>
      </c>
      <c r="X203" s="1">
        <v>5.8699260000000001E-11</v>
      </c>
      <c r="Y203" s="1">
        <v>9.2562339999999995E-11</v>
      </c>
      <c r="Z203" s="1">
        <v>2.2665127000000001E-10</v>
      </c>
      <c r="AA203">
        <v>3.1669564999999997E-2</v>
      </c>
      <c r="AB203" t="s">
        <v>0</v>
      </c>
      <c r="AC203" t="s">
        <v>0</v>
      </c>
      <c r="AD203" t="s">
        <v>0</v>
      </c>
      <c r="AE203" s="1">
        <v>1.13716495E-10</v>
      </c>
      <c r="AF203" s="1">
        <v>1.485492E-10</v>
      </c>
      <c r="AG203">
        <v>4.0528227E-2</v>
      </c>
      <c r="AH203">
        <v>1.1251450499999999E-2</v>
      </c>
      <c r="AI203">
        <v>1.7551166999999999E-2</v>
      </c>
      <c r="AJ203">
        <v>4.3163512000000001E-2</v>
      </c>
    </row>
    <row r="204" spans="1:36" x14ac:dyDescent="0.25">
      <c r="A204" t="s">
        <v>0</v>
      </c>
      <c r="B204" t="s">
        <v>0</v>
      </c>
      <c r="C204" s="1">
        <v>8.6055670000000006E-11</v>
      </c>
      <c r="D204" s="1">
        <v>1.2982757000000001E-10</v>
      </c>
      <c r="E204" s="1">
        <v>1.1515993E-10</v>
      </c>
      <c r="F204" s="1">
        <v>6.5640943999999995E-11</v>
      </c>
      <c r="G204" s="1">
        <v>5.3422856000000002E-11</v>
      </c>
      <c r="H204" s="1">
        <v>5.0259650000000001E-11</v>
      </c>
      <c r="I204" s="1">
        <v>5.6860606999999999E-11</v>
      </c>
      <c r="J204" s="1">
        <v>6.3565235999999996E-11</v>
      </c>
      <c r="K204" s="1">
        <v>6.1795479999999998E-11</v>
      </c>
      <c r="L204" s="1">
        <v>6.0490536000000002E-11</v>
      </c>
      <c r="M204" s="1">
        <v>6.4965850000000005E-11</v>
      </c>
      <c r="N204" s="1">
        <v>7.4762790000000004E-11</v>
      </c>
      <c r="O204" s="1">
        <v>9.6561530000000005E-11</v>
      </c>
      <c r="P204" s="1">
        <v>1.8890721999999999E-10</v>
      </c>
      <c r="Q204">
        <v>1.8412926E-3</v>
      </c>
      <c r="R204" s="1">
        <v>7.6157510000000005E-5</v>
      </c>
      <c r="S204" t="s">
        <v>0</v>
      </c>
      <c r="T204" t="s">
        <v>0</v>
      </c>
      <c r="U204" t="s">
        <v>0</v>
      </c>
      <c r="V204" s="1">
        <v>1.2057561999999999E-10</v>
      </c>
      <c r="W204" s="1">
        <v>6.0748000000000006E-11</v>
      </c>
      <c r="X204" s="1">
        <v>6.5184864000000005E-11</v>
      </c>
      <c r="Y204" s="1">
        <v>8.8813549999999996E-11</v>
      </c>
      <c r="Z204" s="1">
        <v>2.0639038000000001E-10</v>
      </c>
      <c r="AA204">
        <v>3.8195390000000003E-2</v>
      </c>
      <c r="AB204" t="s">
        <v>0</v>
      </c>
      <c r="AC204" t="s">
        <v>0</v>
      </c>
      <c r="AD204" t="s">
        <v>0</v>
      </c>
      <c r="AE204">
        <v>3.3052686999999997E-2</v>
      </c>
      <c r="AF204">
        <v>5.5441939999999997E-3</v>
      </c>
      <c r="AG204" s="1">
        <v>2.2336863E-10</v>
      </c>
      <c r="AH204" s="1">
        <v>1.0031143E-10</v>
      </c>
      <c r="AI204" s="1">
        <v>9.0043870000000005E-11</v>
      </c>
      <c r="AJ204">
        <v>9.0742335000000007E-3</v>
      </c>
    </row>
    <row r="205" spans="1:36" x14ac:dyDescent="0.25">
      <c r="A205" t="s">
        <v>0</v>
      </c>
      <c r="B205" s="1">
        <v>9.5714350000000002E-11</v>
      </c>
      <c r="C205" s="1">
        <v>5.5396108E-11</v>
      </c>
      <c r="D205" s="1">
        <v>7.7401190000000001E-11</v>
      </c>
      <c r="E205" s="1">
        <v>4.9710797999999997E-11</v>
      </c>
      <c r="F205" s="1">
        <v>4.8509779999999998E-11</v>
      </c>
      <c r="G205" s="1">
        <v>5.8716350000000005E-11</v>
      </c>
      <c r="H205" s="1">
        <v>7.5470489999999997E-11</v>
      </c>
      <c r="I205" s="1">
        <v>1.2715672E-10</v>
      </c>
      <c r="J205" s="1">
        <v>2.2162952E-10</v>
      </c>
      <c r="K205" s="1">
        <v>3.2278186000000001E-10</v>
      </c>
      <c r="L205">
        <v>3.3552785999999999E-3</v>
      </c>
      <c r="M205">
        <v>1.2112613E-3</v>
      </c>
      <c r="N205" s="1">
        <v>3.1287886E-10</v>
      </c>
      <c r="O205" s="1">
        <v>2.1254405E-10</v>
      </c>
      <c r="P205" s="1">
        <v>2.6995806000000001E-10</v>
      </c>
      <c r="Q205" s="1">
        <v>2.8156846000000001E-10</v>
      </c>
      <c r="R205" s="1">
        <v>3.3368370000000002E-10</v>
      </c>
      <c r="S205" t="s">
        <v>0</v>
      </c>
      <c r="T205" t="s">
        <v>0</v>
      </c>
      <c r="U205" s="1">
        <v>6.7926115999999999E-11</v>
      </c>
      <c r="V205" s="1">
        <v>1.1011277E-10</v>
      </c>
      <c r="W205" s="1">
        <v>2.0917429999999999E-10</v>
      </c>
      <c r="X205" s="1">
        <v>2.1360556E-10</v>
      </c>
      <c r="Y205" s="1">
        <v>1.7651078E-10</v>
      </c>
      <c r="Z205" s="1">
        <v>1.2482595999999999E-10</v>
      </c>
      <c r="AA205" s="1">
        <v>5.153867E-10</v>
      </c>
      <c r="AB205" t="s">
        <v>0</v>
      </c>
      <c r="AC205" t="s">
        <v>0</v>
      </c>
      <c r="AD205" t="s">
        <v>0</v>
      </c>
      <c r="AE205" s="1">
        <v>2.5446711E-9</v>
      </c>
      <c r="AF205" s="1">
        <v>2.2388773000000001E-10</v>
      </c>
      <c r="AG205" s="1">
        <v>8.9553299999999996E-11</v>
      </c>
      <c r="AH205" s="1">
        <v>9.4957830000000002E-11</v>
      </c>
      <c r="AI205" s="1">
        <v>9.8678759999999997E-11</v>
      </c>
      <c r="AJ205">
        <v>3.4001756000000001E-2</v>
      </c>
    </row>
    <row r="206" spans="1:36" x14ac:dyDescent="0.25">
      <c r="A206" t="s">
        <v>0</v>
      </c>
      <c r="B206" s="1">
        <v>5.8355369999999996E-11</v>
      </c>
      <c r="C206" s="1">
        <v>3.1205264000000001E-11</v>
      </c>
      <c r="D206" s="1">
        <v>2.8295968000000001E-11</v>
      </c>
      <c r="E206" s="1">
        <v>2.3221025999999999E-11</v>
      </c>
      <c r="F206" s="1">
        <v>3.1140629999999997E-11</v>
      </c>
      <c r="G206" s="1">
        <v>4.2553134999999998E-11</v>
      </c>
      <c r="H206" s="1">
        <v>5.6602194999999998E-11</v>
      </c>
      <c r="I206" s="1">
        <v>8.0661450000000006E-11</v>
      </c>
      <c r="J206" s="1">
        <v>1.1185364E-10</v>
      </c>
      <c r="K206" s="1">
        <v>1.7508138E-10</v>
      </c>
      <c r="L206" s="1">
        <v>2.3798051999999998E-10</v>
      </c>
      <c r="M206" s="1">
        <v>3.5779848999999999E-10</v>
      </c>
      <c r="N206" s="1">
        <v>3.174736E-10</v>
      </c>
      <c r="O206" s="1">
        <v>3.9414885000000002E-10</v>
      </c>
      <c r="P206">
        <v>6.1134034999999996E-3</v>
      </c>
      <c r="Q206">
        <v>5.471065E-2</v>
      </c>
      <c r="R206">
        <v>4.8829492000000002E-2</v>
      </c>
      <c r="S206" t="s">
        <v>0</v>
      </c>
      <c r="T206" t="s">
        <v>0</v>
      </c>
      <c r="U206" s="1">
        <v>8.5018145000000003E-11</v>
      </c>
      <c r="V206" s="1">
        <v>1.3389136999999999E-10</v>
      </c>
      <c r="W206" s="1">
        <v>1.099265E-10</v>
      </c>
      <c r="X206" s="1">
        <v>1.2950005000000001E-10</v>
      </c>
      <c r="Y206">
        <v>9.2817179999999996E-3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 t="s">
        <v>0</v>
      </c>
      <c r="AF206">
        <v>1.654191E-2</v>
      </c>
      <c r="AG206" s="1">
        <v>8.4056599999999994E-11</v>
      </c>
      <c r="AH206">
        <v>1.2990315000000001E-2</v>
      </c>
      <c r="AI206">
        <v>1.5992533E-2</v>
      </c>
      <c r="AJ206" s="1">
        <v>1.802804E-10</v>
      </c>
    </row>
    <row r="207" spans="1:36" x14ac:dyDescent="0.25">
      <c r="A207" t="s">
        <v>0</v>
      </c>
      <c r="B207" s="1">
        <v>4.7918439999999999E-11</v>
      </c>
      <c r="C207" s="1">
        <v>2.2765546E-11</v>
      </c>
      <c r="D207" s="1">
        <v>2.6262910000000001E-11</v>
      </c>
      <c r="E207" s="1">
        <v>1.9175410999999999E-11</v>
      </c>
      <c r="F207" s="1">
        <v>2.3434607E-11</v>
      </c>
      <c r="G207" s="1">
        <v>3.1391895999999997E-11</v>
      </c>
      <c r="H207" s="1">
        <v>3.3059725000000003E-11</v>
      </c>
      <c r="I207" s="1">
        <v>3.8612466999999999E-11</v>
      </c>
      <c r="J207" s="1">
        <v>4.5599399999999999E-11</v>
      </c>
      <c r="K207" s="1">
        <v>5.872588E-11</v>
      </c>
      <c r="L207" s="1">
        <v>6.1384293000000002E-11</v>
      </c>
      <c r="M207" s="1">
        <v>7.4847459999999999E-11</v>
      </c>
      <c r="N207" s="1">
        <v>1.00221005E-10</v>
      </c>
      <c r="O207" s="1">
        <v>8.7758660000000004E-11</v>
      </c>
      <c r="P207" s="1">
        <v>1.1053201999999999E-10</v>
      </c>
      <c r="Q207">
        <v>5.2090180000000002E-3</v>
      </c>
      <c r="R207">
        <v>2.0967161000000002E-2</v>
      </c>
      <c r="S207" t="s">
        <v>0</v>
      </c>
      <c r="T207" s="1">
        <v>2.7229817999999999E-10</v>
      </c>
      <c r="U207" s="1">
        <v>9.0044999999999998E-11</v>
      </c>
      <c r="V207" s="1">
        <v>6.8628574999999998E-11</v>
      </c>
      <c r="W207" s="1">
        <v>7.6334859999999997E-11</v>
      </c>
      <c r="X207" s="1">
        <v>6.6973360000000003E-11</v>
      </c>
      <c r="Y207" s="1">
        <v>4.6170109999999999E-11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 t="s">
        <v>0</v>
      </c>
      <c r="AF207">
        <v>3.0758664000000002E-2</v>
      </c>
      <c r="AG207" s="1">
        <v>2.0032473000000001E-9</v>
      </c>
      <c r="AH207" s="1">
        <v>1.0620384999999999E-9</v>
      </c>
      <c r="AI207">
        <v>1.4601589999999999E-2</v>
      </c>
      <c r="AJ207" s="1">
        <v>8.0150985999999995E-10</v>
      </c>
    </row>
    <row r="208" spans="1:36" x14ac:dyDescent="0.25">
      <c r="A208" t="s">
        <v>0</v>
      </c>
      <c r="B208" s="1">
        <v>6.9599920000000003E-11</v>
      </c>
      <c r="C208" s="1">
        <v>2.7597092999999999E-11</v>
      </c>
      <c r="D208" s="1">
        <v>2.3982486000000001E-11</v>
      </c>
      <c r="E208" s="1">
        <v>1.8117796999999999E-11</v>
      </c>
      <c r="F208" s="1">
        <v>2.1753698000000001E-11</v>
      </c>
      <c r="G208" s="1">
        <v>3.0495037000000002E-11</v>
      </c>
      <c r="H208" s="1">
        <v>3.8140654E-11</v>
      </c>
      <c r="I208" s="1">
        <v>4.5624663999999997E-11</v>
      </c>
      <c r="J208" s="1">
        <v>5.1780205000000003E-11</v>
      </c>
      <c r="K208" s="1">
        <v>5.7706756000000002E-11</v>
      </c>
      <c r="L208" s="1">
        <v>6.0787400000000002E-11</v>
      </c>
      <c r="M208" s="1">
        <v>7.0139020000000006E-11</v>
      </c>
      <c r="N208" s="1">
        <v>6.8160230000000004E-11</v>
      </c>
      <c r="O208" s="1">
        <v>6.5357710000000004E-11</v>
      </c>
      <c r="P208" s="1">
        <v>1.7716228000000001E-10</v>
      </c>
      <c r="Q208">
        <v>2.7461203E-2</v>
      </c>
      <c r="R208" t="s">
        <v>0</v>
      </c>
      <c r="S208" s="1">
        <v>1.6243105E-10</v>
      </c>
      <c r="T208" s="1">
        <v>7.8143189999999994E-11</v>
      </c>
      <c r="U208" s="1">
        <v>4.7545660000000002E-11</v>
      </c>
      <c r="V208" s="1">
        <v>5.3560503E-11</v>
      </c>
      <c r="W208" s="1">
        <v>5.5126969999999997E-11</v>
      </c>
      <c r="X208" s="1">
        <v>5.2365497000000001E-11</v>
      </c>
      <c r="Y208" s="1">
        <v>4.5213020000000003E-11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>
        <v>2.8527461E-2</v>
      </c>
      <c r="AG208" s="1">
        <v>2.3002418000000001E-9</v>
      </c>
      <c r="AH208">
        <v>3.4502350000000001E-2</v>
      </c>
      <c r="AI208">
        <v>2.6815263999999998E-2</v>
      </c>
      <c r="AJ208">
        <v>2.5749737000000002E-2</v>
      </c>
    </row>
    <row r="209" spans="1:36" x14ac:dyDescent="0.25">
      <c r="A209" t="s">
        <v>0</v>
      </c>
      <c r="B209" s="1">
        <v>1.6969134000000001E-10</v>
      </c>
      <c r="C209" s="1">
        <v>7.2045010000000001E-11</v>
      </c>
      <c r="D209" s="1">
        <v>3.9501297999999999E-11</v>
      </c>
      <c r="E209" s="1">
        <v>2.7108243000000001E-11</v>
      </c>
      <c r="F209" s="1">
        <v>2.8050670999999999E-11</v>
      </c>
      <c r="G209" s="1">
        <v>3.3462455000000002E-11</v>
      </c>
      <c r="H209" s="1">
        <v>3.8950189999999998E-11</v>
      </c>
      <c r="I209" s="1">
        <v>4.476209E-11</v>
      </c>
      <c r="J209" s="1">
        <v>4.4882188000000001E-11</v>
      </c>
      <c r="K209" s="1">
        <v>4.6127063999999998E-11</v>
      </c>
      <c r="L209" s="1">
        <v>5.0471512000000002E-11</v>
      </c>
      <c r="M209" s="1">
        <v>5.7132279999999999E-11</v>
      </c>
      <c r="N209" s="1">
        <v>6.0441690000000006E-11</v>
      </c>
      <c r="O209" s="1">
        <v>6.2282449999999996E-11</v>
      </c>
      <c r="P209" s="1">
        <v>1.5443109E-10</v>
      </c>
      <c r="Q209" t="s">
        <v>0</v>
      </c>
      <c r="R209" s="1">
        <v>3.6362406999999999E-4</v>
      </c>
      <c r="S209" s="1">
        <v>8.2913639999999996E-11</v>
      </c>
      <c r="T209" s="1">
        <v>6.5131636E-11</v>
      </c>
      <c r="U209" s="1">
        <v>4.7403897E-11</v>
      </c>
      <c r="V209" s="1">
        <v>4.97417E-11</v>
      </c>
      <c r="W209" s="1">
        <v>5.3900936E-11</v>
      </c>
      <c r="X209" s="1">
        <v>4.9302884999999998E-11</v>
      </c>
      <c r="Y209" s="1">
        <v>6.115754E-11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>
        <v>2.8980274E-2</v>
      </c>
      <c r="AG209" s="1">
        <v>5.5537494999999997E-4</v>
      </c>
      <c r="AH209" t="s">
        <v>0</v>
      </c>
      <c r="AI209">
        <v>2.9672003999999998E-2</v>
      </c>
      <c r="AJ209">
        <v>2.9577876999999999E-2</v>
      </c>
    </row>
    <row r="210" spans="1:36" x14ac:dyDescent="0.25">
      <c r="A210" t="s">
        <v>0</v>
      </c>
      <c r="B210" s="1">
        <v>3.334037E-10</v>
      </c>
      <c r="C210" s="1">
        <v>1.2809255000000001E-10</v>
      </c>
      <c r="D210" s="1">
        <v>4.8141602000000002E-11</v>
      </c>
      <c r="E210" s="1">
        <v>3.0947532999999998E-11</v>
      </c>
      <c r="F210" s="1">
        <v>2.9058159000000001E-11</v>
      </c>
      <c r="G210" s="1">
        <v>3.3957076999999998E-11</v>
      </c>
      <c r="H210" s="1">
        <v>3.9034234000000001E-11</v>
      </c>
      <c r="I210" s="1">
        <v>4.3335238E-11</v>
      </c>
      <c r="J210" s="1">
        <v>4.1625987E-11</v>
      </c>
      <c r="K210" s="1">
        <v>4.1511638000000003E-11</v>
      </c>
      <c r="L210" s="1">
        <v>4.6922975999999997E-11</v>
      </c>
      <c r="M210" s="1">
        <v>4.9252536000000001E-11</v>
      </c>
      <c r="N210" s="1">
        <v>4.4641470000000002E-11</v>
      </c>
      <c r="O210" s="1">
        <v>5.0774783999999999E-11</v>
      </c>
      <c r="P210" t="s">
        <v>0</v>
      </c>
      <c r="Q210" s="1">
        <v>4.8725185000000002E-10</v>
      </c>
      <c r="R210" s="1">
        <v>5.58683E-10</v>
      </c>
      <c r="S210" s="1">
        <v>2.5028339999999999E-10</v>
      </c>
      <c r="T210" s="1">
        <v>7.5974749999999999E-11</v>
      </c>
      <c r="U210" s="1">
        <v>5.1162847999999997E-11</v>
      </c>
      <c r="V210" s="1">
        <v>5.2789575E-11</v>
      </c>
      <c r="W210" s="1">
        <v>5.9264539999999995E-11</v>
      </c>
      <c r="X210" s="1">
        <v>6.0352020000000006E-11</v>
      </c>
      <c r="Y210" s="1">
        <v>1.0992659E-10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>
        <v>6.0885074999999997E-2</v>
      </c>
      <c r="AG210">
        <v>1.53782815E-2</v>
      </c>
      <c r="AH210" t="s">
        <v>0</v>
      </c>
      <c r="AI210" t="s">
        <v>0</v>
      </c>
      <c r="AJ210" t="s">
        <v>0</v>
      </c>
    </row>
    <row r="211" spans="1:36" x14ac:dyDescent="0.25">
      <c r="A211" t="s">
        <v>0</v>
      </c>
      <c r="B211" t="s">
        <v>0</v>
      </c>
      <c r="C211" s="1">
        <v>2.0477933E-10</v>
      </c>
      <c r="D211" s="1">
        <v>5.3422933000000001E-11</v>
      </c>
      <c r="E211" s="1">
        <v>3.1003955999999999E-11</v>
      </c>
      <c r="F211" s="1">
        <v>2.9490440000000002E-11</v>
      </c>
      <c r="G211" s="1">
        <v>3.827592E-11</v>
      </c>
      <c r="H211" s="1">
        <v>4.3190339999999997E-11</v>
      </c>
      <c r="I211" s="1">
        <v>4.6720884000000001E-11</v>
      </c>
      <c r="J211" s="1">
        <v>4.7161970000000002E-11</v>
      </c>
      <c r="K211" s="1">
        <v>4.7453059999999997E-11</v>
      </c>
      <c r="L211" s="1">
        <v>5.0538359999999998E-11</v>
      </c>
      <c r="M211" s="1">
        <v>4.6792610000000002E-11</v>
      </c>
      <c r="N211" s="1">
        <v>3.9831193999999998E-11</v>
      </c>
      <c r="O211" s="1">
        <v>5.310847E-11</v>
      </c>
      <c r="P211" t="s">
        <v>0</v>
      </c>
      <c r="Q211" s="1">
        <v>5.7150789999999998E-10</v>
      </c>
      <c r="R211" s="1">
        <v>3.9756914E-10</v>
      </c>
      <c r="S211" s="1">
        <v>2.8758009999999998E-10</v>
      </c>
      <c r="T211" s="1">
        <v>8.186481E-11</v>
      </c>
      <c r="U211" s="1">
        <v>5.6248315000000003E-11</v>
      </c>
      <c r="V211" s="1">
        <v>6.5888336E-11</v>
      </c>
      <c r="W211" s="1">
        <v>7.8732669999999999E-11</v>
      </c>
      <c r="X211" s="1">
        <v>8.5656849999999996E-11</v>
      </c>
      <c r="Y211" s="1">
        <v>2.1924764999999999E-10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>
        <v>6.7596139999999997E-3</v>
      </c>
      <c r="AG211">
        <v>3.606355E-2</v>
      </c>
      <c r="AH211" t="s">
        <v>0</v>
      </c>
      <c r="AI211" t="s">
        <v>0</v>
      </c>
      <c r="AJ211" t="s">
        <v>0</v>
      </c>
    </row>
    <row r="212" spans="1:36" x14ac:dyDescent="0.25">
      <c r="A212" t="s">
        <v>0</v>
      </c>
      <c r="B212" t="s">
        <v>0</v>
      </c>
      <c r="C212">
        <v>1.6436665999999999E-2</v>
      </c>
      <c r="D212" s="1">
        <v>7.6363690000000006E-11</v>
      </c>
      <c r="E212" s="1">
        <v>2.6758235999999999E-11</v>
      </c>
      <c r="F212" s="1">
        <v>1.5239409999999999E-11</v>
      </c>
      <c r="G212" s="1">
        <v>1.6554546000000001E-11</v>
      </c>
      <c r="H212" s="1">
        <v>2.61674E-11</v>
      </c>
      <c r="I212" s="1">
        <v>3.4979623E-11</v>
      </c>
      <c r="J212" s="1">
        <v>4.0087055E-11</v>
      </c>
      <c r="K212" s="1">
        <v>4.7393043999999997E-11</v>
      </c>
      <c r="L212" s="1">
        <v>5.3246775000000003E-11</v>
      </c>
      <c r="M212" s="1">
        <v>5.1891623000000001E-11</v>
      </c>
      <c r="N212" s="1">
        <v>5.368144E-11</v>
      </c>
      <c r="O212" s="1">
        <v>9.1699910000000004E-11</v>
      </c>
      <c r="P212" t="s">
        <v>0</v>
      </c>
      <c r="Q212" s="1">
        <v>1.0538507000000001E-9</v>
      </c>
      <c r="R212" s="1">
        <v>2.5895979999999999E-10</v>
      </c>
      <c r="S212" s="1">
        <v>1.8432639999999999E-10</v>
      </c>
      <c r="T212" s="1">
        <v>5.5963129999999997E-11</v>
      </c>
      <c r="U212" s="1">
        <v>5.0274534999999999E-11</v>
      </c>
      <c r="V212" s="1">
        <v>6.0820369999999997E-11</v>
      </c>
      <c r="W212" s="1">
        <v>9.0789359999999996E-11</v>
      </c>
      <c r="X212" s="1">
        <v>1.0866390000000001E-10</v>
      </c>
      <c r="Y212" s="1">
        <v>1.0176666E-10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 t="s">
        <v>0</v>
      </c>
      <c r="AI212" t="s">
        <v>0</v>
      </c>
      <c r="AJ212" t="s">
        <v>0</v>
      </c>
    </row>
    <row r="213" spans="1:36" x14ac:dyDescent="0.25">
      <c r="A213" t="s">
        <v>0</v>
      </c>
      <c r="B213" t="s">
        <v>0</v>
      </c>
      <c r="C213" s="1">
        <v>1.5297265000000001E-10</v>
      </c>
      <c r="D213" s="1">
        <v>5.9193617000000003E-10</v>
      </c>
      <c r="E213" s="1">
        <v>6.3620880000000005E-10</v>
      </c>
      <c r="F213" s="1">
        <v>5.0881910000000003E-10</v>
      </c>
      <c r="G213" s="1">
        <v>4.6498389999999998E-10</v>
      </c>
      <c r="H213" s="1">
        <v>3.577087E-10</v>
      </c>
      <c r="I213" s="1">
        <v>1.501136E-10</v>
      </c>
      <c r="J213" s="1">
        <v>8.4258069999999999E-11</v>
      </c>
      <c r="K213" s="1">
        <v>5.4834913999999999E-11</v>
      </c>
      <c r="L213" s="1">
        <v>4.122085E-11</v>
      </c>
      <c r="M213" s="1">
        <v>5.1883240000000002E-11</v>
      </c>
      <c r="N213" s="1">
        <v>1.07933724E-10</v>
      </c>
      <c r="O213" s="1">
        <v>1.5176599000000001E-10</v>
      </c>
      <c r="P213" t="s">
        <v>0</v>
      </c>
      <c r="Q213" t="s">
        <v>0</v>
      </c>
      <c r="R213" t="s">
        <v>0</v>
      </c>
      <c r="S213">
        <v>1.8662334999999999E-2</v>
      </c>
      <c r="T213" s="1">
        <v>1.3900727E-9</v>
      </c>
      <c r="U213" s="1">
        <v>8.5696579999999999E-10</v>
      </c>
      <c r="V213" s="1">
        <v>1.4992652999999999E-10</v>
      </c>
      <c r="W213" s="1">
        <v>4.6802943000000002E-11</v>
      </c>
      <c r="X213" s="1">
        <v>1.5434196999999999E-10</v>
      </c>
      <c r="Y213" s="1">
        <v>1.2364958E-10</v>
      </c>
      <c r="Z213" t="s">
        <v>0</v>
      </c>
      <c r="AA213" t="s">
        <v>0</v>
      </c>
      <c r="AB213" s="1">
        <v>2.3034670000000001E-11</v>
      </c>
      <c r="AC213" s="1">
        <v>4.3712704E-11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 t="s">
        <v>0</v>
      </c>
      <c r="AJ213" t="s">
        <v>0</v>
      </c>
    </row>
    <row r="214" spans="1:36" x14ac:dyDescent="0.25">
      <c r="A214" t="s">
        <v>0</v>
      </c>
      <c r="B214" t="s">
        <v>0</v>
      </c>
      <c r="C214" t="s">
        <v>0</v>
      </c>
      <c r="D214">
        <v>4.2144389999999997E-2</v>
      </c>
      <c r="E214">
        <v>3.2226205000000001E-2</v>
      </c>
      <c r="F214">
        <v>3.159265E-2</v>
      </c>
      <c r="G214">
        <v>2.9571957999999999E-2</v>
      </c>
      <c r="H214">
        <v>2.8553175E-2</v>
      </c>
      <c r="I214">
        <v>2.4809923000000001E-2</v>
      </c>
      <c r="J214">
        <v>1.7531044999999999E-2</v>
      </c>
      <c r="K214">
        <v>1.1106841000000001E-3</v>
      </c>
      <c r="L214" s="1">
        <v>5.3259685999999997E-10</v>
      </c>
      <c r="M214" s="1">
        <v>1.8353219E-10</v>
      </c>
      <c r="N214" s="1">
        <v>1.6034952999999999E-10</v>
      </c>
      <c r="O214" t="s">
        <v>0</v>
      </c>
      <c r="P214" t="s">
        <v>0</v>
      </c>
      <c r="Q214" t="s">
        <v>0</v>
      </c>
      <c r="R214" t="s">
        <v>0</v>
      </c>
      <c r="S214">
        <v>8.0526076000000002E-2</v>
      </c>
      <c r="T214">
        <v>6.8639989999999998E-2</v>
      </c>
      <c r="U214">
        <v>5.3057488E-2</v>
      </c>
      <c r="V214">
        <v>3.8118753999999998E-2</v>
      </c>
      <c r="W214">
        <v>1.7091826000000001E-2</v>
      </c>
      <c r="X214" s="1">
        <v>4.8438979999999996E-10</v>
      </c>
      <c r="Y214" s="1">
        <v>5.8123700000000003E-10</v>
      </c>
      <c r="Z214" s="1">
        <v>1.4747090000000001E-10</v>
      </c>
      <c r="AA214" s="1">
        <v>8.2281780000000006E-11</v>
      </c>
      <c r="AB214" s="1">
        <v>5.4451443000000003E-11</v>
      </c>
      <c r="AC214" s="1">
        <v>5.4221766E-11</v>
      </c>
      <c r="AD214" s="1">
        <v>3.7223000000000002E-11</v>
      </c>
      <c r="AE214" t="s">
        <v>0</v>
      </c>
      <c r="AF214" t="s">
        <v>0</v>
      </c>
      <c r="AG214" t="s">
        <v>0</v>
      </c>
      <c r="AH214" t="s">
        <v>0</v>
      </c>
      <c r="AI214" t="s">
        <v>0</v>
      </c>
      <c r="AJ214" t="s">
        <v>0</v>
      </c>
    </row>
    <row r="215" spans="1:36" x14ac:dyDescent="0.25">
      <c r="A215" t="s">
        <v>0</v>
      </c>
      <c r="B215" t="s">
        <v>0</v>
      </c>
      <c r="C215" t="s">
        <v>0</v>
      </c>
      <c r="D215">
        <v>8.8002263999999997E-2</v>
      </c>
      <c r="E215">
        <v>6.9161184000000001E-2</v>
      </c>
      <c r="F215">
        <v>6.3694075000000003E-2</v>
      </c>
      <c r="G215">
        <v>6.3360974E-2</v>
      </c>
      <c r="H215">
        <v>6.0874394999999998E-2</v>
      </c>
      <c r="I215">
        <v>5.6264217999999998E-2</v>
      </c>
      <c r="J215">
        <v>4.8046566999999998E-2</v>
      </c>
      <c r="K215">
        <v>3.7642824999999998E-2</v>
      </c>
      <c r="L215">
        <v>2.1310323999999999E-2</v>
      </c>
      <c r="M215" s="1">
        <v>9.5216950000000008E-10</v>
      </c>
      <c r="N215" s="1">
        <v>2.4813887000000002E-10</v>
      </c>
      <c r="O215" t="s">
        <v>0</v>
      </c>
      <c r="P215" t="s">
        <v>0</v>
      </c>
      <c r="Q215" t="s">
        <v>0</v>
      </c>
      <c r="R215" t="s">
        <v>0</v>
      </c>
      <c r="S215">
        <v>9.9668380000000001E-2</v>
      </c>
      <c r="T215">
        <v>9.2327980000000004E-2</v>
      </c>
      <c r="U215">
        <v>9.0933410000000006E-2</v>
      </c>
      <c r="V215">
        <v>7.8235484999999994E-2</v>
      </c>
      <c r="W215">
        <v>6.8466040000000006E-2</v>
      </c>
      <c r="X215">
        <v>4.9144264E-2</v>
      </c>
      <c r="Y215" s="1">
        <v>3.3191863000000003E-8</v>
      </c>
      <c r="Z215" t="s">
        <v>0</v>
      </c>
      <c r="AA215" s="1">
        <v>1.1392364E-10</v>
      </c>
      <c r="AB215" s="1">
        <v>7.9931770000000003E-11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 t="s">
        <v>0</v>
      </c>
      <c r="AJ215" t="s">
        <v>0</v>
      </c>
    </row>
    <row r="216" spans="1:36" x14ac:dyDescent="0.25">
      <c r="A216" t="s">
        <v>0</v>
      </c>
      <c r="B216" t="s">
        <v>0</v>
      </c>
      <c r="C216" t="s">
        <v>0</v>
      </c>
      <c r="D216">
        <v>9.5339014999999999E-2</v>
      </c>
      <c r="E216">
        <v>7.3034520000000006E-2</v>
      </c>
      <c r="F216">
        <v>7.4753470000000002E-2</v>
      </c>
      <c r="G216">
        <v>7.2974479999999994E-2</v>
      </c>
      <c r="H216">
        <v>7.2940069999999996E-2</v>
      </c>
      <c r="I216">
        <v>7.0494039999999994E-2</v>
      </c>
      <c r="J216">
        <v>6.8483180000000005E-2</v>
      </c>
      <c r="K216">
        <v>5.970404E-2</v>
      </c>
      <c r="L216">
        <v>4.2404409999999997E-2</v>
      </c>
      <c r="M216">
        <v>1.0279356E-2</v>
      </c>
      <c r="N216" s="1">
        <v>4.5724624E-10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>
        <v>0.117881685</v>
      </c>
      <c r="U216">
        <v>0.10645024</v>
      </c>
      <c r="V216">
        <v>0.11079688</v>
      </c>
      <c r="W216">
        <v>0.10352905</v>
      </c>
      <c r="X216">
        <v>9.6938475999999996E-2</v>
      </c>
      <c r="Y216">
        <v>6.2303684999999998E-2</v>
      </c>
      <c r="Z216">
        <v>2.8279024999999999E-2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 t="s">
        <v>0</v>
      </c>
    </row>
    <row r="217" spans="1:36" x14ac:dyDescent="0.25">
      <c r="A217" t="s">
        <v>0</v>
      </c>
      <c r="B217" t="s">
        <v>0</v>
      </c>
      <c r="C217" t="s">
        <v>0</v>
      </c>
      <c r="D217" t="s">
        <v>0</v>
      </c>
      <c r="E217">
        <v>7.1927875000000002E-2</v>
      </c>
      <c r="F217">
        <v>7.7759389999999998E-2</v>
      </c>
      <c r="G217">
        <v>8.0130359999999998E-2</v>
      </c>
      <c r="H217">
        <v>7.3859430000000004E-2</v>
      </c>
      <c r="I217">
        <v>7.4781600000000004E-2</v>
      </c>
      <c r="J217">
        <v>7.7677360000000001E-2</v>
      </c>
      <c r="K217">
        <v>7.339408E-2</v>
      </c>
      <c r="L217">
        <v>5.3652164000000002E-2</v>
      </c>
      <c r="M217">
        <v>2.1341200000000001E-2</v>
      </c>
      <c r="N217" s="1">
        <v>1.2476589999999999E-9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>
        <v>0.12001299</v>
      </c>
      <c r="V217">
        <v>0.11861376999999999</v>
      </c>
      <c r="W217">
        <v>0.11377189</v>
      </c>
      <c r="X217">
        <v>0.11401650000000001</v>
      </c>
      <c r="Y217">
        <v>9.7318959999999996E-2</v>
      </c>
      <c r="Z217">
        <v>5.7208549999999997E-2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</row>
    <row r="218" spans="1:36" x14ac:dyDescent="0.25">
      <c r="A218" t="s">
        <v>0</v>
      </c>
      <c r="B218" t="s">
        <v>0</v>
      </c>
      <c r="C218" t="s">
        <v>0</v>
      </c>
      <c r="D218" t="s">
        <v>0</v>
      </c>
      <c r="E218">
        <v>3.2363287999999997E-2</v>
      </c>
      <c r="F218">
        <v>6.8872900000000001E-2</v>
      </c>
      <c r="G218">
        <v>5.5411439999999999E-2</v>
      </c>
      <c r="H218">
        <v>3.9085413999999999E-2</v>
      </c>
      <c r="I218">
        <v>5.9400837999999997E-2</v>
      </c>
      <c r="J218">
        <v>9.1943345999999995E-2</v>
      </c>
      <c r="K218">
        <v>6.6653190000000001E-2</v>
      </c>
      <c r="L218">
        <v>5.1189390000000001E-2</v>
      </c>
      <c r="M218" s="1">
        <v>1.4811103E-9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>
        <v>0.106388256</v>
      </c>
      <c r="V218">
        <v>0.11150942</v>
      </c>
      <c r="W218">
        <v>0.10379329</v>
      </c>
      <c r="X218">
        <v>8.6299319999999999E-2</v>
      </c>
      <c r="Y218">
        <v>8.0024659999999997E-2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</row>
    <row r="219" spans="1:36" x14ac:dyDescent="0.25">
      <c r="A219" t="s">
        <v>0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>
        <v>1.89322E-2</v>
      </c>
      <c r="H219">
        <v>2.3397623999999999E-2</v>
      </c>
      <c r="I219">
        <v>2.0970362999999999E-2</v>
      </c>
      <c r="J219">
        <v>5.5539779999999997E-2</v>
      </c>
      <c r="K219" s="1">
        <v>8.0236235000000003E-9</v>
      </c>
      <c r="L219" s="1">
        <v>1.5348109999999999E-9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>
        <v>5.48272E-2</v>
      </c>
      <c r="V219">
        <v>6.7347645999999997E-2</v>
      </c>
      <c r="W219">
        <v>2.382486E-2</v>
      </c>
      <c r="X219">
        <v>3.3580317999999998E-2</v>
      </c>
      <c r="Y219">
        <v>3.7569079999999998E-2</v>
      </c>
      <c r="Z219">
        <v>3.8562850000000003E-2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</row>
    <row r="220" spans="1:36" x14ac:dyDescent="0.25">
      <c r="A220" t="s">
        <v>0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s="1">
        <v>1.2629585999999999E-9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s="1">
        <v>3.548085E-9</v>
      </c>
      <c r="U220" s="1">
        <v>5.5695882999999999E-9</v>
      </c>
      <c r="V220" t="s">
        <v>0</v>
      </c>
      <c r="W220" t="s">
        <v>0</v>
      </c>
      <c r="X220" s="1">
        <v>3.8901085E-10</v>
      </c>
      <c r="Y220" s="1">
        <v>1.783937E-9</v>
      </c>
      <c r="Z220" s="1">
        <v>2.1670005999999998E-9</v>
      </c>
      <c r="AA220" s="1">
        <v>2.5077359999999998E-9</v>
      </c>
      <c r="AB220" s="1">
        <v>2.3791880000000001E-9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</row>
    <row r="221" spans="1:36" x14ac:dyDescent="0.25">
      <c r="A221" s="1">
        <v>4.4624554000000002E-10</v>
      </c>
      <c r="B221" s="1">
        <v>4.5474804000000001E-10</v>
      </c>
      <c r="C221" s="1">
        <v>4.6358398000000001E-10</v>
      </c>
      <c r="D221" s="1">
        <v>4.5647252999999998E-10</v>
      </c>
      <c r="E221" s="1">
        <v>4.2748982000000001E-10</v>
      </c>
      <c r="F221" s="1">
        <v>4.1189262999999999E-10</v>
      </c>
      <c r="G221" s="1">
        <v>4.0782551999999997E-10</v>
      </c>
      <c r="H221" s="1">
        <v>4.0351846999999998E-10</v>
      </c>
      <c r="I221" s="1">
        <v>3.9799458000000002E-10</v>
      </c>
      <c r="J221" s="1">
        <v>3.8025214000000003E-10</v>
      </c>
      <c r="K221" s="1">
        <v>3.7966996000000002E-10</v>
      </c>
      <c r="L221" s="1">
        <v>3.7127145999999999E-10</v>
      </c>
      <c r="M221" s="1">
        <v>3.707116E-10</v>
      </c>
      <c r="N221" s="1">
        <v>3.6682845999999998E-10</v>
      </c>
      <c r="O221" s="1">
        <v>3.9169550000000001E-10</v>
      </c>
      <c r="P221" s="1">
        <v>4.4054166000000001E-10</v>
      </c>
      <c r="Q221" s="1">
        <v>4.7419446000000001E-10</v>
      </c>
      <c r="R221" s="1">
        <v>5.0218063000000003E-10</v>
      </c>
      <c r="S221" s="1">
        <v>5.8081584000000005E-10</v>
      </c>
      <c r="T221" s="1">
        <v>6.161828E-10</v>
      </c>
      <c r="U221" t="s">
        <v>0</v>
      </c>
      <c r="V221" t="s">
        <v>0</v>
      </c>
      <c r="W221" t="s">
        <v>0</v>
      </c>
      <c r="X221" t="s">
        <v>0</v>
      </c>
      <c r="Y221" s="1">
        <v>6.0732835E-10</v>
      </c>
      <c r="Z221" s="1">
        <v>9.4698249999999994E-10</v>
      </c>
      <c r="AA221" s="1">
        <v>9.1998540000000003E-10</v>
      </c>
      <c r="AB221" s="1">
        <v>1.0073071E-9</v>
      </c>
      <c r="AC221" s="1">
        <v>8.6519036000000004E-10</v>
      </c>
      <c r="AD221" s="1">
        <v>6.6493479999999998E-10</v>
      </c>
      <c r="AE221" s="1">
        <v>7.5964157000000004E-10</v>
      </c>
      <c r="AF221" s="1">
        <v>7.0567609999999998E-10</v>
      </c>
      <c r="AG221" s="1">
        <v>6.2254934999999998E-10</v>
      </c>
      <c r="AH221" s="1">
        <v>7.3022010000000002E-10</v>
      </c>
      <c r="AI221" s="1">
        <v>7.4408857E-10</v>
      </c>
      <c r="AJ221" s="1">
        <v>5.3977739999999997E-10</v>
      </c>
    </row>
    <row r="223" spans="1:36" x14ac:dyDescent="0.25">
      <c r="A223" t="s">
        <v>0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 t="s">
        <v>0</v>
      </c>
      <c r="AJ223" t="s">
        <v>0</v>
      </c>
    </row>
    <row r="224" spans="1:36" x14ac:dyDescent="0.25">
      <c r="A224" t="s">
        <v>0</v>
      </c>
      <c r="B224" s="1">
        <v>1.9349933E-9</v>
      </c>
      <c r="C224" s="1">
        <v>1.6593069E-9</v>
      </c>
      <c r="D224" s="1">
        <v>1.4985355000000001E-9</v>
      </c>
      <c r="E224" s="1">
        <v>8.6380239999999999E-10</v>
      </c>
      <c r="F224" s="1">
        <v>7.1070926999999997E-10</v>
      </c>
      <c r="G224" s="1">
        <v>7.2446625999999997E-10</v>
      </c>
      <c r="H224" s="1">
        <v>8.9942036999999998E-10</v>
      </c>
      <c r="I224" s="1">
        <v>1.1001297999999999E-9</v>
      </c>
      <c r="J224" s="1">
        <v>1.6245468E-9</v>
      </c>
      <c r="K224" s="1">
        <v>8.4570029999999998E-10</v>
      </c>
      <c r="L224" s="1">
        <v>8.6079077E-10</v>
      </c>
      <c r="M224" s="1">
        <v>8.9468104999999998E-10</v>
      </c>
      <c r="N224" s="1">
        <v>9.7107460000000006E-10</v>
      </c>
      <c r="O224" s="1">
        <v>1.5667188E-9</v>
      </c>
      <c r="P224" s="1">
        <v>6.5937241999999999E-9</v>
      </c>
      <c r="Q224" s="1">
        <v>5.9747223999999995E-10</v>
      </c>
      <c r="R224" s="1">
        <v>3.8118939999999998E-9</v>
      </c>
      <c r="S224" s="1">
        <v>4.5495687E-9</v>
      </c>
      <c r="T224" s="1">
        <v>1.7480991999999999E-9</v>
      </c>
      <c r="U224" s="1">
        <v>8.7190166000000001E-10</v>
      </c>
      <c r="V224" s="1">
        <v>1.3728212E-9</v>
      </c>
      <c r="W224" s="1">
        <v>9.3449769999999992E-10</v>
      </c>
      <c r="X224" s="1">
        <v>1.3129517E-9</v>
      </c>
      <c r="Y224" s="1">
        <v>1.2763077E-9</v>
      </c>
      <c r="Z224" s="1">
        <v>1.4537605999999999E-9</v>
      </c>
      <c r="AA224" s="1">
        <v>1.4943456E-9</v>
      </c>
      <c r="AB224" s="1">
        <v>1.5255017999999999E-9</v>
      </c>
      <c r="AC224" s="1">
        <v>1.7305912000000001E-9</v>
      </c>
      <c r="AD224" s="1">
        <v>1.8938373000000001E-9</v>
      </c>
      <c r="AE224" s="1">
        <v>1.8841303999999999E-9</v>
      </c>
      <c r="AF224" s="1">
        <v>2.2290705000000002E-9</v>
      </c>
      <c r="AG224" s="1">
        <v>7.9041289999999996E-10</v>
      </c>
      <c r="AH224" s="1">
        <v>1.0900396E-9</v>
      </c>
      <c r="AI224" s="1">
        <v>1.8936863E-9</v>
      </c>
      <c r="AJ224" t="s">
        <v>0</v>
      </c>
    </row>
    <row r="225" spans="1:36" x14ac:dyDescent="0.25">
      <c r="A225">
        <v>1.9383619000000001E-2</v>
      </c>
      <c r="B225">
        <v>3.1243702000000002E-2</v>
      </c>
      <c r="C225">
        <v>9.0286050000000003E-3</v>
      </c>
      <c r="D225">
        <v>1.0913271E-2</v>
      </c>
      <c r="E225">
        <v>7.1834385999999997E-3</v>
      </c>
      <c r="F225" s="1">
        <v>2.6045900000000002E-8</v>
      </c>
      <c r="G225" s="1">
        <v>1.9220348000000001E-8</v>
      </c>
      <c r="H225" s="1">
        <v>1.1488760999999999E-8</v>
      </c>
      <c r="I225" s="1">
        <v>1.5285564999999999E-8</v>
      </c>
      <c r="J225" s="1">
        <v>2.0832745E-8</v>
      </c>
      <c r="K225" s="1">
        <v>2.2430635E-8</v>
      </c>
      <c r="L225" s="1">
        <v>1.9918831E-8</v>
      </c>
      <c r="M225" s="1">
        <v>1.7342182999999999E-8</v>
      </c>
      <c r="N225" s="1">
        <v>1.8014244E-8</v>
      </c>
      <c r="O225" s="1">
        <v>2.1398074000000001E-8</v>
      </c>
      <c r="P225" s="1">
        <v>2.0604733999999999E-8</v>
      </c>
      <c r="Q225" s="1">
        <v>1.9613293999999999E-8</v>
      </c>
      <c r="R225" s="1">
        <v>1.2801781000000001E-8</v>
      </c>
      <c r="S225" s="1">
        <v>1.153492E-8</v>
      </c>
      <c r="T225" s="1">
        <v>3.5336427E-8</v>
      </c>
      <c r="U225" s="1">
        <v>1.2478422E-8</v>
      </c>
      <c r="V225" s="1">
        <v>6.0342904000000004E-9</v>
      </c>
      <c r="W225" s="1">
        <v>4.1176915000000001E-9</v>
      </c>
      <c r="X225" s="1">
        <v>6.1326632999999996E-9</v>
      </c>
      <c r="Y225">
        <v>7.6658643999999998E-2</v>
      </c>
      <c r="Z225">
        <v>5.494342E-2</v>
      </c>
      <c r="AA225">
        <v>2.0149894000000002E-2</v>
      </c>
      <c r="AB225">
        <v>7.3846200000000001E-2</v>
      </c>
      <c r="AC225">
        <v>7.1875460000000002E-2</v>
      </c>
      <c r="AD225">
        <v>1.3207306E-2</v>
      </c>
      <c r="AE225">
        <v>6.474133E-2</v>
      </c>
      <c r="AF225">
        <v>1.0713192E-2</v>
      </c>
      <c r="AG225" s="1">
        <v>1.5790020000000001E-8</v>
      </c>
      <c r="AH225">
        <v>2.4741187000000002E-3</v>
      </c>
      <c r="AI225" s="1">
        <v>1.0938770000000001E-8</v>
      </c>
      <c r="AJ225">
        <v>7.4429910000000004E-3</v>
      </c>
    </row>
    <row r="226" spans="1:36" x14ac:dyDescent="0.25">
      <c r="A226">
        <v>9.1291700000000003E-2</v>
      </c>
      <c r="B226">
        <v>9.1114539999999994E-2</v>
      </c>
      <c r="C226">
        <v>8.8939560000000001E-2</v>
      </c>
      <c r="D226">
        <v>8.9265349999999993E-2</v>
      </c>
      <c r="E226">
        <v>8.7533990000000006E-2</v>
      </c>
      <c r="F226">
        <v>8.2088985000000003E-2</v>
      </c>
      <c r="G226">
        <v>8.2653749999999998E-2</v>
      </c>
      <c r="H226">
        <v>8.3453100000000002E-2</v>
      </c>
      <c r="I226">
        <v>9.0286599999999995E-2</v>
      </c>
      <c r="J226">
        <v>9.5042384999999993E-2</v>
      </c>
      <c r="K226">
        <v>9.7113350000000001E-2</v>
      </c>
      <c r="L226">
        <v>9.4006545999999996E-2</v>
      </c>
      <c r="M226">
        <v>8.9664190000000005E-2</v>
      </c>
      <c r="N226">
        <v>9.0055220000000005E-2</v>
      </c>
      <c r="O226">
        <v>8.760888E-2</v>
      </c>
      <c r="P226">
        <v>8.4372589999999997E-2</v>
      </c>
      <c r="Q226">
        <v>8.3124734000000006E-2</v>
      </c>
      <c r="R226">
        <v>7.5832419999999998E-2</v>
      </c>
      <c r="S226">
        <v>6.0937386000000003E-2</v>
      </c>
      <c r="T226">
        <v>6.9908306000000003E-2</v>
      </c>
      <c r="U226">
        <v>8.0134399999999995E-2</v>
      </c>
      <c r="V226">
        <v>8.9132056000000001E-2</v>
      </c>
      <c r="W226">
        <v>9.4172199999999998E-2</v>
      </c>
      <c r="X226">
        <v>9.2996380000000003E-2</v>
      </c>
      <c r="Y226">
        <v>9.3320449999999999E-2</v>
      </c>
      <c r="Z226">
        <v>9.2753080000000002E-2</v>
      </c>
      <c r="AA226">
        <v>9.1588706000000006E-2</v>
      </c>
      <c r="AB226">
        <v>8.7852849999999996E-2</v>
      </c>
      <c r="AC226">
        <v>8.9265949999999997E-2</v>
      </c>
      <c r="AD226">
        <v>9.1235869999999997E-2</v>
      </c>
      <c r="AE226">
        <v>9.4739359999999995E-2</v>
      </c>
      <c r="AF226">
        <v>9.3242350000000002E-2</v>
      </c>
      <c r="AG226">
        <v>9.3646930000000003E-2</v>
      </c>
      <c r="AH226">
        <v>9.6418939999999995E-2</v>
      </c>
      <c r="AI226">
        <v>9.4552559999999994E-2</v>
      </c>
      <c r="AJ226">
        <v>9.395481E-2</v>
      </c>
    </row>
    <row r="227" spans="1:36" x14ac:dyDescent="0.25">
      <c r="A227">
        <v>9.1012930000000006E-2</v>
      </c>
      <c r="B227">
        <v>9.0123035000000004E-2</v>
      </c>
      <c r="C227">
        <v>8.8882535999999998E-2</v>
      </c>
      <c r="D227">
        <v>9.0668170000000006E-2</v>
      </c>
      <c r="E227">
        <v>8.9109560000000004E-2</v>
      </c>
      <c r="F227">
        <v>8.7174760000000004E-2</v>
      </c>
      <c r="G227">
        <v>8.6307629999999996E-2</v>
      </c>
      <c r="H227">
        <v>8.5727819999999996E-2</v>
      </c>
      <c r="I227">
        <v>9.1632829999999998E-2</v>
      </c>
      <c r="J227">
        <v>9.2590064E-2</v>
      </c>
      <c r="K227">
        <v>9.1802729999999999E-2</v>
      </c>
      <c r="L227">
        <v>8.8406780000000004E-2</v>
      </c>
      <c r="M227">
        <v>8.7483846000000004E-2</v>
      </c>
      <c r="N227">
        <v>8.5704333999999993E-2</v>
      </c>
      <c r="O227">
        <v>8.4626383999999999E-2</v>
      </c>
      <c r="P227">
        <v>8.2553479999999999E-2</v>
      </c>
      <c r="Q227">
        <v>8.2365450000000007E-2</v>
      </c>
      <c r="R227">
        <v>7.9759836000000001E-2</v>
      </c>
      <c r="S227">
        <v>6.5026953999999998E-2</v>
      </c>
      <c r="T227" t="s">
        <v>0</v>
      </c>
      <c r="U227">
        <v>0.10225903</v>
      </c>
      <c r="V227">
        <v>0.10285024</v>
      </c>
      <c r="W227">
        <v>0.10242726000000001</v>
      </c>
      <c r="X227">
        <v>0.100532204</v>
      </c>
      <c r="Y227">
        <v>9.9324880000000004E-2</v>
      </c>
      <c r="Z227">
        <v>9.7399650000000004E-2</v>
      </c>
      <c r="AA227">
        <v>9.1327086000000002E-2</v>
      </c>
      <c r="AB227">
        <v>9.1315925000000006E-2</v>
      </c>
      <c r="AC227">
        <v>9.1802984000000004E-2</v>
      </c>
      <c r="AD227">
        <v>9.3868220000000002E-2</v>
      </c>
      <c r="AE227">
        <v>9.6697549999999993E-2</v>
      </c>
      <c r="AF227">
        <v>9.7138730000000006E-2</v>
      </c>
      <c r="AG227">
        <v>9.0836026E-2</v>
      </c>
      <c r="AH227">
        <v>9.3054339999999999E-2</v>
      </c>
      <c r="AI227">
        <v>9.1891070000000005E-2</v>
      </c>
      <c r="AJ227">
        <v>9.1093309999999997E-2</v>
      </c>
    </row>
    <row r="228" spans="1:36" x14ac:dyDescent="0.25">
      <c r="A228">
        <v>9.1013475999999996E-2</v>
      </c>
      <c r="B228">
        <v>9.1618870000000005E-2</v>
      </c>
      <c r="C228">
        <v>9.0951240000000003E-2</v>
      </c>
      <c r="D228">
        <v>8.9911119999999997E-2</v>
      </c>
      <c r="E228">
        <v>8.9155436000000005E-2</v>
      </c>
      <c r="F228">
        <v>7.2712609999999997E-2</v>
      </c>
      <c r="G228">
        <v>5.8776170000000003E-2</v>
      </c>
      <c r="H228">
        <v>4.0217068000000002E-2</v>
      </c>
      <c r="I228">
        <v>5.7407769999999997E-2</v>
      </c>
      <c r="J228">
        <v>6.0516412999999998E-2</v>
      </c>
      <c r="K228">
        <v>6.5566020000000003E-2</v>
      </c>
      <c r="L228">
        <v>6.7702144000000006E-2</v>
      </c>
      <c r="M228">
        <v>7.0449873999999996E-2</v>
      </c>
      <c r="N228">
        <v>7.2956480000000004E-2</v>
      </c>
      <c r="O228">
        <v>7.4286610000000003E-2</v>
      </c>
      <c r="P228">
        <v>7.2387729999999997E-2</v>
      </c>
      <c r="Q228">
        <v>7.41922E-2</v>
      </c>
      <c r="R228">
        <v>7.0055900000000004E-2</v>
      </c>
      <c r="S228">
        <v>5.3356655000000003E-2</v>
      </c>
      <c r="T228" t="s">
        <v>0</v>
      </c>
      <c r="U228">
        <v>0.10598974999999999</v>
      </c>
      <c r="V228">
        <v>0.106230386</v>
      </c>
      <c r="W228">
        <v>0.10570759</v>
      </c>
      <c r="X228">
        <v>0.10413795000000001</v>
      </c>
      <c r="Y228">
        <v>0.10292923499999999</v>
      </c>
      <c r="Z228">
        <v>9.5925650000000001E-2</v>
      </c>
      <c r="AA228">
        <v>9.3814410000000001E-2</v>
      </c>
      <c r="AB228">
        <v>9.5806219999999997E-2</v>
      </c>
      <c r="AC228">
        <v>9.5750875999999999E-2</v>
      </c>
      <c r="AD228">
        <v>8.9860679999999998E-2</v>
      </c>
      <c r="AE228">
        <v>9.0270550000000005E-2</v>
      </c>
      <c r="AF228">
        <v>9.5421880000000001E-2</v>
      </c>
      <c r="AG228">
        <v>8.6697705E-2</v>
      </c>
      <c r="AH228">
        <v>8.8704140000000001E-2</v>
      </c>
      <c r="AI228">
        <v>8.8941060000000002E-2</v>
      </c>
      <c r="AJ228">
        <v>9.1902460000000005E-2</v>
      </c>
    </row>
    <row r="229" spans="1:36" x14ac:dyDescent="0.25">
      <c r="A229">
        <v>9.2499860000000003E-2</v>
      </c>
      <c r="B229">
        <v>8.5880280000000003E-2</v>
      </c>
      <c r="C229">
        <v>6.4092904000000006E-2</v>
      </c>
      <c r="D229">
        <v>3.9492235000000001E-2</v>
      </c>
      <c r="E229">
        <v>2.6522579000000001E-2</v>
      </c>
      <c r="F229">
        <v>2.592353E-2</v>
      </c>
      <c r="G229">
        <v>1.0525478E-2</v>
      </c>
      <c r="H229">
        <v>1.6450774000000001E-2</v>
      </c>
      <c r="I229">
        <v>1.8206479000000001E-2</v>
      </c>
      <c r="J229">
        <v>1.7895278000000001E-2</v>
      </c>
      <c r="K229">
        <v>2.006931E-2</v>
      </c>
      <c r="L229">
        <v>2.1770978E-2</v>
      </c>
      <c r="M229">
        <v>2.3540401999999998E-2</v>
      </c>
      <c r="N229">
        <v>2.6418703000000002E-2</v>
      </c>
      <c r="O229">
        <v>2.9672684000000001E-2</v>
      </c>
      <c r="P229">
        <v>3.1094354000000001E-2</v>
      </c>
      <c r="Q229">
        <v>3.3321925000000002E-2</v>
      </c>
      <c r="R229">
        <v>2.6661727999999999E-2</v>
      </c>
      <c r="S229">
        <v>9.3174669999999994E-3</v>
      </c>
      <c r="T229" t="s">
        <v>0</v>
      </c>
      <c r="U229">
        <v>6.8058289999999994E-2</v>
      </c>
      <c r="V229">
        <v>7.1101919999999999E-2</v>
      </c>
      <c r="W229">
        <v>7.9649255000000002E-2</v>
      </c>
      <c r="X229">
        <v>8.3135396E-2</v>
      </c>
      <c r="Y229">
        <v>8.0463900000000005E-2</v>
      </c>
      <c r="Z229">
        <v>8.0595459999999994E-2</v>
      </c>
      <c r="AA229">
        <v>8.04034E-2</v>
      </c>
      <c r="AB229">
        <v>8.4779279999999999E-2</v>
      </c>
      <c r="AC229">
        <v>9.3012259999999999E-2</v>
      </c>
      <c r="AD229">
        <v>8.0113840000000006E-2</v>
      </c>
      <c r="AE229">
        <v>7.7122659999999996E-2</v>
      </c>
      <c r="AF229">
        <v>8.0276184E-2</v>
      </c>
      <c r="AG229">
        <v>7.7496044E-2</v>
      </c>
      <c r="AH229">
        <v>8.2073850000000004E-2</v>
      </c>
      <c r="AI229">
        <v>8.786157E-2</v>
      </c>
      <c r="AJ229">
        <v>9.0902419999999998E-2</v>
      </c>
    </row>
    <row r="230" spans="1:36" x14ac:dyDescent="0.25">
      <c r="A230">
        <v>4.9788119999999998E-2</v>
      </c>
      <c r="B230">
        <v>2.4097007E-2</v>
      </c>
      <c r="C230" s="1">
        <v>9.4119589999999995E-10</v>
      </c>
      <c r="D230" s="1">
        <v>4.6074086000000001E-10</v>
      </c>
      <c r="E230" t="s">
        <v>0</v>
      </c>
      <c r="F230">
        <v>4.7379690000000002E-2</v>
      </c>
      <c r="G230">
        <v>5.1835743000000004E-3</v>
      </c>
      <c r="H230" s="1">
        <v>8.2381524000000005E-10</v>
      </c>
      <c r="I230" s="1">
        <v>8.5638996E-10</v>
      </c>
      <c r="J230" s="1">
        <v>8.2978662999999997E-10</v>
      </c>
      <c r="K230" s="1">
        <v>8.7817700000000004E-10</v>
      </c>
      <c r="L230" s="1">
        <v>7.4350540000000003E-10</v>
      </c>
      <c r="M230" s="1">
        <v>5.9311710000000002E-10</v>
      </c>
      <c r="N230" s="1">
        <v>5.8356419999999999E-10</v>
      </c>
      <c r="O230" s="1">
        <v>6.3898110000000004E-10</v>
      </c>
      <c r="P230" s="1">
        <v>6.8711829999999998E-10</v>
      </c>
      <c r="Q230" s="1">
        <v>7.2501949999999999E-10</v>
      </c>
      <c r="R230" s="1">
        <v>4.1148585000000001E-10</v>
      </c>
      <c r="S230" s="1">
        <v>2.5871270000000001E-10</v>
      </c>
      <c r="T230" t="s">
        <v>0</v>
      </c>
      <c r="U230">
        <v>6.3228309999999996E-2</v>
      </c>
      <c r="V230">
        <v>2.8891796000000001E-2</v>
      </c>
      <c r="W230">
        <v>3.0466987000000001E-2</v>
      </c>
      <c r="X230">
        <v>3.4901343000000001E-2</v>
      </c>
      <c r="Y230">
        <v>3.6459760000000001E-2</v>
      </c>
      <c r="Z230">
        <v>3.4270945999999997E-2</v>
      </c>
      <c r="AA230">
        <v>3.2103494000000003E-2</v>
      </c>
      <c r="AB230">
        <v>4.3627440000000003E-2</v>
      </c>
      <c r="AC230">
        <v>9.3462920000000005E-2</v>
      </c>
      <c r="AD230">
        <v>2.7452976E-2</v>
      </c>
      <c r="AE230">
        <v>3.2903857000000001E-3</v>
      </c>
      <c r="AF230">
        <v>2.6395326E-2</v>
      </c>
      <c r="AG230">
        <v>4.6934370000000003E-2</v>
      </c>
      <c r="AH230">
        <v>6.191762E-2</v>
      </c>
      <c r="AI230">
        <v>7.0711225000000003E-2</v>
      </c>
      <c r="AJ230">
        <v>6.8546399999999993E-2</v>
      </c>
    </row>
    <row r="231" spans="1:36" x14ac:dyDescent="0.25">
      <c r="A231" s="1">
        <v>4.5263719999999999E-10</v>
      </c>
      <c r="B231" s="1">
        <v>2.5790584000000002E-10</v>
      </c>
      <c r="C231" s="1">
        <v>1.1573041E-10</v>
      </c>
      <c r="D231" t="s">
        <v>0</v>
      </c>
      <c r="E231" t="s">
        <v>0</v>
      </c>
      <c r="F231">
        <v>2.3284972000000001E-2</v>
      </c>
      <c r="G231" s="1">
        <v>2.4045518E-10</v>
      </c>
      <c r="H231" s="1">
        <v>1.3810046E-10</v>
      </c>
      <c r="I231" s="1">
        <v>1.00271944E-10</v>
      </c>
      <c r="J231" s="1">
        <v>6.1376220000000001E-11</v>
      </c>
      <c r="K231" s="1">
        <v>3.9412180000000001E-11</v>
      </c>
      <c r="L231" s="1">
        <v>3.3515367999999999E-11</v>
      </c>
      <c r="M231" s="1">
        <v>4.9198555000000001E-11</v>
      </c>
      <c r="N231" s="1">
        <v>6.4737140000000004E-11</v>
      </c>
      <c r="O231" s="1">
        <v>7.6648550000000005E-11</v>
      </c>
      <c r="P231" s="1">
        <v>7.7189080000000006E-11</v>
      </c>
      <c r="Q231" s="1">
        <v>6.1992244999999994E-11</v>
      </c>
      <c r="R231" s="1">
        <v>7.4571356000000002E-11</v>
      </c>
      <c r="S231" s="1">
        <v>1.3730388E-10</v>
      </c>
      <c r="T231" t="s">
        <v>0</v>
      </c>
      <c r="U231" t="s">
        <v>0</v>
      </c>
      <c r="V231" s="1">
        <v>5.8603080000000004E-10</v>
      </c>
      <c r="W231" s="1">
        <v>4.3945199999999998E-10</v>
      </c>
      <c r="X231" s="1">
        <v>6.4986779999999997E-10</v>
      </c>
      <c r="Y231" s="1">
        <v>7.9723345000000001E-10</v>
      </c>
      <c r="Z231" s="1">
        <v>4.0874687000000003E-10</v>
      </c>
      <c r="AA231" s="1">
        <v>1.7016172999999999E-10</v>
      </c>
      <c r="AB231" s="1">
        <v>1.0416273E-9</v>
      </c>
      <c r="AC231" t="s">
        <v>0</v>
      </c>
      <c r="AD231" s="1">
        <v>1.4673817999999999E-9</v>
      </c>
      <c r="AE231" s="1">
        <v>2.5902663000000002E-10</v>
      </c>
      <c r="AF231" s="1">
        <v>1.2168626000000001E-10</v>
      </c>
      <c r="AG231" s="1">
        <v>6.8480859999999998E-11</v>
      </c>
      <c r="AH231" s="1">
        <v>2.7226915000000002E-10</v>
      </c>
      <c r="AI231" s="1">
        <v>7.0536554E-10</v>
      </c>
      <c r="AJ231" s="1">
        <v>3.8955678000000003E-10</v>
      </c>
    </row>
    <row r="232" spans="1:36" x14ac:dyDescent="0.25">
      <c r="A232" s="1">
        <v>1.6387361E-10</v>
      </c>
      <c r="B232" s="1">
        <v>1.6529453999999999E-10</v>
      </c>
      <c r="C232" t="s">
        <v>0</v>
      </c>
      <c r="D232" t="s">
        <v>0</v>
      </c>
      <c r="E232" t="s">
        <v>0</v>
      </c>
      <c r="F232" s="1">
        <v>1.7580421999999999E-9</v>
      </c>
      <c r="G232" s="1">
        <v>1.8215587E-10</v>
      </c>
      <c r="H232" s="1">
        <v>1.4747865E-10</v>
      </c>
      <c r="I232" s="1">
        <v>1.1756760999999999E-10</v>
      </c>
      <c r="J232" s="1">
        <v>7.67098E-11</v>
      </c>
      <c r="K232" s="1">
        <v>5.578281E-11</v>
      </c>
      <c r="L232" s="1">
        <v>4.273465E-11</v>
      </c>
      <c r="M232" s="1">
        <v>3.8326780000000001E-11</v>
      </c>
      <c r="N232" s="1">
        <v>3.8319642999999997E-11</v>
      </c>
      <c r="O232" s="1">
        <v>3.6952870000000001E-11</v>
      </c>
      <c r="P232" s="1">
        <v>3.7158405000000001E-11</v>
      </c>
      <c r="Q232" s="1">
        <v>4.0497237999999998E-11</v>
      </c>
      <c r="R232" s="1">
        <v>5.7015049999999999E-11</v>
      </c>
      <c r="S232" s="1">
        <v>8.5031010000000004E-11</v>
      </c>
      <c r="T232" t="s">
        <v>0</v>
      </c>
      <c r="U232" t="s">
        <v>0</v>
      </c>
      <c r="V232">
        <v>3.8437834000000001E-3</v>
      </c>
      <c r="W232" s="1">
        <v>2.9192212999999999E-10</v>
      </c>
      <c r="X232" s="1">
        <v>6.5570399999999998E-11</v>
      </c>
      <c r="Y232" s="1">
        <v>5.1811474999999998E-11</v>
      </c>
      <c r="Z232" s="1">
        <v>5.2817924000000002E-11</v>
      </c>
      <c r="AA232" s="1">
        <v>1.9436508E-10</v>
      </c>
      <c r="AB232" s="1">
        <v>1.5732976000000002E-8</v>
      </c>
      <c r="AC232" t="s">
        <v>0</v>
      </c>
      <c r="AD232" s="1">
        <v>9.5846130000000002E-10</v>
      </c>
      <c r="AE232" s="1">
        <v>4.0778086000000002E-10</v>
      </c>
      <c r="AF232" s="1">
        <v>2.1392072999999999E-10</v>
      </c>
      <c r="AG232" s="1">
        <v>1.5086883E-10</v>
      </c>
      <c r="AH232" s="1">
        <v>1.3305672999999999E-10</v>
      </c>
      <c r="AI232" s="1">
        <v>1.3813491999999999E-10</v>
      </c>
      <c r="AJ232" s="1">
        <v>1.2406124999999999E-10</v>
      </c>
    </row>
    <row r="233" spans="1:36" x14ac:dyDescent="0.25">
      <c r="A233" s="1">
        <v>9.6583279999999998E-11</v>
      </c>
      <c r="B233" s="1">
        <v>8.7356619999999997E-11</v>
      </c>
      <c r="C233" t="s">
        <v>0</v>
      </c>
      <c r="D233" t="s">
        <v>0</v>
      </c>
      <c r="E233" t="s">
        <v>0</v>
      </c>
      <c r="F233" s="1">
        <v>6.7751382999999997E-4</v>
      </c>
      <c r="G233" s="1">
        <v>1.1958017E-10</v>
      </c>
      <c r="H233" s="1">
        <v>8.3635850000000003E-11</v>
      </c>
      <c r="I233" s="1">
        <v>7.3004615999999996E-11</v>
      </c>
      <c r="J233" s="1">
        <v>6.314817E-11</v>
      </c>
      <c r="K233" s="1">
        <v>5.8222864000000006E-11</v>
      </c>
      <c r="L233" s="1">
        <v>4.4141003E-11</v>
      </c>
      <c r="M233" s="1">
        <v>3.9082029999999998E-11</v>
      </c>
      <c r="N233" s="1">
        <v>3.7766786000000002E-11</v>
      </c>
      <c r="O233" s="1">
        <v>3.9301288000000003E-11</v>
      </c>
      <c r="P233" s="1">
        <v>4.2674707999999997E-11</v>
      </c>
      <c r="Q233" s="1">
        <v>4.8447142000000003E-11</v>
      </c>
      <c r="R233" s="1">
        <v>5.508495E-11</v>
      </c>
      <c r="S233" s="1">
        <v>5.6383745E-11</v>
      </c>
      <c r="T233" t="s">
        <v>0</v>
      </c>
      <c r="U233" t="s">
        <v>0</v>
      </c>
      <c r="V233">
        <v>2.9332230000000001E-2</v>
      </c>
      <c r="W233" s="1">
        <v>2.9871042000000001E-10</v>
      </c>
      <c r="X233" s="1">
        <v>6.2080840000000001E-11</v>
      </c>
      <c r="Y233" s="1">
        <v>6.2370320000000004E-11</v>
      </c>
      <c r="Z233" s="1">
        <v>9.7947339999999998E-11</v>
      </c>
      <c r="AA233" s="1">
        <v>3.1025499999999998E-10</v>
      </c>
      <c r="AB233">
        <v>1.5380223000000001E-3</v>
      </c>
      <c r="AC233" t="s">
        <v>0</v>
      </c>
      <c r="AD233" s="1">
        <v>4.9219430000000005E-4</v>
      </c>
      <c r="AE233" s="1">
        <v>4.1915632000000002E-10</v>
      </c>
      <c r="AF233" s="1">
        <v>1.4403556E-10</v>
      </c>
      <c r="AG233" s="1">
        <v>1.3464499000000001E-10</v>
      </c>
      <c r="AH233" s="1">
        <v>1.2928415E-10</v>
      </c>
      <c r="AI233" s="1">
        <v>1.3313569999999999E-10</v>
      </c>
      <c r="AJ233" s="1">
        <v>1.1860016E-10</v>
      </c>
    </row>
    <row r="234" spans="1:36" x14ac:dyDescent="0.25">
      <c r="A234" s="1">
        <v>9.6083479999999998E-11</v>
      </c>
      <c r="B234" s="1">
        <v>6.6057740000000003E-11</v>
      </c>
      <c r="C234" t="s">
        <v>0</v>
      </c>
      <c r="D234" t="s">
        <v>0</v>
      </c>
      <c r="E234" t="s">
        <v>0</v>
      </c>
      <c r="F234" s="1">
        <v>5.7758602999999996E-10</v>
      </c>
      <c r="G234" s="1">
        <v>8.7370145999999998E-11</v>
      </c>
      <c r="H234" s="1">
        <v>5.1809217E-11</v>
      </c>
      <c r="I234" s="1">
        <v>3.8507516999999999E-11</v>
      </c>
      <c r="J234" s="1">
        <v>3.6628474999999999E-11</v>
      </c>
      <c r="K234" s="1">
        <v>4.0524274999999999E-11</v>
      </c>
      <c r="L234" s="1">
        <v>3.9216275999999997E-11</v>
      </c>
      <c r="M234" s="1">
        <v>3.7753099999999998E-11</v>
      </c>
      <c r="N234" s="1">
        <v>3.9553950000000001E-11</v>
      </c>
      <c r="O234" s="1">
        <v>4.5253501999999998E-11</v>
      </c>
      <c r="P234" s="1">
        <v>4.9279399999999999E-11</v>
      </c>
      <c r="Q234" s="1">
        <v>5.367628E-11</v>
      </c>
      <c r="R234" s="1">
        <v>5.5296593999999997E-11</v>
      </c>
      <c r="S234" s="1">
        <v>4.6933980000000003E-11</v>
      </c>
      <c r="T234" t="s">
        <v>0</v>
      </c>
      <c r="U234" t="s">
        <v>0</v>
      </c>
      <c r="V234" t="s">
        <v>0</v>
      </c>
      <c r="W234" s="1">
        <v>1.3902943E-10</v>
      </c>
      <c r="X234" s="1">
        <v>8.2600470000000004E-11</v>
      </c>
      <c r="Y234" s="1">
        <v>7.5235144999999999E-11</v>
      </c>
      <c r="Z234" s="1">
        <v>1.1100189E-10</v>
      </c>
      <c r="AA234" s="1">
        <v>2.2238435E-10</v>
      </c>
      <c r="AB234" t="s">
        <v>0</v>
      </c>
      <c r="AC234" t="s">
        <v>0</v>
      </c>
      <c r="AD234">
        <v>2.5308317E-2</v>
      </c>
      <c r="AE234">
        <v>1.435956E-3</v>
      </c>
      <c r="AF234" s="1">
        <v>1.4356988000000001E-10</v>
      </c>
      <c r="AG234" s="1">
        <v>1.26225E-10</v>
      </c>
      <c r="AH234" s="1">
        <v>1.3489725E-10</v>
      </c>
      <c r="AI234" s="1">
        <v>1.4308381E-10</v>
      </c>
      <c r="AJ234" s="1">
        <v>1.2939846E-10</v>
      </c>
    </row>
    <row r="235" spans="1:36" x14ac:dyDescent="0.25">
      <c r="A235" s="1">
        <v>1.738938E-10</v>
      </c>
      <c r="B235" s="1">
        <v>7.1240409999999995E-11</v>
      </c>
      <c r="C235" t="s">
        <v>0</v>
      </c>
      <c r="D235" t="s">
        <v>0</v>
      </c>
      <c r="E235" s="1">
        <v>8.4808959999999999E-10</v>
      </c>
      <c r="F235" s="1">
        <v>1.4186057E-9</v>
      </c>
      <c r="G235" s="1">
        <v>9.5243959999999997E-11</v>
      </c>
      <c r="H235" s="1">
        <v>4.816391E-11</v>
      </c>
      <c r="I235" s="1">
        <v>3.2245796000000002E-11</v>
      </c>
      <c r="J235" s="1">
        <v>3.1494227000000003E-11</v>
      </c>
      <c r="K235" s="1">
        <v>2.95301E-11</v>
      </c>
      <c r="L235" s="1">
        <v>2.7538229999999999E-11</v>
      </c>
      <c r="M235" s="1">
        <v>3.6613018000000001E-11</v>
      </c>
      <c r="N235" s="1">
        <v>4.2593053999999997E-11</v>
      </c>
      <c r="O235" s="1">
        <v>5.0996526000000003E-11</v>
      </c>
      <c r="P235" s="1">
        <v>5.7871616999999999E-11</v>
      </c>
      <c r="Q235" s="1">
        <v>6.2146020000000003E-11</v>
      </c>
      <c r="R235" s="1">
        <v>9.5705234999999994E-11</v>
      </c>
      <c r="S235" s="1">
        <v>5.1053585000000002E-11</v>
      </c>
      <c r="T235" t="s">
        <v>0</v>
      </c>
      <c r="U235" t="s">
        <v>0</v>
      </c>
      <c r="V235" t="s">
        <v>0</v>
      </c>
      <c r="W235" s="1">
        <v>1.6028348000000001E-10</v>
      </c>
      <c r="X235" s="1">
        <v>1.1964998000000001E-10</v>
      </c>
      <c r="Y235" s="1">
        <v>1.1559639400000001E-10</v>
      </c>
      <c r="Z235" s="1">
        <v>1.4951185E-10</v>
      </c>
      <c r="AA235" s="1">
        <v>6.1828180000000001E-10</v>
      </c>
      <c r="AB235" t="s">
        <v>0</v>
      </c>
      <c r="AC235" t="s">
        <v>0</v>
      </c>
      <c r="AD235" t="s">
        <v>0</v>
      </c>
      <c r="AE235" s="1">
        <v>1.5920286999999999E-10</v>
      </c>
      <c r="AF235" s="1">
        <v>1.6754703000000001E-10</v>
      </c>
      <c r="AG235" s="1">
        <v>1.4658443000000001E-10</v>
      </c>
      <c r="AH235" s="1">
        <v>1.7821161000000001E-10</v>
      </c>
      <c r="AI235" s="1">
        <v>2.2301208E-10</v>
      </c>
      <c r="AJ235" s="1">
        <v>2.1807585000000001E-10</v>
      </c>
    </row>
    <row r="236" spans="1:36" x14ac:dyDescent="0.25">
      <c r="A236" s="1">
        <v>4.0204287E-10</v>
      </c>
      <c r="B236" s="1">
        <v>1.2458535999999999E-10</v>
      </c>
      <c r="C236" t="s">
        <v>0</v>
      </c>
      <c r="D236" t="s">
        <v>0</v>
      </c>
      <c r="E236" s="1">
        <v>6.8062693999999997E-10</v>
      </c>
      <c r="F236" s="1">
        <v>2.3088739E-10</v>
      </c>
      <c r="G236" s="1">
        <v>7.2963010000000005E-11</v>
      </c>
      <c r="H236" s="1">
        <v>3.5666955999999999E-11</v>
      </c>
      <c r="I236" s="1">
        <v>2.8776963000000001E-11</v>
      </c>
      <c r="J236" s="1">
        <v>2.2965898E-11</v>
      </c>
      <c r="K236" s="1">
        <v>2.6964985999999999E-11</v>
      </c>
      <c r="L236" s="1">
        <v>3.2008927000000002E-11</v>
      </c>
      <c r="M236" s="1">
        <v>4.0407050000000002E-11</v>
      </c>
      <c r="N236" s="1">
        <v>4.9188424000000002E-11</v>
      </c>
      <c r="O236" s="1">
        <v>5.9664544000000003E-11</v>
      </c>
      <c r="P236" s="1">
        <v>7.2609689999999997E-11</v>
      </c>
      <c r="Q236" s="1">
        <v>8.8075160000000005E-11</v>
      </c>
      <c r="R236" s="1">
        <v>2.0038969000000001E-10</v>
      </c>
      <c r="S236" t="s">
        <v>0</v>
      </c>
      <c r="T236" t="s">
        <v>0</v>
      </c>
      <c r="U236" t="s">
        <v>0</v>
      </c>
      <c r="V236" t="s">
        <v>0</v>
      </c>
      <c r="W236" s="1">
        <v>2.6441945999999998E-10</v>
      </c>
      <c r="X236" s="1">
        <v>1.4829851E-10</v>
      </c>
      <c r="Y236" s="1">
        <v>1.7772117E-10</v>
      </c>
      <c r="Z236" s="1">
        <v>2.3491087000000002E-10</v>
      </c>
      <c r="AA236">
        <v>1.9405095000000001E-2</v>
      </c>
      <c r="AB236" t="s">
        <v>0</v>
      </c>
      <c r="AC236" t="s">
        <v>0</v>
      </c>
      <c r="AD236" t="s">
        <v>0</v>
      </c>
      <c r="AE236" s="1">
        <v>2.7960261999999998E-10</v>
      </c>
      <c r="AF236" s="1">
        <v>2.0714652000000001E-10</v>
      </c>
      <c r="AG236" s="1">
        <v>1.8160208000000001E-10</v>
      </c>
      <c r="AH236" s="1">
        <v>3.0410730000000002E-10</v>
      </c>
      <c r="AI236" s="1">
        <v>7.2610922999999997E-10</v>
      </c>
      <c r="AJ236">
        <v>1.4634520000000001E-3</v>
      </c>
    </row>
    <row r="237" spans="1:36" x14ac:dyDescent="0.25">
      <c r="A237">
        <v>2.6089589999999999E-2</v>
      </c>
      <c r="B237" s="1">
        <v>2.5051852E-10</v>
      </c>
      <c r="C237" t="s">
        <v>0</v>
      </c>
      <c r="D237" t="s">
        <v>0</v>
      </c>
      <c r="E237" s="1">
        <v>1.0510362E-10</v>
      </c>
      <c r="F237" s="1">
        <v>1.4733299E-10</v>
      </c>
      <c r="G237" s="1">
        <v>6.5743730000000005E-11</v>
      </c>
      <c r="H237" s="1">
        <v>4.5507875000000001E-11</v>
      </c>
      <c r="I237" s="1">
        <v>2.7383153000000001E-11</v>
      </c>
      <c r="J237" s="1">
        <v>2.2587983999999999E-11</v>
      </c>
      <c r="K237" s="1">
        <v>2.134085E-11</v>
      </c>
      <c r="L237" s="1">
        <v>2.4170064E-11</v>
      </c>
      <c r="M237" s="1">
        <v>3.5260333000000001E-11</v>
      </c>
      <c r="N237" s="1">
        <v>5.5738223000000001E-11</v>
      </c>
      <c r="O237" s="1">
        <v>7.1940849999999999E-11</v>
      </c>
      <c r="P237" s="1">
        <v>9.918759E-11</v>
      </c>
      <c r="Q237" s="1">
        <v>1.4646265E-10</v>
      </c>
      <c r="R237">
        <v>3.0592190000000002E-3</v>
      </c>
      <c r="S237" t="s">
        <v>0</v>
      </c>
      <c r="T237" t="s">
        <v>0</v>
      </c>
      <c r="U237" t="s">
        <v>0</v>
      </c>
      <c r="V237" t="s">
        <v>0</v>
      </c>
      <c r="W237" s="1">
        <v>1.8518802E-10</v>
      </c>
      <c r="X237" s="1">
        <v>1.6892215000000001E-10</v>
      </c>
      <c r="Y237" s="1">
        <v>3.2472657999999999E-10</v>
      </c>
      <c r="Z237" s="1">
        <v>2.7837105000000002E-10</v>
      </c>
      <c r="AA237">
        <v>2.2393184E-2</v>
      </c>
      <c r="AB237" t="s">
        <v>0</v>
      </c>
      <c r="AC237" t="s">
        <v>0</v>
      </c>
      <c r="AD237" t="s">
        <v>0</v>
      </c>
      <c r="AE237" s="1">
        <v>1.6848817999999999E-10</v>
      </c>
      <c r="AF237" s="1">
        <v>1.0154573E-10</v>
      </c>
      <c r="AG237" s="1">
        <v>1.3074860000000001E-10</v>
      </c>
      <c r="AH237" s="1">
        <v>4.0862939999999998E-10</v>
      </c>
      <c r="AI237">
        <v>7.9140809999999999E-3</v>
      </c>
      <c r="AJ237">
        <v>1.8948486E-2</v>
      </c>
    </row>
    <row r="238" spans="1:36" x14ac:dyDescent="0.25">
      <c r="A238">
        <v>5.8985345000000002E-2</v>
      </c>
      <c r="B238">
        <v>2.1541194999999999E-2</v>
      </c>
      <c r="C238" s="1">
        <v>5.5807654000000002E-11</v>
      </c>
      <c r="D238" s="1">
        <v>7.1789460000000003E-11</v>
      </c>
      <c r="E238" s="1">
        <v>9.9391689999999999E-11</v>
      </c>
      <c r="F238" s="1">
        <v>1.1433086E-10</v>
      </c>
      <c r="G238" s="1">
        <v>7.6986270000000003E-11</v>
      </c>
      <c r="H238" s="1">
        <v>6.1969825000000003E-11</v>
      </c>
      <c r="I238" s="1">
        <v>3.1841040000000003E-11</v>
      </c>
      <c r="J238" s="1">
        <v>3.2165984999999999E-11</v>
      </c>
      <c r="K238" s="1">
        <v>2.7961330000000002E-11</v>
      </c>
      <c r="L238" s="1">
        <v>3.0859633999999999E-11</v>
      </c>
      <c r="M238" s="1">
        <v>4.4236759999999998E-11</v>
      </c>
      <c r="N238" s="1">
        <v>7.3015769999999998E-11</v>
      </c>
      <c r="O238" s="1">
        <v>1.3804323000000001E-10</v>
      </c>
      <c r="P238" s="1">
        <v>2.8844687999999998E-10</v>
      </c>
      <c r="Q238" s="1">
        <v>3.9048717000000002E-10</v>
      </c>
      <c r="R238">
        <v>2.3521453000000001E-2</v>
      </c>
      <c r="S238" t="s">
        <v>0</v>
      </c>
      <c r="T238" t="s">
        <v>0</v>
      </c>
      <c r="U238" t="s">
        <v>0</v>
      </c>
      <c r="V238" t="s">
        <v>0</v>
      </c>
      <c r="W238" s="1">
        <v>8.0920220000000001E-11</v>
      </c>
      <c r="X238" s="1">
        <v>1.3473749E-10</v>
      </c>
      <c r="Y238">
        <v>2.0801684000000001E-2</v>
      </c>
      <c r="Z238">
        <v>3.4944540000000003E-2</v>
      </c>
      <c r="AA238">
        <v>2.4000878E-2</v>
      </c>
      <c r="AB238" t="s">
        <v>0</v>
      </c>
      <c r="AC238" t="s">
        <v>0</v>
      </c>
      <c r="AD238" t="s">
        <v>0</v>
      </c>
      <c r="AE238" s="1">
        <v>8.9786689999999997E-11</v>
      </c>
      <c r="AF238" s="1">
        <v>1.6632357000000001E-10</v>
      </c>
      <c r="AG238" s="1">
        <v>1.9167845E-10</v>
      </c>
      <c r="AH238">
        <v>3.2370290000000002E-3</v>
      </c>
      <c r="AI238">
        <v>1.3037862000000001E-2</v>
      </c>
      <c r="AJ238">
        <v>3.4268633E-2</v>
      </c>
    </row>
    <row r="239" spans="1:36" x14ac:dyDescent="0.25">
      <c r="A239">
        <v>4.0137973E-2</v>
      </c>
      <c r="B239" s="1">
        <v>2.0403844E-10</v>
      </c>
      <c r="C239" s="1">
        <v>5.4480214999999997E-11</v>
      </c>
      <c r="D239" s="1">
        <v>6.3420959999999998E-11</v>
      </c>
      <c r="E239" s="1">
        <v>6.1498879999999994E-11</v>
      </c>
      <c r="F239" s="1">
        <v>7.8881164999999997E-11</v>
      </c>
      <c r="G239" s="1">
        <v>8.6498969999999999E-11</v>
      </c>
      <c r="H239" s="1">
        <v>6.1323250000000003E-11</v>
      </c>
      <c r="I239" s="1">
        <v>5.4536312999999998E-11</v>
      </c>
      <c r="J239" s="1">
        <v>5.8219449999999999E-11</v>
      </c>
      <c r="K239" s="1">
        <v>6.284656E-11</v>
      </c>
      <c r="L239" s="1">
        <v>6.7654439999999998E-11</v>
      </c>
      <c r="M239" s="1">
        <v>9.3302319999999999E-11</v>
      </c>
      <c r="N239" s="1">
        <v>1.5779010000000001E-10</v>
      </c>
      <c r="O239" s="1">
        <v>3.2597855E-10</v>
      </c>
      <c r="P239">
        <v>1.3389257999999999E-2</v>
      </c>
      <c r="Q239">
        <v>2.6474801999999999E-2</v>
      </c>
      <c r="R239">
        <v>7.4264183999999999E-3</v>
      </c>
      <c r="S239" t="s">
        <v>0</v>
      </c>
      <c r="T239" t="s">
        <v>0</v>
      </c>
      <c r="U239" t="s">
        <v>0</v>
      </c>
      <c r="V239" t="s">
        <v>0</v>
      </c>
      <c r="W239" s="1">
        <v>9.0207249999999994E-11</v>
      </c>
      <c r="X239" s="1">
        <v>2.2829505999999999E-10</v>
      </c>
      <c r="Y239">
        <v>2.1027560000000001E-2</v>
      </c>
      <c r="Z239">
        <v>4.9097385E-2</v>
      </c>
      <c r="AA239">
        <v>4.3452709999999999E-2</v>
      </c>
      <c r="AB239" t="s">
        <v>0</v>
      </c>
      <c r="AC239" t="s">
        <v>0</v>
      </c>
      <c r="AD239" t="s">
        <v>0</v>
      </c>
      <c r="AE239" s="1">
        <v>8.3004490000000005E-11</v>
      </c>
      <c r="AF239" s="1">
        <v>1.7154987000000001E-10</v>
      </c>
      <c r="AG239">
        <v>6.2952116000000004E-3</v>
      </c>
      <c r="AH239">
        <v>2.1679789000000001E-2</v>
      </c>
      <c r="AI239">
        <v>2.9103772999999999E-2</v>
      </c>
      <c r="AJ239">
        <v>3.7522380000000001E-2</v>
      </c>
    </row>
    <row r="240" spans="1:36" x14ac:dyDescent="0.25">
      <c r="A240" t="s">
        <v>0</v>
      </c>
      <c r="B240" t="s">
        <v>0</v>
      </c>
      <c r="C240" s="1">
        <v>4.8359764000000001E-11</v>
      </c>
      <c r="D240" s="1">
        <v>1.0991379E-10</v>
      </c>
      <c r="E240" s="1">
        <v>8.0183350000000001E-4</v>
      </c>
      <c r="F240" s="1">
        <v>8.7228920000000002E-11</v>
      </c>
      <c r="G240" s="1">
        <v>6.6277380000000002E-11</v>
      </c>
      <c r="H240" s="1">
        <v>4.7731629999999997E-11</v>
      </c>
      <c r="I240" s="1">
        <v>4.562731E-11</v>
      </c>
      <c r="J240" s="1">
        <v>4.7212494000000003E-11</v>
      </c>
      <c r="K240" s="1">
        <v>4.9794665000000001E-11</v>
      </c>
      <c r="L240" s="1">
        <v>5.2226737E-11</v>
      </c>
      <c r="M240" s="1">
        <v>6.1380100000000005E-11</v>
      </c>
      <c r="N240" s="1">
        <v>7.3937789999999996E-11</v>
      </c>
      <c r="O240" s="1">
        <v>9.7962589999999999E-11</v>
      </c>
      <c r="P240" s="1">
        <v>1.9343069E-10</v>
      </c>
      <c r="Q240">
        <v>1.4116839000000001E-2</v>
      </c>
      <c r="R240">
        <v>2.000385E-2</v>
      </c>
      <c r="S240" t="s">
        <v>0</v>
      </c>
      <c r="T240" t="s">
        <v>0</v>
      </c>
      <c r="U240" t="s">
        <v>0</v>
      </c>
      <c r="V240" s="1">
        <v>4.8503912999999998E-11</v>
      </c>
      <c r="W240" s="1">
        <v>5.3582830000000003E-11</v>
      </c>
      <c r="X240" s="1">
        <v>5.8592389999999998E-11</v>
      </c>
      <c r="Y240" s="1">
        <v>9.2365726000000001E-11</v>
      </c>
      <c r="Z240" s="1">
        <v>2.2542167E-10</v>
      </c>
      <c r="AA240">
        <v>3.1589041999999998E-2</v>
      </c>
      <c r="AB240" t="s">
        <v>0</v>
      </c>
      <c r="AC240" t="s">
        <v>0</v>
      </c>
      <c r="AD240" t="s">
        <v>0</v>
      </c>
      <c r="AE240" s="1">
        <v>1.1343448400000001E-10</v>
      </c>
      <c r="AF240" s="1">
        <v>1.4818821E-10</v>
      </c>
      <c r="AG240">
        <v>4.0416500000000001E-2</v>
      </c>
      <c r="AH240">
        <v>1.1183966E-2</v>
      </c>
      <c r="AI240">
        <v>1.7486893E-2</v>
      </c>
      <c r="AJ240">
        <v>4.3083112999999999E-2</v>
      </c>
    </row>
    <row r="241" spans="1:36" x14ac:dyDescent="0.25">
      <c r="A241" t="s">
        <v>0</v>
      </c>
      <c r="B241" t="s">
        <v>0</v>
      </c>
      <c r="C241" s="1">
        <v>8.6028159999999997E-11</v>
      </c>
      <c r="D241" s="1">
        <v>1.2978445000000001E-10</v>
      </c>
      <c r="E241" s="1">
        <v>1.15134895E-10</v>
      </c>
      <c r="F241" s="1">
        <v>6.5607859999999999E-11</v>
      </c>
      <c r="G241" s="1">
        <v>5.337805E-11</v>
      </c>
      <c r="H241" s="1">
        <v>5.0188150000000002E-11</v>
      </c>
      <c r="I241" s="1">
        <v>5.6756616999999998E-11</v>
      </c>
      <c r="J241" s="1">
        <v>6.3441709999999995E-11</v>
      </c>
      <c r="K241" s="1">
        <v>6.1667090000000006E-11</v>
      </c>
      <c r="L241" s="1">
        <v>6.0348709999999996E-11</v>
      </c>
      <c r="M241" s="1">
        <v>6.480878E-11</v>
      </c>
      <c r="N241" s="1">
        <v>7.4591969999999998E-11</v>
      </c>
      <c r="O241" s="1">
        <v>9.6303194999999996E-11</v>
      </c>
      <c r="P241" s="1">
        <v>1.8818375E-10</v>
      </c>
      <c r="Q241">
        <v>1.7649223E-3</v>
      </c>
      <c r="R241" s="1">
        <v>4.9709712999999998E-5</v>
      </c>
      <c r="S241" t="s">
        <v>0</v>
      </c>
      <c r="T241" t="s">
        <v>0</v>
      </c>
      <c r="U241" t="s">
        <v>0</v>
      </c>
      <c r="V241" s="1">
        <v>1.2049476999999999E-10</v>
      </c>
      <c r="W241" s="1">
        <v>6.0679260000000003E-11</v>
      </c>
      <c r="X241" s="1">
        <v>6.5111020000000003E-11</v>
      </c>
      <c r="Y241" s="1">
        <v>8.8675730000000001E-11</v>
      </c>
      <c r="Z241" s="1">
        <v>2.0552046000000001E-10</v>
      </c>
      <c r="AA241">
        <v>3.8108476000000002E-2</v>
      </c>
      <c r="AB241" t="s">
        <v>0</v>
      </c>
      <c r="AC241" t="s">
        <v>0</v>
      </c>
      <c r="AD241" t="s">
        <v>0</v>
      </c>
      <c r="AE241">
        <v>3.2939906999999997E-2</v>
      </c>
      <c r="AF241">
        <v>5.4687379999999999E-3</v>
      </c>
      <c r="AG241" s="1">
        <v>2.2287354E-10</v>
      </c>
      <c r="AH241" s="1">
        <v>1.0017974E-10</v>
      </c>
      <c r="AI241" s="1">
        <v>8.997029E-11</v>
      </c>
      <c r="AJ241">
        <v>9.0539279999999993E-3</v>
      </c>
    </row>
    <row r="242" spans="1:36" x14ac:dyDescent="0.25">
      <c r="A242" t="s">
        <v>0</v>
      </c>
      <c r="B242" s="1">
        <v>9.5617140000000005E-11</v>
      </c>
      <c r="C242" s="1">
        <v>5.5358763E-11</v>
      </c>
      <c r="D242" s="1">
        <v>7.7352390000000006E-11</v>
      </c>
      <c r="E242" s="1">
        <v>4.9684486000000001E-11</v>
      </c>
      <c r="F242" s="1">
        <v>4.8477132000000002E-11</v>
      </c>
      <c r="G242" s="1">
        <v>5.8654980000000005E-11</v>
      </c>
      <c r="H242" s="1">
        <v>7.5343379999999995E-11</v>
      </c>
      <c r="I242" s="1">
        <v>1.2679638E-10</v>
      </c>
      <c r="J242" s="1">
        <v>2.2067824E-10</v>
      </c>
      <c r="K242" s="1">
        <v>3.1995104E-10</v>
      </c>
      <c r="L242">
        <v>3.2229049999999999E-3</v>
      </c>
      <c r="M242">
        <v>1.0907740000000001E-3</v>
      </c>
      <c r="N242" s="1">
        <v>3.0994116000000001E-10</v>
      </c>
      <c r="O242" s="1">
        <v>2.1166770999999999E-10</v>
      </c>
      <c r="P242" s="1">
        <v>2.6871462999999999E-10</v>
      </c>
      <c r="Q242" s="1">
        <v>2.8088312000000001E-10</v>
      </c>
      <c r="R242" s="1">
        <v>3.3330907E-10</v>
      </c>
      <c r="S242" t="s">
        <v>0</v>
      </c>
      <c r="T242" t="s">
        <v>0</v>
      </c>
      <c r="U242" s="1">
        <v>6.7833300000000005E-11</v>
      </c>
      <c r="V242" s="1">
        <v>1.0984201E-10</v>
      </c>
      <c r="W242" s="1">
        <v>2.0817512999999999E-10</v>
      </c>
      <c r="X242" s="1">
        <v>2.1274424999999999E-10</v>
      </c>
      <c r="Y242" s="1">
        <v>1.7594382999999999E-10</v>
      </c>
      <c r="Z242" s="1">
        <v>1.2432204E-10</v>
      </c>
      <c r="AA242" s="1">
        <v>5.0972575999999999E-10</v>
      </c>
      <c r="AB242" t="s">
        <v>0</v>
      </c>
      <c r="AC242" t="s">
        <v>0</v>
      </c>
      <c r="AD242" t="s">
        <v>0</v>
      </c>
      <c r="AE242" s="1">
        <v>2.4933163999999999E-9</v>
      </c>
      <c r="AF242" s="1">
        <v>2.2297887E-10</v>
      </c>
      <c r="AG242" s="1">
        <v>8.9422525000000003E-11</v>
      </c>
      <c r="AH242" s="1">
        <v>9.4779114999999994E-11</v>
      </c>
      <c r="AI242" s="1">
        <v>9.8495169999999999E-11</v>
      </c>
      <c r="AJ242">
        <v>3.3947515999999997E-2</v>
      </c>
    </row>
    <row r="243" spans="1:36" x14ac:dyDescent="0.25">
      <c r="A243" t="s">
        <v>0</v>
      </c>
      <c r="B243" s="1">
        <v>5.8284219999999998E-11</v>
      </c>
      <c r="C243" s="1">
        <v>3.1162729999999998E-11</v>
      </c>
      <c r="D243" s="1">
        <v>2.8268473E-11</v>
      </c>
      <c r="E243" s="1">
        <v>2.3196870000000001E-11</v>
      </c>
      <c r="F243" s="1">
        <v>3.1107907999999997E-11</v>
      </c>
      <c r="G243" s="1">
        <v>4.2493577999999998E-11</v>
      </c>
      <c r="H243" s="1">
        <v>5.650476E-11</v>
      </c>
      <c r="I243" s="1">
        <v>8.0516380000000001E-11</v>
      </c>
      <c r="J243" s="1">
        <v>1.1157336E-10</v>
      </c>
      <c r="K243" s="1">
        <v>1.7451357000000001E-10</v>
      </c>
      <c r="L243" s="1">
        <v>2.3687715999999998E-10</v>
      </c>
      <c r="M243" s="1">
        <v>3.5415234999999999E-10</v>
      </c>
      <c r="N243" s="1">
        <v>3.1489733000000002E-10</v>
      </c>
      <c r="O243" s="1">
        <v>3.9010974999999998E-10</v>
      </c>
      <c r="P243">
        <v>6.044972E-3</v>
      </c>
      <c r="Q243">
        <v>5.4605267999999998E-2</v>
      </c>
      <c r="R243">
        <v>4.8739493000000002E-2</v>
      </c>
      <c r="S243" t="s">
        <v>0</v>
      </c>
      <c r="T243" t="s">
        <v>0</v>
      </c>
      <c r="U243" s="1">
        <v>8.4826195E-11</v>
      </c>
      <c r="V243" s="1">
        <v>1.3324823E-10</v>
      </c>
      <c r="W243" s="1">
        <v>1.0944943E-10</v>
      </c>
      <c r="X243" s="1">
        <v>1.2905142E-10</v>
      </c>
      <c r="Y243">
        <v>9.1292969999999998E-3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 t="s">
        <v>0</v>
      </c>
      <c r="AF243">
        <v>1.6402425000000002E-2</v>
      </c>
      <c r="AG243" s="1">
        <v>8.3892999999999994E-11</v>
      </c>
      <c r="AH243">
        <v>1.2827119999999999E-2</v>
      </c>
      <c r="AI243">
        <v>1.5872701999999999E-2</v>
      </c>
      <c r="AJ243" s="1">
        <v>1.8007658E-10</v>
      </c>
    </row>
    <row r="244" spans="1:36" x14ac:dyDescent="0.25">
      <c r="A244" t="s">
        <v>0</v>
      </c>
      <c r="B244" s="1">
        <v>4.7841123000000002E-11</v>
      </c>
      <c r="C244" s="1">
        <v>2.2727754000000001E-11</v>
      </c>
      <c r="D244" s="1">
        <v>2.6231240000000001E-11</v>
      </c>
      <c r="E244" s="1">
        <v>1.9146247000000001E-11</v>
      </c>
      <c r="F244" s="1">
        <v>2.3395745000000001E-11</v>
      </c>
      <c r="G244" s="1">
        <v>3.1338260000000002E-11</v>
      </c>
      <c r="H244" s="1">
        <v>3.2993933999999997E-11</v>
      </c>
      <c r="I244" s="1">
        <v>3.8532800000000002E-11</v>
      </c>
      <c r="J244" s="1">
        <v>4.5497273000000001E-11</v>
      </c>
      <c r="K244" s="1">
        <v>5.8603019999999995E-11</v>
      </c>
      <c r="L244" s="1">
        <v>6.1260365000000001E-11</v>
      </c>
      <c r="M244" s="1">
        <v>7.4707209999999998E-11</v>
      </c>
      <c r="N244" s="1">
        <v>9.9998259999999994E-11</v>
      </c>
      <c r="O244" s="1">
        <v>8.7620626000000003E-11</v>
      </c>
      <c r="P244" s="1">
        <v>1.10387983E-10</v>
      </c>
      <c r="Q244">
        <v>5.1866680000000002E-3</v>
      </c>
      <c r="R244">
        <v>2.0785149999999999E-2</v>
      </c>
      <c r="S244" t="s">
        <v>0</v>
      </c>
      <c r="T244" s="1">
        <v>2.6970392999999999E-10</v>
      </c>
      <c r="U244" s="1">
        <v>8.9765570000000006E-11</v>
      </c>
      <c r="V244" s="1">
        <v>6.8428770000000004E-11</v>
      </c>
      <c r="W244" s="1">
        <v>7.6106704000000006E-11</v>
      </c>
      <c r="X244" s="1">
        <v>6.6825289999999999E-11</v>
      </c>
      <c r="Y244" s="1">
        <v>4.6077446999999997E-11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 t="s">
        <v>0</v>
      </c>
      <c r="AF244">
        <v>3.0599431999999999E-2</v>
      </c>
      <c r="AG244" s="1">
        <v>1.9905148999999999E-9</v>
      </c>
      <c r="AH244" s="1">
        <v>1.0464087999999999E-9</v>
      </c>
      <c r="AI244">
        <v>1.4518692999999999E-2</v>
      </c>
      <c r="AJ244" s="1">
        <v>7.9494482999999995E-10</v>
      </c>
    </row>
    <row r="245" spans="1:36" x14ac:dyDescent="0.25">
      <c r="A245" t="s">
        <v>0</v>
      </c>
      <c r="B245" s="1">
        <v>6.9498184999999998E-11</v>
      </c>
      <c r="C245" s="1">
        <v>2.7539824999999999E-11</v>
      </c>
      <c r="D245" s="1">
        <v>2.3939789999999999E-11</v>
      </c>
      <c r="E245" s="1">
        <v>1.8081032999999999E-11</v>
      </c>
      <c r="F245" s="1">
        <v>2.1694819999999999E-11</v>
      </c>
      <c r="G245" s="1">
        <v>3.0411739999999998E-11</v>
      </c>
      <c r="H245" s="1">
        <v>3.8061827999999998E-11</v>
      </c>
      <c r="I245" s="1">
        <v>4.5545706000000003E-11</v>
      </c>
      <c r="J245" s="1">
        <v>5.1677412000000002E-11</v>
      </c>
      <c r="K245" s="1">
        <v>5.7600563000000002E-11</v>
      </c>
      <c r="L245" s="1">
        <v>6.0672860000000005E-11</v>
      </c>
      <c r="M245" s="1">
        <v>6.9994290000000003E-11</v>
      </c>
      <c r="N245" s="1">
        <v>6.7987279999999996E-11</v>
      </c>
      <c r="O245" s="1">
        <v>6.5256245E-11</v>
      </c>
      <c r="P245" s="1">
        <v>1.76743E-10</v>
      </c>
      <c r="Q245">
        <v>2.7331714999999999E-2</v>
      </c>
      <c r="R245" t="s">
        <v>0</v>
      </c>
      <c r="S245" s="1">
        <v>1.6152396000000001E-10</v>
      </c>
      <c r="T245" s="1">
        <v>7.7872909999999998E-11</v>
      </c>
      <c r="U245" s="1">
        <v>4.7414575999999999E-11</v>
      </c>
      <c r="V245" s="1">
        <v>5.3385230000000002E-11</v>
      </c>
      <c r="W245" s="1">
        <v>5.4954033999999997E-11</v>
      </c>
      <c r="X245" s="1">
        <v>5.224935E-11</v>
      </c>
      <c r="Y245" s="1">
        <v>4.5070379999999999E-11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 t="s">
        <v>0</v>
      </c>
      <c r="AF245">
        <v>2.8422152999999999E-2</v>
      </c>
      <c r="AG245" s="1">
        <v>2.2871730999999998E-9</v>
      </c>
      <c r="AH245">
        <v>3.4394599999999997E-2</v>
      </c>
      <c r="AI245">
        <v>2.6703290000000001E-2</v>
      </c>
      <c r="AJ245">
        <v>2.57077E-2</v>
      </c>
    </row>
    <row r="246" spans="1:36" x14ac:dyDescent="0.25">
      <c r="A246" t="s">
        <v>0</v>
      </c>
      <c r="B246" s="1">
        <v>1.6900387000000001E-10</v>
      </c>
      <c r="C246" s="1">
        <v>7.1964594000000005E-11</v>
      </c>
      <c r="D246" s="1">
        <v>3.9459915000000001E-11</v>
      </c>
      <c r="E246" s="1">
        <v>2.7052691999999999E-11</v>
      </c>
      <c r="F246" s="1">
        <v>2.8006680000000002E-11</v>
      </c>
      <c r="G246" s="1">
        <v>3.339338E-11</v>
      </c>
      <c r="H246" s="1">
        <v>3.889517E-11</v>
      </c>
      <c r="I246" s="1">
        <v>4.4675030000000001E-11</v>
      </c>
      <c r="J246" s="1">
        <v>4.4808497000000003E-11</v>
      </c>
      <c r="K246" s="1">
        <v>4.6051037999999997E-11</v>
      </c>
      <c r="L246" s="1">
        <v>5.0397047999999997E-11</v>
      </c>
      <c r="M246" s="1">
        <v>5.7055670000000003E-11</v>
      </c>
      <c r="N246" s="1">
        <v>6.036513E-11</v>
      </c>
      <c r="O246" s="1">
        <v>6.2170670000000003E-11</v>
      </c>
      <c r="P246" s="1">
        <v>1.5376508000000001E-10</v>
      </c>
      <c r="Q246" t="s">
        <v>0</v>
      </c>
      <c r="R246" s="1">
        <v>3.3922575E-4</v>
      </c>
      <c r="S246" s="1">
        <v>8.2564657000000004E-11</v>
      </c>
      <c r="T246" s="1">
        <v>6.4919959999999997E-11</v>
      </c>
      <c r="U246" s="1">
        <v>4.7300663000000002E-11</v>
      </c>
      <c r="V246" s="1">
        <v>4.9646855999999999E-11</v>
      </c>
      <c r="W246" s="1">
        <v>5.3788077999999998E-11</v>
      </c>
      <c r="X246" s="1">
        <v>4.9208692999999999E-11</v>
      </c>
      <c r="Y246" s="1">
        <v>6.0999979999999998E-11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>
        <v>2.8861074E-2</v>
      </c>
      <c r="AG246" s="1">
        <v>4.8690114999999998E-4</v>
      </c>
      <c r="AH246" t="s">
        <v>0</v>
      </c>
      <c r="AI246">
        <v>2.9640887000000001E-2</v>
      </c>
      <c r="AJ246">
        <v>2.9575117000000001E-2</v>
      </c>
    </row>
    <row r="247" spans="1:36" x14ac:dyDescent="0.25">
      <c r="A247" t="s">
        <v>0</v>
      </c>
      <c r="B247" s="1">
        <v>3.3206096000000003E-10</v>
      </c>
      <c r="C247" s="1">
        <v>1.2788541000000001E-10</v>
      </c>
      <c r="D247" s="1">
        <v>4.8102296000000001E-11</v>
      </c>
      <c r="E247" s="1">
        <v>3.0906990000000001E-11</v>
      </c>
      <c r="F247" s="1">
        <v>2.9007774E-11</v>
      </c>
      <c r="G247" s="1">
        <v>3.3897773000000001E-11</v>
      </c>
      <c r="H247" s="1">
        <v>3.8966800000000003E-11</v>
      </c>
      <c r="I247" s="1">
        <v>4.3276629999999998E-11</v>
      </c>
      <c r="J247" s="1">
        <v>4.1572116999999999E-11</v>
      </c>
      <c r="K247" s="1">
        <v>4.145679E-11</v>
      </c>
      <c r="L247" s="1">
        <v>4.6855339999999999E-11</v>
      </c>
      <c r="M247" s="1">
        <v>4.9183452000000001E-11</v>
      </c>
      <c r="N247" s="1">
        <v>4.459662E-11</v>
      </c>
      <c r="O247" s="1">
        <v>5.074249E-11</v>
      </c>
      <c r="P247" t="s">
        <v>0</v>
      </c>
      <c r="Q247" s="1">
        <v>4.8599196999999998E-10</v>
      </c>
      <c r="R247" s="1">
        <v>5.5589200000000005E-10</v>
      </c>
      <c r="S247" s="1">
        <v>2.4921096E-10</v>
      </c>
      <c r="T247" s="1">
        <v>7.5787229999999995E-11</v>
      </c>
      <c r="U247" s="1">
        <v>5.1078315000000003E-11</v>
      </c>
      <c r="V247" s="1">
        <v>5.2670243000000002E-11</v>
      </c>
      <c r="W247" s="1">
        <v>5.9143790000000006E-11</v>
      </c>
      <c r="X247" s="1">
        <v>6.0212869999999994E-11</v>
      </c>
      <c r="Y247" s="1">
        <v>1.0932759E-10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>
        <v>6.0756537999999999E-2</v>
      </c>
      <c r="AG247">
        <v>1.530024E-2</v>
      </c>
      <c r="AH247" t="s">
        <v>0</v>
      </c>
      <c r="AI247" t="s">
        <v>0</v>
      </c>
      <c r="AJ247" t="s">
        <v>0</v>
      </c>
    </row>
    <row r="248" spans="1:36" x14ac:dyDescent="0.25">
      <c r="A248" t="s">
        <v>0</v>
      </c>
      <c r="B248" t="s">
        <v>0</v>
      </c>
      <c r="C248" s="1">
        <v>2.0431572000000001E-10</v>
      </c>
      <c r="D248" s="1">
        <v>5.3369551999999999E-11</v>
      </c>
      <c r="E248" s="1">
        <v>3.0956219999999998E-11</v>
      </c>
      <c r="F248" s="1">
        <v>2.9441646999999998E-11</v>
      </c>
      <c r="G248" s="1">
        <v>3.8197409999999999E-11</v>
      </c>
      <c r="H248" s="1">
        <v>4.3117312000000001E-11</v>
      </c>
      <c r="I248" s="1">
        <v>4.6658769999999998E-11</v>
      </c>
      <c r="J248" s="1">
        <v>4.7089262999999997E-11</v>
      </c>
      <c r="K248" s="1">
        <v>4.7380013000000003E-11</v>
      </c>
      <c r="L248" s="1">
        <v>5.0485149999999997E-11</v>
      </c>
      <c r="M248" s="1">
        <v>4.6742020000000001E-11</v>
      </c>
      <c r="N248" s="1">
        <v>3.9790362000000001E-11</v>
      </c>
      <c r="O248" s="1">
        <v>5.3081445E-11</v>
      </c>
      <c r="P248" t="s">
        <v>0</v>
      </c>
      <c r="Q248" s="1">
        <v>5.6967849999999998E-10</v>
      </c>
      <c r="R248" s="1">
        <v>3.9582285000000001E-10</v>
      </c>
      <c r="S248" s="1">
        <v>2.8604702000000002E-10</v>
      </c>
      <c r="T248" s="1">
        <v>8.1590979999999997E-11</v>
      </c>
      <c r="U248" s="1">
        <v>5.6128224E-11</v>
      </c>
      <c r="V248" s="1">
        <v>6.5641590000000006E-11</v>
      </c>
      <c r="W248" s="1">
        <v>7.8510159999999998E-11</v>
      </c>
      <c r="X248" s="1">
        <v>8.5256433999999995E-11</v>
      </c>
      <c r="Y248" s="1">
        <v>2.1703922E-10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>
        <v>6.6211693999999998E-3</v>
      </c>
      <c r="AG248">
        <v>3.5932230000000003E-2</v>
      </c>
      <c r="AH248" t="s">
        <v>0</v>
      </c>
      <c r="AI248" t="s">
        <v>0</v>
      </c>
      <c r="AJ248" t="s">
        <v>0</v>
      </c>
    </row>
    <row r="249" spans="1:36" x14ac:dyDescent="0.25">
      <c r="A249" t="s">
        <v>0</v>
      </c>
      <c r="B249" t="s">
        <v>0</v>
      </c>
      <c r="C249">
        <v>1.6302124000000001E-2</v>
      </c>
      <c r="D249" s="1">
        <v>7.625424E-11</v>
      </c>
      <c r="E249" s="1">
        <v>2.6723315E-11</v>
      </c>
      <c r="F249" s="1">
        <v>1.5217198999999999E-11</v>
      </c>
      <c r="G249" s="1">
        <v>1.6526694999999999E-11</v>
      </c>
      <c r="H249" s="1">
        <v>2.6104412E-11</v>
      </c>
      <c r="I249" s="1">
        <v>3.4900970000000001E-11</v>
      </c>
      <c r="J249" s="1">
        <v>4.0007982999999998E-11</v>
      </c>
      <c r="K249" s="1">
        <v>4.7358342999999998E-11</v>
      </c>
      <c r="L249" s="1">
        <v>5.3186607999999999E-11</v>
      </c>
      <c r="M249" s="1">
        <v>5.1847440000000003E-11</v>
      </c>
      <c r="N249" s="1">
        <v>5.3621209999999999E-11</v>
      </c>
      <c r="O249" s="1">
        <v>9.1598739999999995E-11</v>
      </c>
      <c r="P249" t="s">
        <v>0</v>
      </c>
      <c r="Q249" s="1">
        <v>1.0486065000000001E-9</v>
      </c>
      <c r="R249" s="1">
        <v>2.5851768000000001E-10</v>
      </c>
      <c r="S249" s="1">
        <v>1.8355183000000001E-10</v>
      </c>
      <c r="T249" s="1">
        <v>5.5857207999999999E-11</v>
      </c>
      <c r="U249" s="1">
        <v>5.0200905999999998E-11</v>
      </c>
      <c r="V249" s="1">
        <v>6.0727510000000004E-11</v>
      </c>
      <c r="W249" s="1">
        <v>9.0544134999999994E-11</v>
      </c>
      <c r="X249" s="1">
        <v>1.08175705E-10</v>
      </c>
      <c r="Y249" s="1">
        <v>1.0121789499999999E-10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 t="s">
        <v>0</v>
      </c>
      <c r="AI249" t="s">
        <v>0</v>
      </c>
      <c r="AJ249" t="s">
        <v>0</v>
      </c>
    </row>
    <row r="250" spans="1:36" x14ac:dyDescent="0.25">
      <c r="A250" t="s">
        <v>0</v>
      </c>
      <c r="B250" t="s">
        <v>0</v>
      </c>
      <c r="C250" s="1">
        <v>1.5203160000000001E-10</v>
      </c>
      <c r="D250" s="1">
        <v>5.8726760000000004E-10</v>
      </c>
      <c r="E250" s="1">
        <v>6.3383600000000002E-10</v>
      </c>
      <c r="F250" s="1">
        <v>5.0411975000000004E-10</v>
      </c>
      <c r="G250" s="1">
        <v>4.6171655000000002E-10</v>
      </c>
      <c r="H250" s="1">
        <v>3.5516173E-10</v>
      </c>
      <c r="I250" s="1">
        <v>1.4941552000000001E-10</v>
      </c>
      <c r="J250" s="1">
        <v>8.4040279999999995E-11</v>
      </c>
      <c r="K250" s="1">
        <v>5.4739844999999998E-11</v>
      </c>
      <c r="L250" s="1">
        <v>4.1164665000000001E-11</v>
      </c>
      <c r="M250" s="1">
        <v>5.1821790000000001E-11</v>
      </c>
      <c r="N250" s="1">
        <v>1.0768402E-10</v>
      </c>
      <c r="O250" s="1">
        <v>1.5202373E-10</v>
      </c>
      <c r="P250" t="s">
        <v>0</v>
      </c>
      <c r="Q250" t="s">
        <v>0</v>
      </c>
      <c r="R250" t="s">
        <v>0</v>
      </c>
      <c r="S250">
        <v>1.8589456000000001E-2</v>
      </c>
      <c r="T250" s="1">
        <v>1.3771456E-9</v>
      </c>
      <c r="U250" s="1">
        <v>8.5233075999999997E-10</v>
      </c>
      <c r="V250" s="1">
        <v>1.4971531999999999E-10</v>
      </c>
      <c r="W250" s="1">
        <v>4.6712176000000002E-11</v>
      </c>
      <c r="X250" s="1">
        <v>1.5352413999999999E-10</v>
      </c>
      <c r="Y250" s="1">
        <v>1.2290036000000001E-10</v>
      </c>
      <c r="Z250" t="s">
        <v>0</v>
      </c>
      <c r="AA250" t="s">
        <v>0</v>
      </c>
      <c r="AB250" s="1">
        <v>2.2659164000000001E-11</v>
      </c>
      <c r="AC250" s="1">
        <v>4.3131575000000002E-11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</row>
    <row r="251" spans="1:36" x14ac:dyDescent="0.25">
      <c r="A251" t="s">
        <v>0</v>
      </c>
      <c r="B251" t="s">
        <v>0</v>
      </c>
      <c r="C251" t="s">
        <v>0</v>
      </c>
      <c r="D251">
        <v>4.2014744E-2</v>
      </c>
      <c r="E251">
        <v>3.2128688000000002E-2</v>
      </c>
      <c r="F251">
        <v>3.1482660000000003E-2</v>
      </c>
      <c r="G251">
        <v>2.9423837000000001E-2</v>
      </c>
      <c r="H251">
        <v>2.8385356E-2</v>
      </c>
      <c r="I251">
        <v>2.4648593999999999E-2</v>
      </c>
      <c r="J251">
        <v>1.7397279000000002E-2</v>
      </c>
      <c r="K251">
        <v>1.0127629E-3</v>
      </c>
      <c r="L251" s="1">
        <v>5.3023810000000004E-10</v>
      </c>
      <c r="M251" s="1">
        <v>1.8310126999999999E-10</v>
      </c>
      <c r="N251" s="1">
        <v>1.6021583999999999E-10</v>
      </c>
      <c r="O251" t="s">
        <v>0</v>
      </c>
      <c r="P251" t="s">
        <v>0</v>
      </c>
      <c r="Q251" t="s">
        <v>0</v>
      </c>
      <c r="R251" t="s">
        <v>0</v>
      </c>
      <c r="S251">
        <v>8.0386646000000006E-2</v>
      </c>
      <c r="T251">
        <v>6.8452009999999994E-2</v>
      </c>
      <c r="U251">
        <v>5.2972025999999998E-2</v>
      </c>
      <c r="V251">
        <v>3.7873756000000001E-2</v>
      </c>
      <c r="W251">
        <v>1.6853015999999998E-2</v>
      </c>
      <c r="X251" s="1">
        <v>4.7967025000000004E-10</v>
      </c>
      <c r="Y251" s="1">
        <v>5.7592574999999998E-10</v>
      </c>
      <c r="Z251" s="1">
        <v>1.4644324999999999E-10</v>
      </c>
      <c r="AA251" s="1">
        <v>8.1112129999999994E-11</v>
      </c>
      <c r="AB251" s="1">
        <v>5.3825847000000003E-11</v>
      </c>
      <c r="AC251" s="1">
        <v>5.3542014999999997E-11</v>
      </c>
      <c r="AD251" s="1">
        <v>3.6762752999999997E-11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</row>
    <row r="252" spans="1:36" x14ac:dyDescent="0.25">
      <c r="A252" t="s">
        <v>0</v>
      </c>
      <c r="B252" t="s">
        <v>0</v>
      </c>
      <c r="C252" t="s">
        <v>0</v>
      </c>
      <c r="D252">
        <v>8.7908946000000002E-2</v>
      </c>
      <c r="E252">
        <v>6.9032184999999996E-2</v>
      </c>
      <c r="F252">
        <v>6.3549040000000001E-2</v>
      </c>
      <c r="G252">
        <v>6.3209853999999996E-2</v>
      </c>
      <c r="H252">
        <v>6.064187E-2</v>
      </c>
      <c r="I252">
        <v>5.6048393000000002E-2</v>
      </c>
      <c r="J252">
        <v>4.7894772000000002E-2</v>
      </c>
      <c r="K252">
        <v>3.7531413E-2</v>
      </c>
      <c r="L252">
        <v>2.1200627E-2</v>
      </c>
      <c r="M252" s="1">
        <v>9.4889000000000002E-10</v>
      </c>
      <c r="N252" s="1">
        <v>2.4774726999999999E-10</v>
      </c>
      <c r="O252" t="s">
        <v>0</v>
      </c>
      <c r="P252" t="s">
        <v>0</v>
      </c>
      <c r="Q252" t="s">
        <v>0</v>
      </c>
      <c r="R252" t="s">
        <v>0</v>
      </c>
      <c r="S252">
        <v>9.9496200000000007E-2</v>
      </c>
      <c r="T252">
        <v>9.2191239999999994E-2</v>
      </c>
      <c r="U252">
        <v>9.0772530000000004E-2</v>
      </c>
      <c r="V252">
        <v>7.7997915000000001E-2</v>
      </c>
      <c r="W252">
        <v>6.8216589999999994E-2</v>
      </c>
      <c r="X252">
        <v>4.8865604999999999E-2</v>
      </c>
      <c r="Y252" s="1">
        <v>3.9729516999999997E-9</v>
      </c>
      <c r="Z252" t="s">
        <v>0</v>
      </c>
      <c r="AA252" s="1">
        <v>1.1143793E-10</v>
      </c>
      <c r="AB252" s="1">
        <v>7.8805910000000001E-11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</row>
    <row r="253" spans="1:36" x14ac:dyDescent="0.25">
      <c r="A253" t="s">
        <v>0</v>
      </c>
      <c r="B253" t="s">
        <v>0</v>
      </c>
      <c r="C253" t="s">
        <v>0</v>
      </c>
      <c r="D253">
        <v>9.5261399999999996E-2</v>
      </c>
      <c r="E253">
        <v>7.2891890000000001E-2</v>
      </c>
      <c r="F253">
        <v>7.4646870000000004E-2</v>
      </c>
      <c r="G253">
        <v>7.2836995000000002E-2</v>
      </c>
      <c r="H253">
        <v>7.2534489999999993E-2</v>
      </c>
      <c r="I253">
        <v>7.024917E-2</v>
      </c>
      <c r="J253">
        <v>6.8331950000000002E-2</v>
      </c>
      <c r="K253">
        <v>5.9581655999999997E-2</v>
      </c>
      <c r="L253">
        <v>4.229985E-2</v>
      </c>
      <c r="M253">
        <v>1.0182825E-2</v>
      </c>
      <c r="N253" s="1">
        <v>4.5580222999999997E-10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>
        <v>0.11774664</v>
      </c>
      <c r="U253">
        <v>0.10627462999999999</v>
      </c>
      <c r="V253">
        <v>0.11063957000000001</v>
      </c>
      <c r="W253">
        <v>0.103330195</v>
      </c>
      <c r="X253">
        <v>9.6645220000000004E-2</v>
      </c>
      <c r="Y253">
        <v>6.1911367000000002E-2</v>
      </c>
      <c r="Z253">
        <v>2.7900813E-2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</row>
    <row r="254" spans="1:36" x14ac:dyDescent="0.25">
      <c r="A254" t="s">
        <v>0</v>
      </c>
      <c r="B254" t="s">
        <v>0</v>
      </c>
      <c r="C254" t="s">
        <v>0</v>
      </c>
      <c r="D254" t="s">
        <v>0</v>
      </c>
      <c r="E254">
        <v>7.1833220000000003E-2</v>
      </c>
      <c r="F254">
        <v>7.7670604000000004E-2</v>
      </c>
      <c r="G254">
        <v>8.0038960000000006E-2</v>
      </c>
      <c r="H254">
        <v>7.3797429999999997E-2</v>
      </c>
      <c r="I254">
        <v>7.4727766000000001E-2</v>
      </c>
      <c r="J254">
        <v>7.7595140000000007E-2</v>
      </c>
      <c r="K254">
        <v>7.3308200000000004E-2</v>
      </c>
      <c r="L254">
        <v>5.3527604999999999E-2</v>
      </c>
      <c r="M254">
        <v>2.1201345999999999E-2</v>
      </c>
      <c r="N254" s="1">
        <v>1.2372767999999999E-9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>
        <v>0.11992862</v>
      </c>
      <c r="V254">
        <v>0.118536554</v>
      </c>
      <c r="W254">
        <v>0.1136996</v>
      </c>
      <c r="X254">
        <v>0.11385906</v>
      </c>
      <c r="Y254">
        <v>9.6977919999999995E-2</v>
      </c>
      <c r="Z254">
        <v>5.6746974999999998E-2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</row>
    <row r="255" spans="1:36" x14ac:dyDescent="0.25">
      <c r="A255" t="s">
        <v>0</v>
      </c>
      <c r="B255" t="s">
        <v>0</v>
      </c>
      <c r="C255" t="s">
        <v>0</v>
      </c>
      <c r="D255" t="s">
        <v>0</v>
      </c>
      <c r="E255">
        <v>3.2180548000000003E-2</v>
      </c>
      <c r="F255">
        <v>6.8657204999999999E-2</v>
      </c>
      <c r="G255">
        <v>5.5239730000000001E-2</v>
      </c>
      <c r="H255">
        <v>3.8951560000000003E-2</v>
      </c>
      <c r="I255">
        <v>5.9276477000000001E-2</v>
      </c>
      <c r="J255">
        <v>9.1857864999999997E-2</v>
      </c>
      <c r="K255">
        <v>6.6562040000000003E-2</v>
      </c>
      <c r="L255">
        <v>5.1057472999999999E-2</v>
      </c>
      <c r="M255" s="1">
        <v>1.4666331000000001E-9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>
        <v>0.10643203</v>
      </c>
      <c r="V255">
        <v>0.11151367399999999</v>
      </c>
      <c r="W255">
        <v>0.103834316</v>
      </c>
      <c r="X255">
        <v>8.6315654000000006E-2</v>
      </c>
      <c r="Y255">
        <v>8.0099753999999995E-2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</row>
    <row r="256" spans="1:36" x14ac:dyDescent="0.25">
      <c r="A256" t="s">
        <v>0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>
        <v>1.8765964999999999E-2</v>
      </c>
      <c r="H256">
        <v>2.3205027E-2</v>
      </c>
      <c r="I256">
        <v>2.0882350000000001E-2</v>
      </c>
      <c r="J256">
        <v>5.5635374000000001E-2</v>
      </c>
      <c r="K256" s="1">
        <v>8.1462249999999995E-9</v>
      </c>
      <c r="L256" s="1">
        <v>1.5393786000000001E-9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>
        <v>5.5082127000000002E-2</v>
      </c>
      <c r="V256">
        <v>6.7566249999999994E-2</v>
      </c>
      <c r="W256">
        <v>2.4027405000000002E-2</v>
      </c>
      <c r="X256">
        <v>3.3530917E-2</v>
      </c>
      <c r="Y256">
        <v>3.7648050000000002E-2</v>
      </c>
      <c r="Z256">
        <v>3.8093495999999998E-2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</row>
    <row r="257" spans="1:36" x14ac:dyDescent="0.25">
      <c r="A257" t="s">
        <v>0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s="1">
        <v>1.2541825000000001E-9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s="1">
        <v>3.5769178999999998E-9</v>
      </c>
      <c r="U257" s="1">
        <v>5.3684179999999997E-9</v>
      </c>
      <c r="V257" t="s">
        <v>0</v>
      </c>
      <c r="W257" t="s">
        <v>0</v>
      </c>
      <c r="X257" s="1">
        <v>3.9563555000000002E-10</v>
      </c>
      <c r="Y257" s="1">
        <v>1.8793747000000001E-9</v>
      </c>
      <c r="Z257" s="1">
        <v>2.1447932000000002E-9</v>
      </c>
      <c r="AA257" s="1">
        <v>2.4378133000000001E-9</v>
      </c>
      <c r="AB257" s="1">
        <v>2.2997987999999999E-9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</row>
    <row r="258" spans="1:36" x14ac:dyDescent="0.25">
      <c r="A258" s="1">
        <v>4.4256174000000002E-10</v>
      </c>
      <c r="B258" s="1">
        <v>4.5230932999999998E-10</v>
      </c>
      <c r="C258" s="1">
        <v>4.5990252999999998E-10</v>
      </c>
      <c r="D258" s="1">
        <v>4.5574347000000002E-10</v>
      </c>
      <c r="E258" s="1">
        <v>4.2623632000000001E-10</v>
      </c>
      <c r="F258" s="1">
        <v>4.1105136E-10</v>
      </c>
      <c r="G258" s="1">
        <v>4.0824610000000001E-10</v>
      </c>
      <c r="H258" s="1">
        <v>4.0246459999999999E-10</v>
      </c>
      <c r="I258" s="1">
        <v>3.9901999999999998E-10</v>
      </c>
      <c r="J258" s="1">
        <v>3.8041140000000001E-10</v>
      </c>
      <c r="K258" s="1">
        <v>3.7885483999999999E-10</v>
      </c>
      <c r="L258" s="1">
        <v>3.7059327999999999E-10</v>
      </c>
      <c r="M258" s="1">
        <v>3.7006833999999999E-10</v>
      </c>
      <c r="N258" s="1">
        <v>3.6619868E-10</v>
      </c>
      <c r="O258" s="1">
        <v>3.9086676000000001E-10</v>
      </c>
      <c r="P258" s="1">
        <v>4.4041443000000002E-10</v>
      </c>
      <c r="Q258" s="1">
        <v>4.7265053E-10</v>
      </c>
      <c r="R258" s="1">
        <v>5.0082805000000002E-10</v>
      </c>
      <c r="S258" s="1">
        <v>5.793819E-10</v>
      </c>
      <c r="T258" s="1">
        <v>6.1520520000000001E-10</v>
      </c>
      <c r="U258" t="s">
        <v>0</v>
      </c>
      <c r="V258" t="s">
        <v>0</v>
      </c>
      <c r="W258" t="s">
        <v>0</v>
      </c>
      <c r="X258" t="s">
        <v>0</v>
      </c>
      <c r="Y258" s="1">
        <v>5.8698145999999996E-10</v>
      </c>
      <c r="Z258" s="1">
        <v>9.3515229999999993E-10</v>
      </c>
      <c r="AA258" s="1">
        <v>9.1210783000000002E-10</v>
      </c>
      <c r="AB258" s="1">
        <v>1.002129E-9</v>
      </c>
      <c r="AC258" s="1">
        <v>8.5888712999999995E-10</v>
      </c>
      <c r="AD258" s="1">
        <v>6.5595319999999998E-10</v>
      </c>
      <c r="AE258" s="1">
        <v>7.4925310000000003E-10</v>
      </c>
      <c r="AF258" s="1">
        <v>6.9742884000000004E-10</v>
      </c>
      <c r="AG258" s="1">
        <v>6.3103789999999998E-10</v>
      </c>
      <c r="AH258" s="1">
        <v>7.2427880000000004E-10</v>
      </c>
      <c r="AI258" s="1">
        <v>7.4032769999999996E-10</v>
      </c>
      <c r="AJ258" s="1">
        <v>5.4117154999999998E-10</v>
      </c>
    </row>
    <row r="260" spans="1:36" x14ac:dyDescent="0.25">
      <c r="A260" t="s">
        <v>0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</row>
    <row r="261" spans="1:36" x14ac:dyDescent="0.25">
      <c r="A261" t="s">
        <v>0</v>
      </c>
      <c r="B261" s="1">
        <v>1.6704731000000001E-9</v>
      </c>
      <c r="C261" s="1">
        <v>1.6282132000000001E-9</v>
      </c>
      <c r="D261" s="1">
        <v>1.4838312E-9</v>
      </c>
      <c r="E261" s="1">
        <v>8.7881960000000005E-10</v>
      </c>
      <c r="F261" s="1">
        <v>7.2361317E-10</v>
      </c>
      <c r="G261" s="1">
        <v>7.4849090000000005E-10</v>
      </c>
      <c r="H261" s="1">
        <v>5.9506679999999999E-9</v>
      </c>
      <c r="I261" s="1">
        <v>6.3007057000000001E-9</v>
      </c>
      <c r="J261" s="1">
        <v>8.5830304000000002E-10</v>
      </c>
      <c r="K261" s="1">
        <v>1.6128819999999999E-9</v>
      </c>
      <c r="L261" s="1">
        <v>8.7507199999999997E-10</v>
      </c>
      <c r="M261" s="1">
        <v>8.9845750000000005E-10</v>
      </c>
      <c r="N261" s="1">
        <v>9.4653390000000004E-10</v>
      </c>
      <c r="O261" s="1">
        <v>1.5787199000000001E-9</v>
      </c>
      <c r="P261" s="1">
        <v>5.9941535999999999E-9</v>
      </c>
      <c r="Q261" s="1">
        <v>6.2197036000000003E-10</v>
      </c>
      <c r="R261" s="1">
        <v>4.9138396000000003E-9</v>
      </c>
      <c r="S261" s="1">
        <v>4.3834900000000001E-9</v>
      </c>
      <c r="T261" s="1">
        <v>1.5778866E-9</v>
      </c>
      <c r="U261" s="1">
        <v>8.7681479999999997E-10</v>
      </c>
      <c r="V261" s="1">
        <v>1.3633543E-9</v>
      </c>
      <c r="W261" s="1">
        <v>9.3309139999999996E-10</v>
      </c>
      <c r="X261" s="1">
        <v>1.3081007000000001E-9</v>
      </c>
      <c r="Y261" s="1">
        <v>1.1688793E-9</v>
      </c>
      <c r="Z261" s="1">
        <v>1.3735459E-9</v>
      </c>
      <c r="AA261" s="1">
        <v>1.4698098000000001E-9</v>
      </c>
      <c r="AB261" s="1">
        <v>1.6471248000000001E-9</v>
      </c>
      <c r="AC261" s="1">
        <v>1.7460710000000001E-9</v>
      </c>
      <c r="AD261" s="1">
        <v>1.821803E-9</v>
      </c>
      <c r="AE261" s="1">
        <v>1.8743673E-9</v>
      </c>
      <c r="AF261" s="1">
        <v>2.1529039999999999E-9</v>
      </c>
      <c r="AG261" s="1">
        <v>7.913018E-10</v>
      </c>
      <c r="AH261" s="1">
        <v>1.0793415E-9</v>
      </c>
      <c r="AI261" s="1">
        <v>1.9396079999999999E-9</v>
      </c>
      <c r="AJ261" t="s">
        <v>0</v>
      </c>
    </row>
    <row r="262" spans="1:36" x14ac:dyDescent="0.25">
      <c r="A262">
        <v>2.0142601999999999E-2</v>
      </c>
      <c r="B262">
        <v>3.1556766E-2</v>
      </c>
      <c r="C262">
        <v>9.6779169999999994E-3</v>
      </c>
      <c r="D262">
        <v>1.1541607000000001E-2</v>
      </c>
      <c r="E262">
        <v>7.7504679999999999E-3</v>
      </c>
      <c r="F262" s="1">
        <v>2.7541565E-8</v>
      </c>
      <c r="G262" s="1">
        <v>1.9696431000000002E-8</v>
      </c>
      <c r="H262" s="1">
        <v>1.2027969E-8</v>
      </c>
      <c r="I262" s="1">
        <v>2.2516618E-8</v>
      </c>
      <c r="J262" s="1">
        <v>1.9310675999999999E-8</v>
      </c>
      <c r="K262" s="1">
        <v>2.6162079000000002E-8</v>
      </c>
      <c r="L262" s="1">
        <v>2.0405187E-8</v>
      </c>
      <c r="M262" s="1">
        <v>1.8263038999999999E-8</v>
      </c>
      <c r="N262" s="1">
        <v>1.8374671999999999E-8</v>
      </c>
      <c r="O262" s="1">
        <v>2.2272843E-8</v>
      </c>
      <c r="P262" s="1">
        <v>2.1771473999999999E-8</v>
      </c>
      <c r="Q262" s="1">
        <v>2.1312495000000001E-8</v>
      </c>
      <c r="R262" s="1">
        <v>1.3138075000000001E-8</v>
      </c>
      <c r="S262" s="1">
        <v>1.1821485E-8</v>
      </c>
      <c r="T262" s="1">
        <v>4.1793797000000002E-8</v>
      </c>
      <c r="U262" s="1">
        <v>1.2781906E-8</v>
      </c>
      <c r="V262" s="1">
        <v>6.1990946000000002E-9</v>
      </c>
      <c r="W262" s="1">
        <v>4.2588403999999999E-9</v>
      </c>
      <c r="X262" s="1">
        <v>6.2096159999999999E-9</v>
      </c>
      <c r="Y262">
        <v>4.1032389999999998E-3</v>
      </c>
      <c r="Z262">
        <v>2.041832E-2</v>
      </c>
      <c r="AA262">
        <v>2.0527740999999999E-2</v>
      </c>
      <c r="AB262">
        <v>1.4049384999999999E-2</v>
      </c>
      <c r="AC262">
        <v>7.1416973999999994E-2</v>
      </c>
      <c r="AD262">
        <v>1.3129966999999999E-2</v>
      </c>
      <c r="AE262">
        <v>7.1444229999999997E-2</v>
      </c>
      <c r="AF262">
        <v>7.7496625E-2</v>
      </c>
      <c r="AG262" s="1">
        <v>1.6480723999999999E-8</v>
      </c>
      <c r="AH262">
        <v>2.468966E-3</v>
      </c>
      <c r="AI262" s="1">
        <v>1.1277801E-8</v>
      </c>
      <c r="AJ262">
        <v>7.991784E-3</v>
      </c>
    </row>
    <row r="263" spans="1:36" x14ac:dyDescent="0.25">
      <c r="A263">
        <v>9.1248780000000002E-2</v>
      </c>
      <c r="B263">
        <v>9.1081789999999996E-2</v>
      </c>
      <c r="C263">
        <v>8.8920029999999997E-2</v>
      </c>
      <c r="D263">
        <v>8.9236179999999998E-2</v>
      </c>
      <c r="E263">
        <v>8.7497019999999995E-2</v>
      </c>
      <c r="F263">
        <v>8.2099169999999999E-2</v>
      </c>
      <c r="G263">
        <v>8.2634050000000001E-2</v>
      </c>
      <c r="H263">
        <v>8.3476330000000001E-2</v>
      </c>
      <c r="I263">
        <v>9.0603835999999993E-2</v>
      </c>
      <c r="J263">
        <v>9.5305786000000003E-2</v>
      </c>
      <c r="K263">
        <v>9.7241789999999995E-2</v>
      </c>
      <c r="L263">
        <v>9.3978934E-2</v>
      </c>
      <c r="M263">
        <v>8.9650913999999998E-2</v>
      </c>
      <c r="N263">
        <v>8.9986979999999994E-2</v>
      </c>
      <c r="O263">
        <v>8.754924E-2</v>
      </c>
      <c r="P263">
        <v>8.4336220000000003E-2</v>
      </c>
      <c r="Q263">
        <v>8.3087264999999993E-2</v>
      </c>
      <c r="R263">
        <v>7.5818389999999999E-2</v>
      </c>
      <c r="S263">
        <v>6.1456996999999999E-2</v>
      </c>
      <c r="T263">
        <v>6.9867040000000005E-2</v>
      </c>
      <c r="U263">
        <v>8.0142580000000005E-2</v>
      </c>
      <c r="V263">
        <v>9.0266639999999995E-2</v>
      </c>
      <c r="W263">
        <v>9.4049155999999995E-2</v>
      </c>
      <c r="X263">
        <v>9.2872864999999999E-2</v>
      </c>
      <c r="Y263">
        <v>9.2993766000000005E-2</v>
      </c>
      <c r="Z263">
        <v>9.2471750000000005E-2</v>
      </c>
      <c r="AA263">
        <v>9.1663939999999999E-2</v>
      </c>
      <c r="AB263">
        <v>8.7772719999999999E-2</v>
      </c>
      <c r="AC263">
        <v>8.9240949999999999E-2</v>
      </c>
      <c r="AD263">
        <v>9.1222700000000004E-2</v>
      </c>
      <c r="AE263">
        <v>9.4867690000000005E-2</v>
      </c>
      <c r="AF263">
        <v>9.4749020000000003E-2</v>
      </c>
      <c r="AG263">
        <v>9.3735403999999994E-2</v>
      </c>
      <c r="AH263">
        <v>9.6456390000000003E-2</v>
      </c>
      <c r="AI263">
        <v>9.4554460000000007E-2</v>
      </c>
      <c r="AJ263">
        <v>9.3942869999999998E-2</v>
      </c>
    </row>
    <row r="264" spans="1:36" x14ac:dyDescent="0.25">
      <c r="A264">
        <v>9.0959794999999996E-2</v>
      </c>
      <c r="B264">
        <v>9.0080839999999995E-2</v>
      </c>
      <c r="C264">
        <v>8.8838479999999997E-2</v>
      </c>
      <c r="D264">
        <v>9.0602695999999996E-2</v>
      </c>
      <c r="E264">
        <v>8.9038450000000005E-2</v>
      </c>
      <c r="F264">
        <v>8.7098060000000005E-2</v>
      </c>
      <c r="G264">
        <v>8.6167179999999996E-2</v>
      </c>
      <c r="H264">
        <v>8.5665030000000003E-2</v>
      </c>
      <c r="I264">
        <v>9.1660320000000003E-2</v>
      </c>
      <c r="J264">
        <v>9.26255E-2</v>
      </c>
      <c r="K264">
        <v>9.1773129999999994E-2</v>
      </c>
      <c r="L264">
        <v>8.8343089999999999E-2</v>
      </c>
      <c r="M264">
        <v>8.7420100000000001E-2</v>
      </c>
      <c r="N264">
        <v>8.5634260000000004E-2</v>
      </c>
      <c r="O264">
        <v>8.464402E-2</v>
      </c>
      <c r="P264">
        <v>8.2477814999999996E-2</v>
      </c>
      <c r="Q264">
        <v>8.2281119999999999E-2</v>
      </c>
      <c r="R264">
        <v>8.0379439999999996E-2</v>
      </c>
      <c r="S264">
        <v>6.4976186000000005E-2</v>
      </c>
      <c r="T264" t="s">
        <v>0</v>
      </c>
      <c r="U264">
        <v>0.102238275</v>
      </c>
      <c r="V264">
        <v>0.10277635</v>
      </c>
      <c r="W264">
        <v>0.10234557</v>
      </c>
      <c r="X264">
        <v>0.10044351</v>
      </c>
      <c r="Y264">
        <v>0.100490645</v>
      </c>
      <c r="Z264">
        <v>9.7280489999999997E-2</v>
      </c>
      <c r="AA264">
        <v>9.1251830000000006E-2</v>
      </c>
      <c r="AB264">
        <v>9.202631E-2</v>
      </c>
      <c r="AC264">
        <v>9.1764964000000004E-2</v>
      </c>
      <c r="AD264">
        <v>9.3855195000000002E-2</v>
      </c>
      <c r="AE264">
        <v>9.6715345999999994E-2</v>
      </c>
      <c r="AF264">
        <v>9.7172654999999997E-2</v>
      </c>
      <c r="AG264">
        <v>9.0835799999999994E-2</v>
      </c>
      <c r="AH264">
        <v>9.3035209999999993E-2</v>
      </c>
      <c r="AI264">
        <v>9.1902209999999998E-2</v>
      </c>
      <c r="AJ264">
        <v>9.1046505E-2</v>
      </c>
    </row>
    <row r="265" spans="1:36" x14ac:dyDescent="0.25">
      <c r="A265">
        <v>9.0957969999999999E-2</v>
      </c>
      <c r="B265">
        <v>9.1548740000000003E-2</v>
      </c>
      <c r="C265">
        <v>9.0868530000000003E-2</v>
      </c>
      <c r="D265">
        <v>8.9834410000000003E-2</v>
      </c>
      <c r="E265">
        <v>8.8926784999999994E-2</v>
      </c>
      <c r="F265">
        <v>7.2264900000000007E-2</v>
      </c>
      <c r="G265">
        <v>5.8335631999999998E-2</v>
      </c>
      <c r="H265">
        <v>3.9866522000000001E-2</v>
      </c>
      <c r="I265">
        <v>5.7158390000000003E-2</v>
      </c>
      <c r="J265">
        <v>6.0196741999999998E-2</v>
      </c>
      <c r="K265">
        <v>6.5237039999999996E-2</v>
      </c>
      <c r="L265">
        <v>6.7320876000000002E-2</v>
      </c>
      <c r="M265">
        <v>7.0111519999999997E-2</v>
      </c>
      <c r="N265">
        <v>7.2678960000000001E-2</v>
      </c>
      <c r="O265">
        <v>7.4050879999999999E-2</v>
      </c>
      <c r="P265">
        <v>7.1985229999999997E-2</v>
      </c>
      <c r="Q265">
        <v>7.3847293999999994E-2</v>
      </c>
      <c r="R265">
        <v>6.9668850000000004E-2</v>
      </c>
      <c r="S265">
        <v>5.2999685999999997E-2</v>
      </c>
      <c r="T265" t="s">
        <v>0</v>
      </c>
      <c r="U265">
        <v>0.10587861</v>
      </c>
      <c r="V265">
        <v>0.10612870000000001</v>
      </c>
      <c r="W265">
        <v>0.105597466</v>
      </c>
      <c r="X265">
        <v>0.10402015000000001</v>
      </c>
      <c r="Y265">
        <v>0.102807544</v>
      </c>
      <c r="Z265">
        <v>9.5826640000000005E-2</v>
      </c>
      <c r="AA265">
        <v>9.5213549999999994E-2</v>
      </c>
      <c r="AB265">
        <v>9.5682320000000001E-2</v>
      </c>
      <c r="AC265">
        <v>9.5638834000000006E-2</v>
      </c>
      <c r="AD265">
        <v>8.9776439999999999E-2</v>
      </c>
      <c r="AE265">
        <v>9.0237369999999997E-2</v>
      </c>
      <c r="AF265">
        <v>9.5367199999999999E-2</v>
      </c>
      <c r="AG265">
        <v>8.6667330000000001E-2</v>
      </c>
      <c r="AH265">
        <v>8.8618933999999996E-2</v>
      </c>
      <c r="AI265">
        <v>8.8870619999999997E-2</v>
      </c>
      <c r="AJ265">
        <v>9.1846049999999999E-2</v>
      </c>
    </row>
    <row r="266" spans="1:36" x14ac:dyDescent="0.25">
      <c r="A266">
        <v>9.2372975999999996E-2</v>
      </c>
      <c r="B266">
        <v>8.6093320000000001E-2</v>
      </c>
      <c r="C266">
        <v>6.3616300000000001E-2</v>
      </c>
      <c r="D266">
        <v>3.9059012999999997E-2</v>
      </c>
      <c r="E266">
        <v>2.6018143000000001E-2</v>
      </c>
      <c r="F266">
        <v>2.5551481000000001E-2</v>
      </c>
      <c r="G266">
        <v>1.0209721999999999E-2</v>
      </c>
      <c r="H266">
        <v>1.6062237E-2</v>
      </c>
      <c r="I266">
        <v>1.7891946999999998E-2</v>
      </c>
      <c r="J266">
        <v>1.7605497000000001E-2</v>
      </c>
      <c r="K266">
        <v>1.9756678E-2</v>
      </c>
      <c r="L266">
        <v>2.1378267999999999E-2</v>
      </c>
      <c r="M266">
        <v>2.3101106E-2</v>
      </c>
      <c r="N266">
        <v>2.6027402000000002E-2</v>
      </c>
      <c r="O266">
        <v>2.9277640000000001E-2</v>
      </c>
      <c r="P266">
        <v>3.0607440999999999E-2</v>
      </c>
      <c r="Q266">
        <v>3.2826719999999997E-2</v>
      </c>
      <c r="R266">
        <v>2.6254692999999999E-2</v>
      </c>
      <c r="S266">
        <v>8.9636239999999999E-3</v>
      </c>
      <c r="T266" t="s">
        <v>0</v>
      </c>
      <c r="U266">
        <v>6.7705500000000002E-2</v>
      </c>
      <c r="V266">
        <v>7.0600644000000004E-2</v>
      </c>
      <c r="W266">
        <v>7.9232449999999996E-2</v>
      </c>
      <c r="X266">
        <v>8.2697190000000004E-2</v>
      </c>
      <c r="Y266">
        <v>7.9994424999999994E-2</v>
      </c>
      <c r="Z266">
        <v>8.0129354999999999E-2</v>
      </c>
      <c r="AA266">
        <v>7.9924990000000001E-2</v>
      </c>
      <c r="AB266">
        <v>8.4355899999999998E-2</v>
      </c>
      <c r="AC266">
        <v>9.2724495000000004E-2</v>
      </c>
      <c r="AD266">
        <v>7.9972975000000002E-2</v>
      </c>
      <c r="AE266">
        <v>7.7037480000000005E-2</v>
      </c>
      <c r="AF266">
        <v>8.0215800000000004E-2</v>
      </c>
      <c r="AG266">
        <v>7.7415793999999996E-2</v>
      </c>
      <c r="AH266">
        <v>8.1978079999999995E-2</v>
      </c>
      <c r="AI266">
        <v>8.7754499999999999E-2</v>
      </c>
      <c r="AJ266">
        <v>9.0804490000000002E-2</v>
      </c>
    </row>
    <row r="267" spans="1:36" x14ac:dyDescent="0.25">
      <c r="A267">
        <v>4.9389105000000003E-2</v>
      </c>
      <c r="B267">
        <v>2.3791907000000001E-2</v>
      </c>
      <c r="C267" s="1">
        <v>9.2979563000000001E-10</v>
      </c>
      <c r="D267" s="1">
        <v>4.5730835999999998E-10</v>
      </c>
      <c r="E267" t="s">
        <v>0</v>
      </c>
      <c r="F267">
        <v>4.7037452E-2</v>
      </c>
      <c r="G267">
        <v>4.8847250000000004E-3</v>
      </c>
      <c r="H267" s="1">
        <v>8.125975E-10</v>
      </c>
      <c r="I267" s="1">
        <v>8.4211764999999996E-10</v>
      </c>
      <c r="J267" s="1">
        <v>8.1933442999999999E-10</v>
      </c>
      <c r="K267" s="1">
        <v>8.7156049999999999E-10</v>
      </c>
      <c r="L267" s="1">
        <v>7.3352473999999999E-10</v>
      </c>
      <c r="M267" s="1">
        <v>5.8347700000000001E-10</v>
      </c>
      <c r="N267" s="1">
        <v>5.7558409999999995E-10</v>
      </c>
      <c r="O267" s="1">
        <v>6.2908045E-10</v>
      </c>
      <c r="P267" s="1">
        <v>6.7576517000000003E-10</v>
      </c>
      <c r="Q267" s="1">
        <v>7.106175E-10</v>
      </c>
      <c r="R267" s="1">
        <v>4.0467039999999998E-10</v>
      </c>
      <c r="S267" s="1">
        <v>2.5597538000000003E-10</v>
      </c>
      <c r="T267" t="s">
        <v>0</v>
      </c>
      <c r="U267">
        <v>6.2834749999999995E-2</v>
      </c>
      <c r="V267">
        <v>2.8793894E-2</v>
      </c>
      <c r="W267">
        <v>3.0213420000000001E-2</v>
      </c>
      <c r="X267">
        <v>3.5583280000000002E-2</v>
      </c>
      <c r="Y267">
        <v>3.5892367000000001E-2</v>
      </c>
      <c r="Z267">
        <v>3.378457E-2</v>
      </c>
      <c r="AA267">
        <v>3.1701173999999999E-2</v>
      </c>
      <c r="AB267">
        <v>4.3264129999999998E-2</v>
      </c>
      <c r="AC267">
        <v>9.3078369999999994E-2</v>
      </c>
      <c r="AD267">
        <v>2.723165E-2</v>
      </c>
      <c r="AE267">
        <v>3.3393303999999999E-3</v>
      </c>
      <c r="AF267">
        <v>2.6215456000000002E-2</v>
      </c>
      <c r="AG267">
        <v>4.6333270000000003E-2</v>
      </c>
      <c r="AH267">
        <v>6.1504000000000003E-2</v>
      </c>
      <c r="AI267">
        <v>7.0332240000000004E-2</v>
      </c>
      <c r="AJ267">
        <v>6.8126809999999996E-2</v>
      </c>
    </row>
    <row r="268" spans="1:36" x14ac:dyDescent="0.25">
      <c r="A268" s="1">
        <v>4.4886742000000001E-10</v>
      </c>
      <c r="B268" s="1">
        <v>2.5642165999999998E-10</v>
      </c>
      <c r="C268" s="1">
        <v>1.15000745E-10</v>
      </c>
      <c r="D268" t="s">
        <v>0</v>
      </c>
      <c r="E268" t="s">
        <v>0</v>
      </c>
      <c r="F268">
        <v>2.3000756000000001E-2</v>
      </c>
      <c r="G268" s="1">
        <v>2.3669805000000002E-10</v>
      </c>
      <c r="H268" s="1">
        <v>1.3687895E-10</v>
      </c>
      <c r="I268" s="1">
        <v>9.9590039999999999E-11</v>
      </c>
      <c r="J268" s="1">
        <v>6.1079279999999995E-11</v>
      </c>
      <c r="K268" s="1">
        <v>3.9270514000000003E-11</v>
      </c>
      <c r="L268" s="1">
        <v>3.3372277E-11</v>
      </c>
      <c r="M268" s="1">
        <v>4.9019504E-11</v>
      </c>
      <c r="N268" s="1">
        <v>6.4313256000000001E-11</v>
      </c>
      <c r="O268" s="1">
        <v>7.610085E-11</v>
      </c>
      <c r="P268" s="1">
        <v>7.670559E-11</v>
      </c>
      <c r="Q268" s="1">
        <v>6.1731930000000006E-11</v>
      </c>
      <c r="R268" s="1">
        <v>7.4051189999999994E-11</v>
      </c>
      <c r="S268" s="1">
        <v>1.3614074999999999E-10</v>
      </c>
      <c r="T268" t="s">
        <v>0</v>
      </c>
      <c r="U268" t="s">
        <v>0</v>
      </c>
      <c r="V268" s="1">
        <v>5.8017345999999998E-10</v>
      </c>
      <c r="W268" s="1">
        <v>4.3737490000000002E-10</v>
      </c>
      <c r="X268" s="1">
        <v>6.4218614E-10</v>
      </c>
      <c r="Y268" s="1">
        <v>7.8226176000000003E-10</v>
      </c>
      <c r="Z268" s="1">
        <v>4.019549E-10</v>
      </c>
      <c r="AA268" s="1">
        <v>1.68875E-10</v>
      </c>
      <c r="AB268" s="1">
        <v>1.0241502999999999E-9</v>
      </c>
      <c r="AC268" t="s">
        <v>0</v>
      </c>
      <c r="AD268" s="1">
        <v>1.4463254999999999E-9</v>
      </c>
      <c r="AE268" s="1">
        <v>2.5685630999999998E-10</v>
      </c>
      <c r="AF268" s="1">
        <v>1.1387696E-10</v>
      </c>
      <c r="AG268" s="1">
        <v>6.7956875999999997E-11</v>
      </c>
      <c r="AH268" s="1">
        <v>2.6839603000000002E-10</v>
      </c>
      <c r="AI268" s="1">
        <v>6.9119879999999998E-10</v>
      </c>
      <c r="AJ268" s="1">
        <v>3.8496770000000001E-10</v>
      </c>
    </row>
    <row r="269" spans="1:36" x14ac:dyDescent="0.25">
      <c r="A269" s="1">
        <v>1.6266782E-10</v>
      </c>
      <c r="B269" s="1">
        <v>1.6389017E-10</v>
      </c>
      <c r="C269" t="s">
        <v>0</v>
      </c>
      <c r="D269" t="s">
        <v>0</v>
      </c>
      <c r="E269" t="s">
        <v>0</v>
      </c>
      <c r="F269" s="1">
        <v>1.7085631000000001E-9</v>
      </c>
      <c r="G269" s="1">
        <v>1.8006542E-10</v>
      </c>
      <c r="H269" s="1">
        <v>1.4566733E-10</v>
      </c>
      <c r="I269" s="1">
        <v>1.1687005999999999E-10</v>
      </c>
      <c r="J269" s="1">
        <v>7.6293889999999999E-11</v>
      </c>
      <c r="K269" s="1">
        <v>5.5425871999999998E-11</v>
      </c>
      <c r="L269" s="1">
        <v>4.258408E-11</v>
      </c>
      <c r="M269" s="1">
        <v>3.8197940000000001E-11</v>
      </c>
      <c r="N269" s="1">
        <v>3.8158376E-11</v>
      </c>
      <c r="O269" s="1">
        <v>3.6779089999999999E-11</v>
      </c>
      <c r="P269" s="1">
        <v>3.7015657999999999E-11</v>
      </c>
      <c r="Q269" s="1">
        <v>4.0351947000000001E-11</v>
      </c>
      <c r="R269" s="1">
        <v>5.681378E-11</v>
      </c>
      <c r="S269" s="1">
        <v>8.4360009999999999E-11</v>
      </c>
      <c r="T269" t="s">
        <v>0</v>
      </c>
      <c r="U269" t="s">
        <v>0</v>
      </c>
      <c r="V269">
        <v>3.7579609000000002E-3</v>
      </c>
      <c r="W269" s="1">
        <v>2.9081875999999999E-10</v>
      </c>
      <c r="X269" s="1">
        <v>6.5273579999999997E-11</v>
      </c>
      <c r="Y269" s="1">
        <v>5.1552693000000003E-11</v>
      </c>
      <c r="Z269" s="1">
        <v>5.2588756000000002E-11</v>
      </c>
      <c r="AA269" s="1">
        <v>1.9308888E-10</v>
      </c>
      <c r="AB269" s="1">
        <v>1.6873892000000001E-9</v>
      </c>
      <c r="AC269" t="s">
        <v>0</v>
      </c>
      <c r="AD269" s="1">
        <v>9.475804999999999E-10</v>
      </c>
      <c r="AE269" s="1">
        <v>4.0455855E-10</v>
      </c>
      <c r="AF269" s="1">
        <v>2.1386302000000001E-10</v>
      </c>
      <c r="AG269" s="1">
        <v>1.4931870000000001E-10</v>
      </c>
      <c r="AH269" s="1">
        <v>1.3246199999999999E-10</v>
      </c>
      <c r="AI269" s="1">
        <v>1.3749311000000001E-10</v>
      </c>
      <c r="AJ269" s="1">
        <v>1.2334278000000001E-10</v>
      </c>
    </row>
    <row r="270" spans="1:36" x14ac:dyDescent="0.25">
      <c r="A270" s="1">
        <v>9.6168520000000001E-11</v>
      </c>
      <c r="B270" s="1">
        <v>8.6920510000000006E-11</v>
      </c>
      <c r="C270" t="s">
        <v>0</v>
      </c>
      <c r="D270" t="s">
        <v>0</v>
      </c>
      <c r="E270" t="s">
        <v>0</v>
      </c>
      <c r="F270" s="1">
        <v>5.5067224000000001E-4</v>
      </c>
      <c r="G270" s="1">
        <v>1.183053E-10</v>
      </c>
      <c r="H270" s="1">
        <v>8.2344484999999995E-11</v>
      </c>
      <c r="I270" s="1">
        <v>7.2585709999999997E-11</v>
      </c>
      <c r="J270" s="1">
        <v>6.0207620000000001E-11</v>
      </c>
      <c r="K270" s="1">
        <v>5.7389520000000002E-11</v>
      </c>
      <c r="L270" s="1">
        <v>4.3934745000000003E-11</v>
      </c>
      <c r="M270" s="1">
        <v>3.888636E-11</v>
      </c>
      <c r="N270" s="1">
        <v>3.7577575999999998E-11</v>
      </c>
      <c r="O270" s="1">
        <v>3.9137255999999999E-11</v>
      </c>
      <c r="P270" s="1">
        <v>4.2500069999999997E-11</v>
      </c>
      <c r="Q270" s="1">
        <v>4.8260013999999998E-11</v>
      </c>
      <c r="R270" s="1">
        <v>5.4904338000000002E-11</v>
      </c>
      <c r="S270" s="1">
        <v>5.6217450000000002E-11</v>
      </c>
      <c r="T270" t="s">
        <v>0</v>
      </c>
      <c r="U270" t="s">
        <v>0</v>
      </c>
      <c r="V270">
        <v>2.9072665000000001E-2</v>
      </c>
      <c r="W270" s="1">
        <v>2.9747751000000001E-10</v>
      </c>
      <c r="X270" s="1">
        <v>6.1796540000000002E-11</v>
      </c>
      <c r="Y270" s="1">
        <v>6.3338479999999999E-11</v>
      </c>
      <c r="Z270" s="1">
        <v>9.755584E-11</v>
      </c>
      <c r="AA270" s="1">
        <v>3.0763016999999998E-10</v>
      </c>
      <c r="AB270">
        <v>1.4352780999999999E-3</v>
      </c>
      <c r="AC270" t="s">
        <v>0</v>
      </c>
      <c r="AD270" s="1">
        <v>3.0959595000000002E-4</v>
      </c>
      <c r="AE270" s="1">
        <v>4.1632595E-10</v>
      </c>
      <c r="AF270" s="1">
        <v>1.4322790000000001E-10</v>
      </c>
      <c r="AG270" s="1">
        <v>1.335226E-10</v>
      </c>
      <c r="AH270" s="1">
        <v>1.2840017999999999E-10</v>
      </c>
      <c r="AI270" s="1">
        <v>1.3229798999999999E-10</v>
      </c>
      <c r="AJ270" s="1">
        <v>1.1803368000000001E-10</v>
      </c>
    </row>
    <row r="271" spans="1:36" x14ac:dyDescent="0.25">
      <c r="A271" s="1">
        <v>9.5705310000000005E-11</v>
      </c>
      <c r="B271" s="1">
        <v>6.5817164000000003E-11</v>
      </c>
      <c r="C271" t="s">
        <v>0</v>
      </c>
      <c r="D271" t="s">
        <v>0</v>
      </c>
      <c r="E271" t="s">
        <v>0</v>
      </c>
      <c r="F271" s="1">
        <v>5.6953836000000001E-10</v>
      </c>
      <c r="G271" s="1">
        <v>8.6806759999999999E-11</v>
      </c>
      <c r="H271" s="1">
        <v>5.1635776E-11</v>
      </c>
      <c r="I271" s="1">
        <v>3.8324086999999997E-11</v>
      </c>
      <c r="J271" s="1">
        <v>3.6488570000000003E-11</v>
      </c>
      <c r="K271" s="1">
        <v>4.0333949999999997E-11</v>
      </c>
      <c r="L271" s="1">
        <v>3.9019975000000003E-11</v>
      </c>
      <c r="M271" s="1">
        <v>3.7558712999999998E-11</v>
      </c>
      <c r="N271" s="1">
        <v>3.9354820000000002E-11</v>
      </c>
      <c r="O271" s="1">
        <v>4.5011307E-11</v>
      </c>
      <c r="P271" s="1">
        <v>4.9054358000000003E-11</v>
      </c>
      <c r="Q271" s="1">
        <v>5.3501016000000001E-11</v>
      </c>
      <c r="R271" s="1">
        <v>5.5131615000000003E-11</v>
      </c>
      <c r="S271" s="1">
        <v>4.6790429999999997E-11</v>
      </c>
      <c r="T271" t="s">
        <v>0</v>
      </c>
      <c r="U271" t="s">
        <v>0</v>
      </c>
      <c r="V271" t="s">
        <v>0</v>
      </c>
      <c r="W271" s="1">
        <v>1.3844461999999999E-10</v>
      </c>
      <c r="X271" s="1">
        <v>8.2148363999999995E-11</v>
      </c>
      <c r="Y271" s="1">
        <v>7.4821340000000004E-11</v>
      </c>
      <c r="Z271" s="1">
        <v>1.1047261E-10</v>
      </c>
      <c r="AA271" s="1">
        <v>2.1998502E-10</v>
      </c>
      <c r="AB271" t="s">
        <v>0</v>
      </c>
      <c r="AC271" t="s">
        <v>0</v>
      </c>
      <c r="AD271">
        <v>2.5086513000000001E-2</v>
      </c>
      <c r="AE271">
        <v>1.2276939000000001E-3</v>
      </c>
      <c r="AF271" s="1">
        <v>1.4301608999999999E-10</v>
      </c>
      <c r="AG271" s="1">
        <v>1.2560959E-10</v>
      </c>
      <c r="AH271" s="1">
        <v>1.3420884999999999E-10</v>
      </c>
      <c r="AI271" s="1">
        <v>1.4232253000000001E-10</v>
      </c>
      <c r="AJ271" s="1">
        <v>1.2877192000000001E-10</v>
      </c>
    </row>
    <row r="272" spans="1:36" x14ac:dyDescent="0.25">
      <c r="A272" s="1">
        <v>1.7267464E-10</v>
      </c>
      <c r="B272" s="1">
        <v>7.0925819999999998E-11</v>
      </c>
      <c r="C272" t="s">
        <v>0</v>
      </c>
      <c r="D272" t="s">
        <v>0</v>
      </c>
      <c r="E272" s="1">
        <v>8.4182017000000003E-10</v>
      </c>
      <c r="F272" s="1">
        <v>1.3739179999999999E-9</v>
      </c>
      <c r="G272" s="1">
        <v>9.4496509999999998E-11</v>
      </c>
      <c r="H272" s="1">
        <v>4.7971207000000002E-11</v>
      </c>
      <c r="I272" s="1">
        <v>3.2097096000000002E-11</v>
      </c>
      <c r="J272" s="1">
        <v>3.1371299999999998E-11</v>
      </c>
      <c r="K272" s="1">
        <v>2.9352447999999999E-11</v>
      </c>
      <c r="L272" s="1">
        <v>2.7453077999999999E-11</v>
      </c>
      <c r="M272" s="1">
        <v>3.647794E-11</v>
      </c>
      <c r="N272" s="1">
        <v>4.2425563E-11</v>
      </c>
      <c r="O272" s="1">
        <v>5.0784667999999998E-11</v>
      </c>
      <c r="P272" s="1">
        <v>5.7627256999999999E-11</v>
      </c>
      <c r="Q272" s="1">
        <v>6.1921900000000003E-11</v>
      </c>
      <c r="R272" s="1">
        <v>9.5341509999999996E-11</v>
      </c>
      <c r="S272" s="1">
        <v>5.0907944999999998E-11</v>
      </c>
      <c r="T272" t="s">
        <v>0</v>
      </c>
      <c r="U272" t="s">
        <v>0</v>
      </c>
      <c r="V272" t="s">
        <v>0</v>
      </c>
      <c r="W272" s="1">
        <v>1.5953845E-10</v>
      </c>
      <c r="X272" s="1">
        <v>1.1890205000000001E-10</v>
      </c>
      <c r="Y272" s="1">
        <v>1.1543442999999999E-10</v>
      </c>
      <c r="Z272" s="1">
        <v>1.4399311000000001E-10</v>
      </c>
      <c r="AA272" s="1">
        <v>5.9936080000000003E-10</v>
      </c>
      <c r="AB272" t="s">
        <v>0</v>
      </c>
      <c r="AC272" t="s">
        <v>0</v>
      </c>
      <c r="AD272" t="s">
        <v>0</v>
      </c>
      <c r="AE272" s="1">
        <v>1.5784426999999999E-10</v>
      </c>
      <c r="AF272" s="1">
        <v>1.6663723E-10</v>
      </c>
      <c r="AG272" s="1">
        <v>1.4577982000000001E-10</v>
      </c>
      <c r="AH272" s="1">
        <v>1.7728236999999999E-10</v>
      </c>
      <c r="AI272" s="1">
        <v>2.2122913E-10</v>
      </c>
      <c r="AJ272" s="1">
        <v>2.166149E-10</v>
      </c>
    </row>
    <row r="273" spans="1:36" x14ac:dyDescent="0.25">
      <c r="A273" s="1">
        <v>3.9405342999999998E-10</v>
      </c>
      <c r="B273" s="1">
        <v>1.2379184999999999E-10</v>
      </c>
      <c r="C273" t="s">
        <v>0</v>
      </c>
      <c r="D273" t="s">
        <v>0</v>
      </c>
      <c r="E273" s="1">
        <v>6.64496E-10</v>
      </c>
      <c r="F273" s="1">
        <v>2.2676749999999999E-10</v>
      </c>
      <c r="G273" s="1">
        <v>7.2555810000000004E-11</v>
      </c>
      <c r="H273" s="1">
        <v>3.5453120000000002E-11</v>
      </c>
      <c r="I273" s="1">
        <v>2.8644176000000001E-11</v>
      </c>
      <c r="J273" s="1">
        <v>2.2831110000000001E-11</v>
      </c>
      <c r="K273" s="1">
        <v>2.6821533E-11</v>
      </c>
      <c r="L273" s="1">
        <v>3.1944915000000002E-11</v>
      </c>
      <c r="M273" s="1">
        <v>4.0292100000000001E-11</v>
      </c>
      <c r="N273" s="1">
        <v>4.9029426000000002E-11</v>
      </c>
      <c r="O273" s="1">
        <v>5.9473630000000004E-11</v>
      </c>
      <c r="P273" s="1">
        <v>7.2285074000000003E-11</v>
      </c>
      <c r="Q273" s="1">
        <v>8.7692270000000002E-11</v>
      </c>
      <c r="R273" s="1">
        <v>1.998013E-10</v>
      </c>
      <c r="S273" t="s">
        <v>0</v>
      </c>
      <c r="T273" t="s">
        <v>0</v>
      </c>
      <c r="U273" t="s">
        <v>0</v>
      </c>
      <c r="V273" t="s">
        <v>0</v>
      </c>
      <c r="W273" s="1">
        <v>2.6249980000000001E-10</v>
      </c>
      <c r="X273" s="1">
        <v>1.4697658000000001E-10</v>
      </c>
      <c r="Y273" s="1">
        <v>1.7353097999999999E-10</v>
      </c>
      <c r="Z273" s="1">
        <v>2.345997E-10</v>
      </c>
      <c r="AA273">
        <v>1.9072723E-2</v>
      </c>
      <c r="AB273" t="s">
        <v>0</v>
      </c>
      <c r="AC273" t="s">
        <v>0</v>
      </c>
      <c r="AD273" t="s">
        <v>0</v>
      </c>
      <c r="AE273" s="1">
        <v>2.7977514999999999E-10</v>
      </c>
      <c r="AF273" s="1">
        <v>2.0539317000000001E-10</v>
      </c>
      <c r="AG273" s="1">
        <v>1.7904897E-10</v>
      </c>
      <c r="AH273" s="1">
        <v>2.9867097999999999E-10</v>
      </c>
      <c r="AI273" s="1">
        <v>7.0314599999999996E-10</v>
      </c>
      <c r="AJ273">
        <v>1.1836487000000001E-3</v>
      </c>
    </row>
    <row r="274" spans="1:36" x14ac:dyDescent="0.25">
      <c r="A274">
        <v>2.58281E-2</v>
      </c>
      <c r="B274" s="1">
        <v>2.4802757E-10</v>
      </c>
      <c r="C274" t="s">
        <v>0</v>
      </c>
      <c r="D274" t="s">
        <v>0</v>
      </c>
      <c r="E274" s="1">
        <v>1.04535706E-10</v>
      </c>
      <c r="F274" s="1">
        <v>1.460516E-10</v>
      </c>
      <c r="G274" s="1">
        <v>6.5474760000000002E-11</v>
      </c>
      <c r="H274" s="1">
        <v>4.5363543000000002E-11</v>
      </c>
      <c r="I274" s="1">
        <v>2.7276624999999999E-11</v>
      </c>
      <c r="J274" s="1">
        <v>2.2491991E-11</v>
      </c>
      <c r="K274" s="1">
        <v>2.1240692999999999E-11</v>
      </c>
      <c r="L274" s="1">
        <v>2.4057200000000001E-11</v>
      </c>
      <c r="M274" s="1">
        <v>3.5062420000000001E-11</v>
      </c>
      <c r="N274" s="1">
        <v>5.5558266000000001E-11</v>
      </c>
      <c r="O274" s="1">
        <v>7.1717735999999997E-11</v>
      </c>
      <c r="P274" s="1">
        <v>9.8692549999999996E-11</v>
      </c>
      <c r="Q274" s="1">
        <v>1.453973E-10</v>
      </c>
      <c r="R274">
        <v>2.8822187E-3</v>
      </c>
      <c r="S274" t="s">
        <v>0</v>
      </c>
      <c r="T274" t="s">
        <v>0</v>
      </c>
      <c r="U274" t="s">
        <v>0</v>
      </c>
      <c r="V274" t="s">
        <v>0</v>
      </c>
      <c r="W274" s="1">
        <v>1.8400423000000001E-10</v>
      </c>
      <c r="X274" s="1">
        <v>1.6630793999999999E-10</v>
      </c>
      <c r="Y274" s="1">
        <v>2.8282020000000002E-10</v>
      </c>
      <c r="Z274" s="1">
        <v>2.739454E-10</v>
      </c>
      <c r="AA274">
        <v>2.1962619999999999E-2</v>
      </c>
      <c r="AB274" t="s">
        <v>0</v>
      </c>
      <c r="AC274" t="s">
        <v>0</v>
      </c>
      <c r="AD274" t="s">
        <v>0</v>
      </c>
      <c r="AE274" s="1">
        <v>1.6512223999999999E-10</v>
      </c>
      <c r="AF274" s="1">
        <v>1.0098655E-10</v>
      </c>
      <c r="AG274" s="1">
        <v>1.299895E-10</v>
      </c>
      <c r="AH274" s="1">
        <v>4.0066148000000002E-10</v>
      </c>
      <c r="AI274">
        <v>7.6796486999999997E-3</v>
      </c>
      <c r="AJ274">
        <v>1.8690684999999999E-2</v>
      </c>
    </row>
    <row r="275" spans="1:36" x14ac:dyDescent="0.25">
      <c r="A275">
        <v>5.8703702000000003E-2</v>
      </c>
      <c r="B275">
        <v>2.1374678000000001E-2</v>
      </c>
      <c r="C275" s="1">
        <v>5.5666616999999999E-11</v>
      </c>
      <c r="D275" s="1">
        <v>7.1540820000000001E-11</v>
      </c>
      <c r="E275" s="1">
        <v>9.8905490000000005E-11</v>
      </c>
      <c r="F275" s="1">
        <v>1.1374933E-10</v>
      </c>
      <c r="G275" s="1">
        <v>7.6677869999999999E-11</v>
      </c>
      <c r="H275" s="1">
        <v>6.1795769999999997E-11</v>
      </c>
      <c r="I275" s="1">
        <v>3.1726650000000002E-11</v>
      </c>
      <c r="J275" s="1">
        <v>3.2030109999999997E-11</v>
      </c>
      <c r="K275" s="1">
        <v>2.7843997999999999E-11</v>
      </c>
      <c r="L275" s="1">
        <v>3.0741756000000001E-11</v>
      </c>
      <c r="M275" s="1">
        <v>4.4076283999999998E-11</v>
      </c>
      <c r="N275" s="1">
        <v>7.2710074000000004E-11</v>
      </c>
      <c r="O275" s="1">
        <v>1.3704732000000001E-10</v>
      </c>
      <c r="P275" s="1">
        <v>2.8405466999999999E-10</v>
      </c>
      <c r="Q275" s="1">
        <v>3.8088060000000002E-10</v>
      </c>
      <c r="R275">
        <v>2.3095971E-2</v>
      </c>
      <c r="S275" t="s">
        <v>0</v>
      </c>
      <c r="T275" t="s">
        <v>0</v>
      </c>
      <c r="U275" t="s">
        <v>0</v>
      </c>
      <c r="V275" t="s">
        <v>0</v>
      </c>
      <c r="W275" s="1">
        <v>8.0429130000000002E-11</v>
      </c>
      <c r="X275" s="1">
        <v>1.3336851000000001E-10</v>
      </c>
      <c r="Y275">
        <v>2.0547704999999999E-2</v>
      </c>
      <c r="Z275">
        <v>3.4573390000000002E-2</v>
      </c>
      <c r="AA275">
        <v>2.3623214999999999E-2</v>
      </c>
      <c r="AB275" t="s">
        <v>0</v>
      </c>
      <c r="AC275" t="s">
        <v>0</v>
      </c>
      <c r="AD275" t="s">
        <v>0</v>
      </c>
      <c r="AE275" s="1">
        <v>8.9277259999999996E-11</v>
      </c>
      <c r="AF275" s="1">
        <v>1.6517496E-10</v>
      </c>
      <c r="AG275" s="1">
        <v>1.9019704E-10</v>
      </c>
      <c r="AH275">
        <v>3.0219945999999998E-3</v>
      </c>
      <c r="AI275">
        <v>1.2807096E-2</v>
      </c>
      <c r="AJ275">
        <v>3.4003730000000003E-2</v>
      </c>
    </row>
    <row r="276" spans="1:36" x14ac:dyDescent="0.25">
      <c r="A276">
        <v>3.9935569999999997E-2</v>
      </c>
      <c r="B276" s="1">
        <v>2.0328696000000001E-10</v>
      </c>
      <c r="C276" s="1">
        <v>5.4380461999999999E-11</v>
      </c>
      <c r="D276" s="1">
        <v>6.3266295000000005E-11</v>
      </c>
      <c r="E276" s="1">
        <v>6.1312280000000004E-11</v>
      </c>
      <c r="F276" s="1">
        <v>7.8708230000000005E-11</v>
      </c>
      <c r="G276" s="1">
        <v>8.6217074999999999E-11</v>
      </c>
      <c r="H276" s="1">
        <v>6.1125899999999998E-11</v>
      </c>
      <c r="I276" s="1">
        <v>5.4289084000000002E-11</v>
      </c>
      <c r="J276" s="1">
        <v>5.7944312999999998E-11</v>
      </c>
      <c r="K276" s="1">
        <v>6.2565359999999994E-11</v>
      </c>
      <c r="L276" s="1">
        <v>6.7357709999999997E-11</v>
      </c>
      <c r="M276" s="1">
        <v>9.2835609999999998E-11</v>
      </c>
      <c r="N276" s="1">
        <v>1.5656743000000001E-10</v>
      </c>
      <c r="O276" s="1">
        <v>3.1903240000000002E-10</v>
      </c>
      <c r="P276">
        <v>1.3058761E-2</v>
      </c>
      <c r="Q276">
        <v>2.6137546000000001E-2</v>
      </c>
      <c r="R276">
        <v>7.1183224E-3</v>
      </c>
      <c r="S276" t="s">
        <v>0</v>
      </c>
      <c r="T276" t="s">
        <v>0</v>
      </c>
      <c r="U276" t="s">
        <v>0</v>
      </c>
      <c r="V276" t="s">
        <v>0</v>
      </c>
      <c r="W276" s="1">
        <v>8.989992E-11</v>
      </c>
      <c r="X276" s="1">
        <v>2.2496953999999999E-10</v>
      </c>
      <c r="Y276">
        <v>2.0704080999999999E-2</v>
      </c>
      <c r="Z276">
        <v>4.8699896999999999E-2</v>
      </c>
      <c r="AA276">
        <v>4.3166446999999997E-2</v>
      </c>
      <c r="AB276" t="s">
        <v>0</v>
      </c>
      <c r="AC276" t="s">
        <v>0</v>
      </c>
      <c r="AD276" t="s">
        <v>0</v>
      </c>
      <c r="AE276" s="1">
        <v>8.2676959999999995E-11</v>
      </c>
      <c r="AF276" s="1">
        <v>1.7037051E-10</v>
      </c>
      <c r="AG276">
        <v>6.0978279999999996E-3</v>
      </c>
      <c r="AH276">
        <v>2.147609E-2</v>
      </c>
      <c r="AI276">
        <v>2.8893938000000001E-2</v>
      </c>
      <c r="AJ276">
        <v>3.7317872000000002E-2</v>
      </c>
    </row>
    <row r="277" spans="1:36" x14ac:dyDescent="0.25">
      <c r="A277" t="s">
        <v>0</v>
      </c>
      <c r="B277" t="s">
        <v>0</v>
      </c>
      <c r="C277" s="1">
        <v>4.8284415000000003E-11</v>
      </c>
      <c r="D277" s="1">
        <v>1.0976058E-10</v>
      </c>
      <c r="E277" s="1">
        <v>7.528662E-4</v>
      </c>
      <c r="F277" s="1">
        <v>8.7116269999999998E-11</v>
      </c>
      <c r="G277" s="1">
        <v>6.6142493999999996E-11</v>
      </c>
      <c r="H277" s="1">
        <v>4.7582924E-11</v>
      </c>
      <c r="I277" s="1">
        <v>4.5428000000000001E-11</v>
      </c>
      <c r="J277" s="1">
        <v>4.6992885000000002E-11</v>
      </c>
      <c r="K277" s="1">
        <v>4.9559109999999998E-11</v>
      </c>
      <c r="L277" s="1">
        <v>5.1977806999999999E-11</v>
      </c>
      <c r="M277" s="1">
        <v>6.1093600000000003E-11</v>
      </c>
      <c r="N277" s="1">
        <v>7.3583420000000003E-11</v>
      </c>
      <c r="O277" s="1">
        <v>9.740236E-11</v>
      </c>
      <c r="P277" s="1">
        <v>1.9148722999999999E-10</v>
      </c>
      <c r="Q277">
        <v>1.3811510000000001E-2</v>
      </c>
      <c r="R277">
        <v>1.9743282000000001E-2</v>
      </c>
      <c r="S277" t="s">
        <v>0</v>
      </c>
      <c r="T277" t="s">
        <v>0</v>
      </c>
      <c r="U277" t="s">
        <v>0</v>
      </c>
      <c r="V277" s="1">
        <v>4.8402046000000001E-11</v>
      </c>
      <c r="W277" s="1">
        <v>5.3420699999999998E-11</v>
      </c>
      <c r="X277" s="1">
        <v>5.835999E-11</v>
      </c>
      <c r="Y277" s="1">
        <v>9.2033325000000004E-11</v>
      </c>
      <c r="Z277" s="1">
        <v>2.228447E-10</v>
      </c>
      <c r="AA277">
        <v>3.1397334999999998E-2</v>
      </c>
      <c r="AB277" t="s">
        <v>0</v>
      </c>
      <c r="AC277" t="s">
        <v>0</v>
      </c>
      <c r="AD277" t="s">
        <v>0</v>
      </c>
      <c r="AE277" s="1">
        <v>1.129172E-10</v>
      </c>
      <c r="AF277" s="1">
        <v>1.4740481999999999E-10</v>
      </c>
      <c r="AG277">
        <v>4.01882E-2</v>
      </c>
      <c r="AH277">
        <v>1.1057295E-2</v>
      </c>
      <c r="AI277">
        <v>1.7361120000000001E-2</v>
      </c>
      <c r="AJ277">
        <v>4.2907763000000002E-2</v>
      </c>
    </row>
    <row r="278" spans="1:36" x14ac:dyDescent="0.25">
      <c r="A278" t="s">
        <v>0</v>
      </c>
      <c r="B278" t="s">
        <v>0</v>
      </c>
      <c r="C278" s="1">
        <v>8.5886760000000004E-11</v>
      </c>
      <c r="D278" s="1">
        <v>1.2958867000000001E-10</v>
      </c>
      <c r="E278" s="1">
        <v>1.15043676E-10</v>
      </c>
      <c r="F278" s="1">
        <v>6.553588E-11</v>
      </c>
      <c r="G278" s="1">
        <v>5.3282805E-11</v>
      </c>
      <c r="H278" s="1">
        <v>5.0036989999999997E-11</v>
      </c>
      <c r="I278" s="1">
        <v>5.6537982999999998E-11</v>
      </c>
      <c r="J278" s="1">
        <v>6.3183919999999996E-11</v>
      </c>
      <c r="K278" s="1">
        <v>6.1404326000000005E-11</v>
      </c>
      <c r="L278" s="1">
        <v>6.0068145000000001E-11</v>
      </c>
      <c r="M278" s="1">
        <v>6.4502320000000005E-11</v>
      </c>
      <c r="N278" s="1">
        <v>7.4250536000000001E-11</v>
      </c>
      <c r="O278" s="1">
        <v>9.5794190000000001E-11</v>
      </c>
      <c r="P278" s="1">
        <v>1.8670594E-10</v>
      </c>
      <c r="Q278">
        <v>1.6131244E-3</v>
      </c>
      <c r="R278" s="1">
        <v>2.6762734999999999E-5</v>
      </c>
      <c r="S278" t="s">
        <v>0</v>
      </c>
      <c r="T278" t="s">
        <v>0</v>
      </c>
      <c r="U278" t="s">
        <v>0</v>
      </c>
      <c r="V278" s="1">
        <v>1.2021078999999999E-10</v>
      </c>
      <c r="W278" s="1">
        <v>6.051225E-11</v>
      </c>
      <c r="X278" s="1">
        <v>6.492778E-11</v>
      </c>
      <c r="Y278" s="1">
        <v>8.8402125999999999E-11</v>
      </c>
      <c r="Z278" s="1">
        <v>2.0369187E-10</v>
      </c>
      <c r="AA278">
        <v>3.7892642999999997E-2</v>
      </c>
      <c r="AB278" t="s">
        <v>0</v>
      </c>
      <c r="AC278" t="s">
        <v>0</v>
      </c>
      <c r="AD278" t="s">
        <v>0</v>
      </c>
      <c r="AE278">
        <v>3.2720606999999999E-2</v>
      </c>
      <c r="AF278">
        <v>5.306112E-3</v>
      </c>
      <c r="AG278" s="1">
        <v>2.2176308000000001E-10</v>
      </c>
      <c r="AH278" s="1">
        <v>9.992866E-11</v>
      </c>
      <c r="AI278" s="1">
        <v>8.9815900000000005E-11</v>
      </c>
      <c r="AJ278">
        <v>9.0015019999999998E-3</v>
      </c>
    </row>
    <row r="279" spans="1:36" x14ac:dyDescent="0.25">
      <c r="A279" t="s">
        <v>0</v>
      </c>
      <c r="B279" s="1">
        <v>9.534277E-11</v>
      </c>
      <c r="C279" s="1">
        <v>5.5253257000000003E-11</v>
      </c>
      <c r="D279" s="1">
        <v>7.7229466000000003E-11</v>
      </c>
      <c r="E279" s="1">
        <v>4.9629308000000002E-11</v>
      </c>
      <c r="F279" s="1">
        <v>4.8410917999999998E-11</v>
      </c>
      <c r="G279" s="1">
        <v>5.8529420000000005E-11</v>
      </c>
      <c r="H279" s="1">
        <v>7.5082139999999995E-11</v>
      </c>
      <c r="I279" s="1">
        <v>1.2606286999999999E-10</v>
      </c>
      <c r="J279" s="1">
        <v>2.1870954000000001E-10</v>
      </c>
      <c r="K279" s="1">
        <v>3.1435854E-10</v>
      </c>
      <c r="L279">
        <v>2.9520886000000001E-3</v>
      </c>
      <c r="M279" s="1">
        <v>8.5915939999999999E-4</v>
      </c>
      <c r="N279" s="1">
        <v>3.0417352000000001E-10</v>
      </c>
      <c r="O279" s="1">
        <v>2.0988210999999999E-10</v>
      </c>
      <c r="P279" s="1">
        <v>2.6615948E-10</v>
      </c>
      <c r="Q279" s="1">
        <v>2.7960009999999998E-10</v>
      </c>
      <c r="R279" s="1">
        <v>3.328612E-10</v>
      </c>
      <c r="S279" t="s">
        <v>0</v>
      </c>
      <c r="T279" t="s">
        <v>0</v>
      </c>
      <c r="U279" s="1">
        <v>6.7588679999999997E-11</v>
      </c>
      <c r="V279" s="1">
        <v>1.0909615599999999E-10</v>
      </c>
      <c r="W279" s="1">
        <v>2.0576477999999999E-10</v>
      </c>
      <c r="X279" s="1">
        <v>2.1048477000000001E-10</v>
      </c>
      <c r="Y279" s="1">
        <v>1.7470691999999999E-10</v>
      </c>
      <c r="Z279" s="1">
        <v>1.2326783000000001E-10</v>
      </c>
      <c r="AA279" s="1">
        <v>4.9741949999999997E-10</v>
      </c>
      <c r="AB279" t="s">
        <v>0</v>
      </c>
      <c r="AC279" t="s">
        <v>0</v>
      </c>
      <c r="AD279" t="s">
        <v>0</v>
      </c>
      <c r="AE279" s="1">
        <v>2.4067461000000002E-9</v>
      </c>
      <c r="AF279" s="1">
        <v>2.2120193000000001E-10</v>
      </c>
      <c r="AG279" s="1">
        <v>8.9157429999999995E-11</v>
      </c>
      <c r="AH279" s="1">
        <v>9.4482186000000001E-11</v>
      </c>
      <c r="AI279" s="1">
        <v>9.818212E-11</v>
      </c>
      <c r="AJ279">
        <v>3.3833608000000001E-2</v>
      </c>
    </row>
    <row r="280" spans="1:36" x14ac:dyDescent="0.25">
      <c r="A280" t="s">
        <v>0</v>
      </c>
      <c r="B280" s="1">
        <v>5.8136529999999999E-11</v>
      </c>
      <c r="C280" s="1">
        <v>3.1061829999999997E-11</v>
      </c>
      <c r="D280" s="1">
        <v>2.8205051000000001E-11</v>
      </c>
      <c r="E280" s="1">
        <v>2.3147406000000001E-11</v>
      </c>
      <c r="F280" s="1">
        <v>3.1042550000000002E-11</v>
      </c>
      <c r="G280" s="1">
        <v>4.2374051999999998E-11</v>
      </c>
      <c r="H280" s="1">
        <v>5.631128E-11</v>
      </c>
      <c r="I280" s="1">
        <v>8.0229249999999997E-11</v>
      </c>
      <c r="J280" s="1">
        <v>1.1101114E-10</v>
      </c>
      <c r="K280" s="1">
        <v>1.7337494E-10</v>
      </c>
      <c r="L280" s="1">
        <v>2.3467866999999998E-10</v>
      </c>
      <c r="M280" s="1">
        <v>3.4713926000000001E-10</v>
      </c>
      <c r="N280" s="1">
        <v>3.0982632999999999E-10</v>
      </c>
      <c r="O280" s="1">
        <v>3.8214343000000001E-10</v>
      </c>
      <c r="P280">
        <v>5.9031574000000002E-3</v>
      </c>
      <c r="Q280">
        <v>5.4396246000000002E-2</v>
      </c>
      <c r="R280">
        <v>4.8566422999999997E-2</v>
      </c>
      <c r="S280" t="s">
        <v>0</v>
      </c>
      <c r="T280" t="s">
        <v>0</v>
      </c>
      <c r="U280" s="1">
        <v>8.4320720000000001E-11</v>
      </c>
      <c r="V280" s="1">
        <v>1.3176142000000001E-10</v>
      </c>
      <c r="W280" s="1">
        <v>1.0839265E-10</v>
      </c>
      <c r="X280" s="1">
        <v>1.2796243000000001E-10</v>
      </c>
      <c r="Y280">
        <v>8.8253010000000007E-3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>
        <v>1.6141679999999999E-2</v>
      </c>
      <c r="AG280" s="1">
        <v>8.360882E-11</v>
      </c>
      <c r="AH280">
        <v>1.2523955999999999E-2</v>
      </c>
      <c r="AI280">
        <v>1.5668306E-2</v>
      </c>
      <c r="AJ280" s="1">
        <v>1.7968865000000001E-10</v>
      </c>
    </row>
    <row r="281" spans="1:36" x14ac:dyDescent="0.25">
      <c r="A281" t="s">
        <v>0</v>
      </c>
      <c r="B281" s="1">
        <v>4.7691840000000001E-11</v>
      </c>
      <c r="C281" s="1">
        <v>2.2643842E-11</v>
      </c>
      <c r="D281" s="1">
        <v>2.6163769999999998E-11</v>
      </c>
      <c r="E281" s="1">
        <v>1.9087972999999998E-11</v>
      </c>
      <c r="F281" s="1">
        <v>2.3319149E-11</v>
      </c>
      <c r="G281" s="1">
        <v>3.1232635000000001E-11</v>
      </c>
      <c r="H281" s="1">
        <v>3.2865126999999997E-11</v>
      </c>
      <c r="I281" s="1">
        <v>3.8378425000000003E-11</v>
      </c>
      <c r="J281" s="1">
        <v>4.5298310000000001E-11</v>
      </c>
      <c r="K281" s="1">
        <v>5.8360690000000003E-11</v>
      </c>
      <c r="L281" s="1">
        <v>6.1017639999999994E-11</v>
      </c>
      <c r="M281" s="1">
        <v>7.4436359999999996E-11</v>
      </c>
      <c r="N281" s="1">
        <v>9.9561340000000001E-11</v>
      </c>
      <c r="O281" s="1">
        <v>8.7343310000000003E-11</v>
      </c>
      <c r="P281" s="1">
        <v>1.10113405E-10</v>
      </c>
      <c r="Q281">
        <v>5.1573202999999996E-3</v>
      </c>
      <c r="R281">
        <v>2.0424997E-2</v>
      </c>
      <c r="S281" t="s">
        <v>0</v>
      </c>
      <c r="T281" s="1">
        <v>2.6391294999999998E-10</v>
      </c>
      <c r="U281" s="1">
        <v>8.9094475000000004E-11</v>
      </c>
      <c r="V281" s="1">
        <v>6.7980315999999996E-11</v>
      </c>
      <c r="W281" s="1">
        <v>7.5598300000000004E-11</v>
      </c>
      <c r="X281" s="1">
        <v>6.6469480000000001E-11</v>
      </c>
      <c r="Y281" s="1">
        <v>4.5893094999999999E-11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>
        <v>3.0404203000000001E-2</v>
      </c>
      <c r="AG281" s="1">
        <v>1.9740563000000002E-9</v>
      </c>
      <c r="AH281" s="1">
        <v>1.0213415E-9</v>
      </c>
      <c r="AI281">
        <v>1.4365561000000001E-2</v>
      </c>
      <c r="AJ281" s="1">
        <v>7.8301426000000002E-10</v>
      </c>
    </row>
    <row r="282" spans="1:36" x14ac:dyDescent="0.25">
      <c r="A282" t="s">
        <v>0</v>
      </c>
      <c r="B282" s="1">
        <v>6.9347236000000005E-11</v>
      </c>
      <c r="C282" s="1">
        <v>2.7422597000000001E-11</v>
      </c>
      <c r="D282" s="1">
        <v>2.3855084999999999E-11</v>
      </c>
      <c r="E282" s="1">
        <v>1.8006749999999999E-11</v>
      </c>
      <c r="F282" s="1">
        <v>2.1581339999999999E-11</v>
      </c>
      <c r="G282" s="1">
        <v>3.0248609999999998E-11</v>
      </c>
      <c r="H282" s="1">
        <v>3.7915292E-11</v>
      </c>
      <c r="I282" s="1">
        <v>4.5393474E-11</v>
      </c>
      <c r="J282" s="1">
        <v>5.1481472000000003E-11</v>
      </c>
      <c r="K282" s="1">
        <v>5.7395196000000003E-11</v>
      </c>
      <c r="L282" s="1">
        <v>6.0450869999999994E-11</v>
      </c>
      <c r="M282" s="1">
        <v>6.9725339999999999E-11</v>
      </c>
      <c r="N282" s="1">
        <v>6.7665789999999997E-11</v>
      </c>
      <c r="O282" s="1">
        <v>6.5068419999999994E-11</v>
      </c>
      <c r="P282" s="1">
        <v>1.7594286000000001E-10</v>
      </c>
      <c r="Q282">
        <v>2.7080856E-2</v>
      </c>
      <c r="R282" t="s">
        <v>0</v>
      </c>
      <c r="S282" s="1">
        <v>1.5958142999999999E-10</v>
      </c>
      <c r="T282" s="1">
        <v>7.729148E-11</v>
      </c>
      <c r="U282" s="1">
        <v>4.7125800000000002E-11</v>
      </c>
      <c r="V282" s="1">
        <v>5.3023617000000002E-11</v>
      </c>
      <c r="W282" s="1">
        <v>5.4600737000000003E-11</v>
      </c>
      <c r="X282" s="1">
        <v>5.1976665999999999E-11</v>
      </c>
      <c r="Y282" s="1">
        <v>4.4777820000000001E-11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>
        <v>2.8289001000000001E-2</v>
      </c>
      <c r="AG282" s="1">
        <v>2.2710050000000001E-9</v>
      </c>
      <c r="AH282">
        <v>3.4220673E-2</v>
      </c>
      <c r="AI282">
        <v>2.6613904000000001E-2</v>
      </c>
      <c r="AJ282">
        <v>2.5769054999999999E-2</v>
      </c>
    </row>
    <row r="283" spans="1:36" x14ac:dyDescent="0.25">
      <c r="A283" t="s">
        <v>0</v>
      </c>
      <c r="B283" s="1">
        <v>1.6861244000000001E-10</v>
      </c>
      <c r="C283" s="1">
        <v>7.1779860000000006E-11</v>
      </c>
      <c r="D283" s="1">
        <v>3.933845E-11</v>
      </c>
      <c r="E283" s="1">
        <v>2.6910592E-11</v>
      </c>
      <c r="F283" s="1">
        <v>2.7919310999999999E-11</v>
      </c>
      <c r="G283" s="1">
        <v>3.3262212000000001E-11</v>
      </c>
      <c r="H283" s="1">
        <v>3.8780075999999999E-11</v>
      </c>
      <c r="I283" s="1">
        <v>4.4511853E-11</v>
      </c>
      <c r="J283" s="1">
        <v>4.4662219999999999E-11</v>
      </c>
      <c r="K283" s="1">
        <v>4.5898031999999999E-11</v>
      </c>
      <c r="L283" s="1">
        <v>5.0248913E-11</v>
      </c>
      <c r="M283" s="1">
        <v>5.6905159999999998E-11</v>
      </c>
      <c r="N283" s="1">
        <v>6.0216400000000003E-11</v>
      </c>
      <c r="O283" s="1">
        <v>6.1951895000000005E-11</v>
      </c>
      <c r="P283" s="1">
        <v>1.5245752E-10</v>
      </c>
      <c r="Q283" t="s">
        <v>0</v>
      </c>
      <c r="R283" s="1">
        <v>2.2277884999999999E-4</v>
      </c>
      <c r="S283" s="1">
        <v>8.1887970000000005E-11</v>
      </c>
      <c r="T283" s="1">
        <v>6.4475700000000006E-11</v>
      </c>
      <c r="U283" s="1">
        <v>4.7055214E-11</v>
      </c>
      <c r="V283" s="1">
        <v>4.9422791999999998E-11</v>
      </c>
      <c r="W283" s="1">
        <v>5.3544133999999999E-11</v>
      </c>
      <c r="X283" s="1">
        <v>4.8984747000000002E-11</v>
      </c>
      <c r="Y283" s="1">
        <v>6.0624053999999994E-11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>
        <v>2.8688246000000001E-2</v>
      </c>
      <c r="AG283" s="1">
        <v>3.9657169999999999E-4</v>
      </c>
      <c r="AH283" t="s">
        <v>0</v>
      </c>
      <c r="AI283">
        <v>2.9558661999999999E-2</v>
      </c>
      <c r="AJ283">
        <v>2.9637833999999998E-2</v>
      </c>
    </row>
    <row r="284" spans="1:36" x14ac:dyDescent="0.25">
      <c r="A284" t="s">
        <v>0</v>
      </c>
      <c r="B284" s="1">
        <v>3.3064319999999999E-10</v>
      </c>
      <c r="C284" s="1">
        <v>1.2746292999999999E-10</v>
      </c>
      <c r="D284" s="1">
        <v>4.8014998000000001E-11</v>
      </c>
      <c r="E284" s="1">
        <v>3.0811973999999997E-11</v>
      </c>
      <c r="F284" s="1">
        <v>2.8903554999999999E-11</v>
      </c>
      <c r="G284" s="1">
        <v>3.3774579999999998E-11</v>
      </c>
      <c r="H284" s="1">
        <v>3.8830951999999997E-11</v>
      </c>
      <c r="I284" s="1">
        <v>4.3151696999999998E-11</v>
      </c>
      <c r="J284" s="1">
        <v>4.1457659999999998E-11</v>
      </c>
      <c r="K284" s="1">
        <v>4.1343023000000003E-11</v>
      </c>
      <c r="L284" s="1">
        <v>4.6710769999999998E-11</v>
      </c>
      <c r="M284" s="1">
        <v>4.9036837000000002E-11</v>
      </c>
      <c r="N284" s="1">
        <v>4.4493968000000003E-11</v>
      </c>
      <c r="O284" s="1">
        <v>5.0670949999999997E-11</v>
      </c>
      <c r="P284" t="s">
        <v>0</v>
      </c>
      <c r="Q284" s="1">
        <v>4.8225335E-10</v>
      </c>
      <c r="R284" s="1">
        <v>5.493916E-10</v>
      </c>
      <c r="S284" s="1">
        <v>2.4672913999999998E-10</v>
      </c>
      <c r="T284" s="1">
        <v>7.5293609999999996E-11</v>
      </c>
      <c r="U284" s="1">
        <v>5.0871633E-11</v>
      </c>
      <c r="V284" s="1">
        <v>5.2426514999999998E-11</v>
      </c>
      <c r="W284" s="1">
        <v>5.8869130000000001E-11</v>
      </c>
      <c r="X284" s="1">
        <v>5.9896120000000004E-11</v>
      </c>
      <c r="Y284" s="1">
        <v>1.0795716E-10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>
        <v>6.0403435999999998E-2</v>
      </c>
      <c r="AG284">
        <v>1.5184768E-2</v>
      </c>
      <c r="AH284" t="s">
        <v>0</v>
      </c>
      <c r="AI284" t="s">
        <v>0</v>
      </c>
      <c r="AJ284" t="s">
        <v>0</v>
      </c>
    </row>
    <row r="285" spans="1:36" x14ac:dyDescent="0.25">
      <c r="A285" t="s">
        <v>0</v>
      </c>
      <c r="B285" t="s">
        <v>0</v>
      </c>
      <c r="C285" s="1">
        <v>2.0380334999999999E-10</v>
      </c>
      <c r="D285" s="1">
        <v>5.3259349999999998E-11</v>
      </c>
      <c r="E285" s="1">
        <v>3.0855193000000001E-11</v>
      </c>
      <c r="F285" s="1">
        <v>2.9336467000000002E-11</v>
      </c>
      <c r="G285" s="1">
        <v>3.8036359999999998E-11</v>
      </c>
      <c r="H285" s="1">
        <v>4.2959790000000001E-11</v>
      </c>
      <c r="I285" s="1">
        <v>4.6519757E-11</v>
      </c>
      <c r="J285" s="1">
        <v>4.6962177000000002E-11</v>
      </c>
      <c r="K285" s="1">
        <v>4.7235790000000003E-11</v>
      </c>
      <c r="L285" s="1">
        <v>5.0349936000000001E-11</v>
      </c>
      <c r="M285" s="1">
        <v>4.6623149999999999E-11</v>
      </c>
      <c r="N285" s="1">
        <v>3.968804E-11</v>
      </c>
      <c r="O285" s="1">
        <v>5.2974003999999997E-11</v>
      </c>
      <c r="P285" t="s">
        <v>0</v>
      </c>
      <c r="Q285" s="1">
        <v>5.6466936999999996E-10</v>
      </c>
      <c r="R285" s="1">
        <v>3.9220846E-10</v>
      </c>
      <c r="S285" s="1">
        <v>2.8297977999999999E-10</v>
      </c>
      <c r="T285" s="1">
        <v>8.0990269999999997E-11</v>
      </c>
      <c r="U285" s="1">
        <v>5.5875920000000002E-11</v>
      </c>
      <c r="V285" s="1">
        <v>6.513533E-11</v>
      </c>
      <c r="W285" s="1">
        <v>7.798645E-11</v>
      </c>
      <c r="X285" s="1">
        <v>8.4432729999999999E-11</v>
      </c>
      <c r="Y285" s="1">
        <v>2.1282352000000001E-10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>
        <v>6.3992375999999997E-3</v>
      </c>
      <c r="AG285">
        <v>3.5744086000000001E-2</v>
      </c>
      <c r="AH285" t="s">
        <v>0</v>
      </c>
      <c r="AI285" t="s">
        <v>0</v>
      </c>
      <c r="AJ285" t="s">
        <v>0</v>
      </c>
    </row>
    <row r="286" spans="1:36" x14ac:dyDescent="0.25">
      <c r="A286" t="s">
        <v>0</v>
      </c>
      <c r="B286" t="s">
        <v>0</v>
      </c>
      <c r="C286">
        <v>1.6027082000000002E-2</v>
      </c>
      <c r="D286" s="1">
        <v>7.6045499999999999E-11</v>
      </c>
      <c r="E286" s="1">
        <v>2.6652559E-11</v>
      </c>
      <c r="F286" s="1">
        <v>1.5169446000000001E-11</v>
      </c>
      <c r="G286" s="1">
        <v>1.6462984000000001E-11</v>
      </c>
      <c r="H286" s="1">
        <v>2.5963662000000001E-11</v>
      </c>
      <c r="I286" s="1">
        <v>3.4729919999999998E-11</v>
      </c>
      <c r="J286" s="1">
        <v>3.9837950000000001E-11</v>
      </c>
      <c r="K286" s="1">
        <v>4.7273806000000002E-11</v>
      </c>
      <c r="L286" s="1">
        <v>5.3042101999999997E-11</v>
      </c>
      <c r="M286" s="1">
        <v>5.1733902000000002E-11</v>
      </c>
      <c r="N286" s="1">
        <v>5.3475523E-11</v>
      </c>
      <c r="O286" s="1">
        <v>9.1184880000000002E-11</v>
      </c>
      <c r="P286" t="s">
        <v>0</v>
      </c>
      <c r="Q286" s="1">
        <v>1.0344032000000001E-9</v>
      </c>
      <c r="R286" s="1">
        <v>2.5716357E-10</v>
      </c>
      <c r="S286" s="1">
        <v>1.8192019999999999E-10</v>
      </c>
      <c r="T286" s="1">
        <v>5.5623469999999997E-11</v>
      </c>
      <c r="U286" s="1">
        <v>5.0039067E-11</v>
      </c>
      <c r="V286" s="1">
        <v>6.0512010000000003E-11</v>
      </c>
      <c r="W286" s="1">
        <v>8.9974785000000003E-11</v>
      </c>
      <c r="X286" s="1">
        <v>1.0707656E-10</v>
      </c>
      <c r="Y286" s="1">
        <v>1.0000322E-10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</row>
    <row r="287" spans="1:36" x14ac:dyDescent="0.25">
      <c r="A287" t="s">
        <v>0</v>
      </c>
      <c r="B287" t="s">
        <v>0</v>
      </c>
      <c r="C287" s="1">
        <v>1.5011915000000001E-10</v>
      </c>
      <c r="D287" s="1">
        <v>5.7756977000000001E-10</v>
      </c>
      <c r="E287" s="1">
        <v>6.2784579999999996E-10</v>
      </c>
      <c r="F287" s="1">
        <v>4.9450827000000003E-10</v>
      </c>
      <c r="G287" s="1">
        <v>4.5429366000000001E-10</v>
      </c>
      <c r="H287" s="1">
        <v>3.4938566000000002E-10</v>
      </c>
      <c r="I287" s="1">
        <v>1.4783053E-10</v>
      </c>
      <c r="J287" s="1">
        <v>8.3522749999999997E-11</v>
      </c>
      <c r="K287" s="1">
        <v>5.4516219999999999E-11</v>
      </c>
      <c r="L287" s="1">
        <v>4.1024199999999999E-11</v>
      </c>
      <c r="M287" s="1">
        <v>5.1655572000000002E-11</v>
      </c>
      <c r="N287" s="1">
        <v>1.0696182E-10</v>
      </c>
      <c r="O287" s="1">
        <v>1.5134548999999999E-10</v>
      </c>
      <c r="P287" t="s">
        <v>0</v>
      </c>
      <c r="Q287" t="s">
        <v>0</v>
      </c>
      <c r="R287" t="s">
        <v>0</v>
      </c>
      <c r="S287">
        <v>1.8420147000000001E-2</v>
      </c>
      <c r="T287" s="1">
        <v>1.3473048E-9</v>
      </c>
      <c r="U287" s="1">
        <v>8.4184819999999999E-10</v>
      </c>
      <c r="V287" s="1">
        <v>1.4892215E-10</v>
      </c>
      <c r="W287" s="1">
        <v>4.6495637000000003E-11</v>
      </c>
      <c r="X287" s="1">
        <v>1.5175541E-10</v>
      </c>
      <c r="Y287" s="1">
        <v>1.2130287999999999E-10</v>
      </c>
      <c r="Z287" t="s">
        <v>0</v>
      </c>
      <c r="AA287" t="s">
        <v>0</v>
      </c>
      <c r="AB287" s="1">
        <v>2.2112984999999999E-11</v>
      </c>
      <c r="AC287" s="1">
        <v>4.2423450000000002E-11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</row>
    <row r="288" spans="1:36" x14ac:dyDescent="0.25">
      <c r="A288" t="s">
        <v>0</v>
      </c>
      <c r="B288" t="s">
        <v>0</v>
      </c>
      <c r="C288" t="s">
        <v>0</v>
      </c>
      <c r="D288">
        <v>4.1739645999999998E-2</v>
      </c>
      <c r="E288">
        <v>3.1943384999999998E-2</v>
      </c>
      <c r="F288">
        <v>3.1197486E-2</v>
      </c>
      <c r="G288">
        <v>2.9092189000000001E-2</v>
      </c>
      <c r="H288">
        <v>2.8023368E-2</v>
      </c>
      <c r="I288">
        <v>2.4332836E-2</v>
      </c>
      <c r="J288">
        <v>1.7074407999999999E-2</v>
      </c>
      <c r="K288" s="1">
        <v>7.5327610000000002E-4</v>
      </c>
      <c r="L288" s="1">
        <v>5.2319193000000005E-10</v>
      </c>
      <c r="M288" s="1">
        <v>1.8173830000000001E-10</v>
      </c>
      <c r="N288" s="1">
        <v>1.5923741E-10</v>
      </c>
      <c r="O288" t="s">
        <v>0</v>
      </c>
      <c r="P288" t="s">
        <v>0</v>
      </c>
      <c r="Q288" t="s">
        <v>0</v>
      </c>
      <c r="R288" t="s">
        <v>0</v>
      </c>
      <c r="S288">
        <v>8.0059630000000007E-2</v>
      </c>
      <c r="T288">
        <v>6.8142234999999995E-2</v>
      </c>
      <c r="U288">
        <v>5.2733567000000002E-2</v>
      </c>
      <c r="V288">
        <v>3.7522279999999998E-2</v>
      </c>
      <c r="W288">
        <v>1.6346449999999998E-2</v>
      </c>
      <c r="X288" s="1">
        <v>4.6888849999999996E-10</v>
      </c>
      <c r="Y288" s="1">
        <v>5.6411859999999998E-10</v>
      </c>
      <c r="Z288" s="1">
        <v>1.4458558E-10</v>
      </c>
      <c r="AA288" s="1">
        <v>7.915843E-11</v>
      </c>
      <c r="AB288" s="1">
        <v>5.2825390000000001E-11</v>
      </c>
      <c r="AC288" s="1">
        <v>5.2725046999999999E-11</v>
      </c>
      <c r="AD288" s="1">
        <v>3.5036418000000003E-11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</row>
    <row r="289" spans="1:36" x14ac:dyDescent="0.25">
      <c r="A289" t="s">
        <v>0</v>
      </c>
      <c r="B289" t="s">
        <v>0</v>
      </c>
      <c r="C289" t="s">
        <v>0</v>
      </c>
      <c r="D289">
        <v>8.7740490000000004E-2</v>
      </c>
      <c r="E289">
        <v>6.8751450000000006E-2</v>
      </c>
      <c r="F289">
        <v>6.3243985000000003E-2</v>
      </c>
      <c r="G289">
        <v>6.2859899999999996E-2</v>
      </c>
      <c r="H289">
        <v>6.0276690000000001E-2</v>
      </c>
      <c r="I289">
        <v>5.5643304999999997E-2</v>
      </c>
      <c r="J289">
        <v>4.7536544999999999E-2</v>
      </c>
      <c r="K289">
        <v>3.7189327000000001E-2</v>
      </c>
      <c r="L289">
        <v>2.0865886E-2</v>
      </c>
      <c r="M289" s="1">
        <v>9.3659740000000005E-10</v>
      </c>
      <c r="N289" s="1">
        <v>2.4612959999999998E-10</v>
      </c>
      <c r="O289" t="s">
        <v>0</v>
      </c>
      <c r="P289" t="s">
        <v>0</v>
      </c>
      <c r="Q289" t="s">
        <v>0</v>
      </c>
      <c r="R289" t="s">
        <v>0</v>
      </c>
      <c r="S289">
        <v>9.9123080000000002E-2</v>
      </c>
      <c r="T289">
        <v>9.1885060000000005E-2</v>
      </c>
      <c r="U289">
        <v>9.0430769999999994E-2</v>
      </c>
      <c r="V289">
        <v>7.7471874999999996E-2</v>
      </c>
      <c r="W289">
        <v>6.7674869999999998E-2</v>
      </c>
      <c r="X289">
        <v>4.8262957000000002E-2</v>
      </c>
      <c r="Y289" s="1">
        <v>2.3796565000000002E-9</v>
      </c>
      <c r="Z289" t="s">
        <v>0</v>
      </c>
      <c r="AA289" s="1">
        <v>1.0677995999999999E-10</v>
      </c>
      <c r="AB289" s="1">
        <v>7.6994829999999994E-11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</row>
    <row r="290" spans="1:36" x14ac:dyDescent="0.25">
      <c r="A290" t="s">
        <v>0</v>
      </c>
      <c r="B290" t="s">
        <v>0</v>
      </c>
      <c r="C290" t="s">
        <v>0</v>
      </c>
      <c r="D290">
        <v>9.5079369999999996E-2</v>
      </c>
      <c r="E290">
        <v>7.2574875999999997E-2</v>
      </c>
      <c r="F290">
        <v>7.4374529999999994E-2</v>
      </c>
      <c r="G290">
        <v>7.2504520000000003E-2</v>
      </c>
      <c r="H290">
        <v>7.2178190000000003E-2</v>
      </c>
      <c r="I290">
        <v>6.9881860000000004E-2</v>
      </c>
      <c r="J290">
        <v>6.796315E-2</v>
      </c>
      <c r="K290">
        <v>5.9217486999999999E-2</v>
      </c>
      <c r="L290">
        <v>4.1960318000000003E-2</v>
      </c>
      <c r="M290">
        <v>9.877294E-3</v>
      </c>
      <c r="N290" s="1">
        <v>4.5141302000000001E-10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>
        <v>0.1174723</v>
      </c>
      <c r="U290">
        <v>0.10591059</v>
      </c>
      <c r="V290">
        <v>0.11030466999999999</v>
      </c>
      <c r="W290">
        <v>0.10291005</v>
      </c>
      <c r="X290">
        <v>9.5997540000000006E-2</v>
      </c>
      <c r="Y290">
        <v>6.1081745E-2</v>
      </c>
      <c r="Z290">
        <v>2.7116178000000001E-2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</row>
    <row r="291" spans="1:36" x14ac:dyDescent="0.25">
      <c r="A291" t="s">
        <v>0</v>
      </c>
      <c r="B291" t="s">
        <v>0</v>
      </c>
      <c r="C291" t="s">
        <v>0</v>
      </c>
      <c r="D291" t="s">
        <v>0</v>
      </c>
      <c r="E291">
        <v>7.1562059999999997E-2</v>
      </c>
      <c r="F291">
        <v>7.7424599999999996E-2</v>
      </c>
      <c r="G291">
        <v>7.9764669999999996E-2</v>
      </c>
      <c r="H291">
        <v>7.3530055999999996E-2</v>
      </c>
      <c r="I291">
        <v>7.4474789999999999E-2</v>
      </c>
      <c r="J291">
        <v>7.7328004000000006E-2</v>
      </c>
      <c r="K291">
        <v>7.3031180000000001E-2</v>
      </c>
      <c r="L291">
        <v>5.3167763999999999E-2</v>
      </c>
      <c r="M291">
        <v>2.0822475E-2</v>
      </c>
      <c r="N291" s="1">
        <v>1.213116E-9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>
        <v>0.11975157</v>
      </c>
      <c r="V291">
        <v>0.11838918</v>
      </c>
      <c r="W291">
        <v>0.113551185</v>
      </c>
      <c r="X291">
        <v>0.11354582000000001</v>
      </c>
      <c r="Y291">
        <v>9.6256900000000006E-2</v>
      </c>
      <c r="Z291">
        <v>5.5844890000000001E-2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</row>
    <row r="292" spans="1:36" x14ac:dyDescent="0.25">
      <c r="A292" t="s">
        <v>0</v>
      </c>
      <c r="B292" t="s">
        <v>0</v>
      </c>
      <c r="C292" t="s">
        <v>0</v>
      </c>
      <c r="D292" t="s">
        <v>0</v>
      </c>
      <c r="E292">
        <v>3.1574643999999999E-2</v>
      </c>
      <c r="F292">
        <v>6.8045549999999996E-2</v>
      </c>
      <c r="G292">
        <v>5.4697450000000002E-2</v>
      </c>
      <c r="H292">
        <v>3.8449473999999997E-2</v>
      </c>
      <c r="I292">
        <v>5.8821409999999998E-2</v>
      </c>
      <c r="J292">
        <v>9.1581634999999995E-2</v>
      </c>
      <c r="K292">
        <v>6.6278799999999999E-2</v>
      </c>
      <c r="L292">
        <v>5.0715502000000003E-2</v>
      </c>
      <c r="M292" s="1">
        <v>1.4324067E-9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>
        <v>0.106516466</v>
      </c>
      <c r="V292">
        <v>0.11152048000000001</v>
      </c>
      <c r="W292">
        <v>0.10393057999999999</v>
      </c>
      <c r="X292">
        <v>8.6447045E-2</v>
      </c>
      <c r="Y292">
        <v>8.0259934000000005E-2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</row>
    <row r="293" spans="1:36" x14ac:dyDescent="0.25">
      <c r="A293" t="s">
        <v>0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>
        <v>1.8192241000000001E-2</v>
      </c>
      <c r="H293">
        <v>2.2982651E-2</v>
      </c>
      <c r="I293">
        <v>2.1444172000000001E-2</v>
      </c>
      <c r="J293">
        <v>5.567776E-2</v>
      </c>
      <c r="K293" s="1">
        <v>8.3288520000000005E-9</v>
      </c>
      <c r="L293" s="1">
        <v>1.5427851999999999E-9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>
        <v>5.5623992999999997E-2</v>
      </c>
      <c r="V293">
        <v>6.8061255000000001E-2</v>
      </c>
      <c r="W293">
        <v>2.4486770000000001E-2</v>
      </c>
      <c r="X293">
        <v>3.4331555999999999E-2</v>
      </c>
      <c r="Y293">
        <v>3.7707350000000001E-2</v>
      </c>
      <c r="Z293">
        <v>3.724587E-2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</row>
    <row r="294" spans="1:36" x14ac:dyDescent="0.25">
      <c r="A294" t="s">
        <v>0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s="1">
        <v>1.2348043E-9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s="1">
        <v>3.6877272E-9</v>
      </c>
      <c r="U294" s="1">
        <v>5.2279520000000001E-9</v>
      </c>
      <c r="V294" t="s">
        <v>0</v>
      </c>
      <c r="W294" t="s">
        <v>0</v>
      </c>
      <c r="X294" s="1">
        <v>3.9676439999999999E-10</v>
      </c>
      <c r="Y294" s="1">
        <v>1.859062E-9</v>
      </c>
      <c r="Z294" s="1">
        <v>2.0284663000000002E-9</v>
      </c>
      <c r="AA294" s="1">
        <v>2.7049185000000001E-9</v>
      </c>
      <c r="AB294" s="1">
        <v>2.1822885999999999E-9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</row>
    <row r="295" spans="1:36" x14ac:dyDescent="0.25">
      <c r="A295" s="1">
        <v>4.3709549999999998E-10</v>
      </c>
      <c r="B295" s="1">
        <v>4.478018E-10</v>
      </c>
      <c r="C295" s="1">
        <v>4.5571049999999997E-10</v>
      </c>
      <c r="D295" s="1">
        <v>4.5088460000000002E-10</v>
      </c>
      <c r="E295" s="1">
        <v>4.2401435000000001E-10</v>
      </c>
      <c r="F295" s="1">
        <v>4.0983603E-10</v>
      </c>
      <c r="G295" s="1">
        <v>4.0506606E-10</v>
      </c>
      <c r="H295" s="1">
        <v>4.0108297000000002E-10</v>
      </c>
      <c r="I295" s="1">
        <v>3.9816002999999998E-10</v>
      </c>
      <c r="J295" s="1">
        <v>3.8023062000000001E-10</v>
      </c>
      <c r="K295" s="1">
        <v>3.7781225000000001E-10</v>
      </c>
      <c r="L295" s="1">
        <v>3.6968384E-10</v>
      </c>
      <c r="M295" s="1">
        <v>3.6903810000000001E-10</v>
      </c>
      <c r="N295" s="1">
        <v>3.6499150000000001E-10</v>
      </c>
      <c r="O295" s="1">
        <v>3.8934777999999999E-10</v>
      </c>
      <c r="P295" s="1">
        <v>4.356768E-10</v>
      </c>
      <c r="Q295" s="1">
        <v>4.7009846000000003E-10</v>
      </c>
      <c r="R295" s="1">
        <v>4.9849650000000001E-10</v>
      </c>
      <c r="S295" s="1">
        <v>5.7695526000000002E-10</v>
      </c>
      <c r="T295" s="1">
        <v>6.1934450000000004E-10</v>
      </c>
      <c r="U295" t="s">
        <v>0</v>
      </c>
      <c r="V295" t="s">
        <v>0</v>
      </c>
      <c r="W295" t="s">
        <v>0</v>
      </c>
      <c r="X295" t="s">
        <v>0</v>
      </c>
      <c r="Y295" s="1">
        <v>5.5612930000000001E-10</v>
      </c>
      <c r="Z295" s="1">
        <v>9.162198E-10</v>
      </c>
      <c r="AA295" s="1">
        <v>8.9879276000000005E-10</v>
      </c>
      <c r="AB295" s="1">
        <v>9.9491970000000002E-10</v>
      </c>
      <c r="AC295" s="1">
        <v>8.506933E-10</v>
      </c>
      <c r="AD295" s="1">
        <v>6.4485170000000003E-10</v>
      </c>
      <c r="AE295" s="1">
        <v>7.3596694999999995E-10</v>
      </c>
      <c r="AF295" s="1">
        <v>6.843201E-10</v>
      </c>
      <c r="AG295" s="1">
        <v>6.1165489999999996E-10</v>
      </c>
      <c r="AH295" s="1">
        <v>6.7767962999999999E-10</v>
      </c>
      <c r="AI295" s="1">
        <v>7.3102550000000002E-10</v>
      </c>
      <c r="AJ295" s="1">
        <v>5.4296269999999999E-10</v>
      </c>
    </row>
    <row r="297" spans="1:36" x14ac:dyDescent="0.25">
      <c r="A297" t="s">
        <v>0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</row>
    <row r="298" spans="1:36" x14ac:dyDescent="0.25">
      <c r="A298" t="s">
        <v>0</v>
      </c>
      <c r="B298" s="1">
        <v>1.6669440000000001E-9</v>
      </c>
      <c r="C298" s="1">
        <v>1.6170829000000001E-9</v>
      </c>
      <c r="D298" s="1">
        <v>1.4085332999999999E-9</v>
      </c>
      <c r="E298" s="1">
        <v>9.0889707000000001E-10</v>
      </c>
      <c r="F298" s="1">
        <v>7.1862009999999998E-10</v>
      </c>
      <c r="G298" s="1">
        <v>7.4861470000000001E-10</v>
      </c>
      <c r="H298" s="1">
        <v>5.4236910000000002E-9</v>
      </c>
      <c r="I298" s="1">
        <v>6.0337743999999997E-9</v>
      </c>
      <c r="J298" s="1">
        <v>8.7243389999999996E-10</v>
      </c>
      <c r="K298" s="1">
        <v>1.6122922999999999E-9</v>
      </c>
      <c r="L298" s="1">
        <v>8.7208923000000002E-10</v>
      </c>
      <c r="M298" s="1">
        <v>8.8621426999999998E-10</v>
      </c>
      <c r="N298" s="1">
        <v>9.7414389999999991E-10</v>
      </c>
      <c r="O298" s="1">
        <v>1.5828334000000001E-9</v>
      </c>
      <c r="P298" s="1">
        <v>6.2745498000000004E-9</v>
      </c>
      <c r="Q298" s="1">
        <v>6.2125144E-10</v>
      </c>
      <c r="R298" s="1">
        <v>4.4450709999999997E-9</v>
      </c>
      <c r="S298" s="1">
        <v>5.2340012000000003E-9</v>
      </c>
      <c r="T298" s="1">
        <v>1.5867110999999999E-9</v>
      </c>
      <c r="U298" s="1">
        <v>1.4358218000000001E-9</v>
      </c>
      <c r="V298" s="1">
        <v>8.5080915000000002E-10</v>
      </c>
      <c r="W298" s="1">
        <v>9.1155683000000005E-10</v>
      </c>
      <c r="X298" s="1">
        <v>1.2559990999999999E-9</v>
      </c>
      <c r="Y298" s="1">
        <v>1.0953207999999999E-9</v>
      </c>
      <c r="Z298" s="1">
        <v>1.3937254999999999E-9</v>
      </c>
      <c r="AA298" s="1">
        <v>1.4978615999999999E-9</v>
      </c>
      <c r="AB298" s="1">
        <v>1.6219663E-9</v>
      </c>
      <c r="AC298" s="1">
        <v>1.7522146999999999E-9</v>
      </c>
      <c r="AD298" s="1">
        <v>1.8583331999999999E-9</v>
      </c>
      <c r="AE298" s="1">
        <v>1.8894826E-9</v>
      </c>
      <c r="AF298" s="1">
        <v>1.958249E-9</v>
      </c>
      <c r="AG298" s="1">
        <v>1.4778684999999999E-9</v>
      </c>
      <c r="AH298" s="1">
        <v>1.1430993000000001E-9</v>
      </c>
      <c r="AI298" s="1">
        <v>1.9509145E-9</v>
      </c>
      <c r="AJ298" t="s">
        <v>0</v>
      </c>
    </row>
    <row r="299" spans="1:36" x14ac:dyDescent="0.25">
      <c r="A299">
        <v>2.0648900000000001E-2</v>
      </c>
      <c r="B299">
        <v>3.0953627000000001E-2</v>
      </c>
      <c r="C299">
        <v>1.4161823E-2</v>
      </c>
      <c r="D299">
        <v>1.227487E-2</v>
      </c>
      <c r="E299">
        <v>8.5231760000000004E-3</v>
      </c>
      <c r="F299" s="1">
        <v>2.9314082E-8</v>
      </c>
      <c r="G299" s="1">
        <v>2.0596032000000002E-8</v>
      </c>
      <c r="H299" s="1">
        <v>1.3222762999999999E-8</v>
      </c>
      <c r="I299" s="1">
        <v>2.3095372999999999E-8</v>
      </c>
      <c r="J299" s="1">
        <v>2.268208E-8</v>
      </c>
      <c r="K299" s="1">
        <v>2.7452417E-8</v>
      </c>
      <c r="L299" s="1">
        <v>2.1201249999999999E-8</v>
      </c>
      <c r="M299" s="1">
        <v>1.9329813999999999E-8</v>
      </c>
      <c r="N299" s="1">
        <v>1.8978535999999998E-8</v>
      </c>
      <c r="O299" s="1">
        <v>2.4175223999999998E-8</v>
      </c>
      <c r="P299" s="1">
        <v>2.3300137000000001E-8</v>
      </c>
      <c r="Q299" s="1">
        <v>2.4968823E-8</v>
      </c>
      <c r="R299" s="1">
        <v>1.3451128E-8</v>
      </c>
      <c r="S299" s="1">
        <v>1.1829543999999999E-8</v>
      </c>
      <c r="T299" s="1">
        <v>4.9334649999999999E-8</v>
      </c>
      <c r="U299" s="1">
        <v>1.3214287000000001E-8</v>
      </c>
      <c r="V299" s="1">
        <v>6.7730612000000002E-9</v>
      </c>
      <c r="W299" s="1">
        <v>4.5759543000000002E-9</v>
      </c>
      <c r="X299" s="1">
        <v>6.5726246999999998E-9</v>
      </c>
      <c r="Y299">
        <v>1.6744016E-3</v>
      </c>
      <c r="Z299">
        <v>2.0667112000000001E-2</v>
      </c>
      <c r="AA299">
        <v>2.0659230000000001E-2</v>
      </c>
      <c r="AB299">
        <v>5.4230463E-2</v>
      </c>
      <c r="AC299">
        <v>7.227509E-2</v>
      </c>
      <c r="AD299">
        <v>3.0388406999999999E-2</v>
      </c>
      <c r="AE299">
        <v>7.4132459999999997E-2</v>
      </c>
      <c r="AF299">
        <v>7.7966270000000004E-2</v>
      </c>
      <c r="AG299">
        <v>6.8617579999999997E-2</v>
      </c>
      <c r="AH299">
        <v>9.8278540000000005E-3</v>
      </c>
      <c r="AI299" s="1">
        <v>1.1895312E-8</v>
      </c>
      <c r="AJ299">
        <v>8.7083895000000001E-3</v>
      </c>
    </row>
    <row r="300" spans="1:36" x14ac:dyDescent="0.25">
      <c r="A300">
        <v>9.1274960000000002E-2</v>
      </c>
      <c r="B300">
        <v>9.0999650000000001E-2</v>
      </c>
      <c r="C300">
        <v>8.8710769999999994E-2</v>
      </c>
      <c r="D300">
        <v>8.9145206000000005E-2</v>
      </c>
      <c r="E300">
        <v>8.7433523999999999E-2</v>
      </c>
      <c r="F300">
        <v>8.2067266E-2</v>
      </c>
      <c r="G300">
        <v>8.2599829999999999E-2</v>
      </c>
      <c r="H300">
        <v>8.344472E-2</v>
      </c>
      <c r="I300">
        <v>9.0534110000000001E-2</v>
      </c>
      <c r="J300">
        <v>9.5244259999999997E-2</v>
      </c>
      <c r="K300">
        <v>9.7221660000000001E-2</v>
      </c>
      <c r="L300">
        <v>9.3955435000000004E-2</v>
      </c>
      <c r="M300">
        <v>8.9677370000000006E-2</v>
      </c>
      <c r="N300">
        <v>8.9958473999999997E-2</v>
      </c>
      <c r="O300">
        <v>8.7522459999999996E-2</v>
      </c>
      <c r="P300">
        <v>8.4321869999999993E-2</v>
      </c>
      <c r="Q300">
        <v>8.3080723999999995E-2</v>
      </c>
      <c r="R300">
        <v>7.6067839999999998E-2</v>
      </c>
      <c r="S300">
        <v>6.2452059999999997E-2</v>
      </c>
      <c r="T300">
        <v>6.9860779999999997E-2</v>
      </c>
      <c r="U300">
        <v>8.1231189999999995E-2</v>
      </c>
      <c r="V300">
        <v>9.0290695000000004E-2</v>
      </c>
      <c r="W300">
        <v>9.404643E-2</v>
      </c>
      <c r="X300">
        <v>9.3010224000000002E-2</v>
      </c>
      <c r="Y300">
        <v>9.3056189999999997E-2</v>
      </c>
      <c r="Z300">
        <v>9.2485170000000005E-2</v>
      </c>
      <c r="AA300">
        <v>9.1644353999999997E-2</v>
      </c>
      <c r="AB300">
        <v>8.7784470000000003E-2</v>
      </c>
      <c r="AC300">
        <v>8.9175199999999996E-2</v>
      </c>
      <c r="AD300">
        <v>9.1155744999999996E-2</v>
      </c>
      <c r="AE300">
        <v>9.4881820000000006E-2</v>
      </c>
      <c r="AF300">
        <v>9.4779453999999999E-2</v>
      </c>
      <c r="AG300">
        <v>9.4101149999999995E-2</v>
      </c>
      <c r="AH300">
        <v>9.6700880000000003E-2</v>
      </c>
      <c r="AI300">
        <v>9.4626119999999994E-2</v>
      </c>
      <c r="AJ300">
        <v>9.3954070000000001E-2</v>
      </c>
    </row>
    <row r="301" spans="1:36" x14ac:dyDescent="0.25">
      <c r="A301">
        <v>9.0895790000000004E-2</v>
      </c>
      <c r="B301">
        <v>9.0029620000000005E-2</v>
      </c>
      <c r="C301">
        <v>8.8632724999999996E-2</v>
      </c>
      <c r="D301">
        <v>9.0458065000000004E-2</v>
      </c>
      <c r="E301">
        <v>8.8919239999999997E-2</v>
      </c>
      <c r="F301">
        <v>8.698844E-2</v>
      </c>
      <c r="G301">
        <v>8.6045650000000001E-2</v>
      </c>
      <c r="H301">
        <v>8.5567169999999998E-2</v>
      </c>
      <c r="I301">
        <v>9.1583769999999995E-2</v>
      </c>
      <c r="J301">
        <v>9.2583840000000001E-2</v>
      </c>
      <c r="K301">
        <v>9.1734029999999994E-2</v>
      </c>
      <c r="L301">
        <v>8.8292280000000001E-2</v>
      </c>
      <c r="M301">
        <v>8.7374489999999999E-2</v>
      </c>
      <c r="N301">
        <v>8.5588730000000002E-2</v>
      </c>
      <c r="O301">
        <v>8.4639930000000002E-2</v>
      </c>
      <c r="P301">
        <v>8.2432130000000006E-2</v>
      </c>
      <c r="Q301">
        <v>8.2229263999999996E-2</v>
      </c>
      <c r="R301">
        <v>8.1038040000000006E-2</v>
      </c>
      <c r="S301">
        <v>6.4866859999999998E-2</v>
      </c>
      <c r="T301" t="s">
        <v>0</v>
      </c>
      <c r="U301">
        <v>0.10218664</v>
      </c>
      <c r="V301">
        <v>0.10274585999999999</v>
      </c>
      <c r="W301">
        <v>0.1022623</v>
      </c>
      <c r="X301">
        <v>0.10042946</v>
      </c>
      <c r="Y301">
        <v>0.10048282</v>
      </c>
      <c r="Z301">
        <v>9.7277089999999997E-2</v>
      </c>
      <c r="AA301">
        <v>9.1215149999999995E-2</v>
      </c>
      <c r="AB301">
        <v>9.1974700000000006E-2</v>
      </c>
      <c r="AC301">
        <v>9.1711329999999994E-2</v>
      </c>
      <c r="AD301">
        <v>9.3795039999999996E-2</v>
      </c>
      <c r="AE301">
        <v>9.6669673999999997E-2</v>
      </c>
      <c r="AF301">
        <v>9.7133049999999999E-2</v>
      </c>
      <c r="AG301">
        <v>9.0853009999999998E-2</v>
      </c>
      <c r="AH301">
        <v>9.3045989999999995E-2</v>
      </c>
      <c r="AI301">
        <v>9.1836639999999997E-2</v>
      </c>
      <c r="AJ301">
        <v>9.0999099999999999E-2</v>
      </c>
    </row>
    <row r="302" spans="1:36" x14ac:dyDescent="0.25">
      <c r="A302">
        <v>9.0893520000000005E-2</v>
      </c>
      <c r="B302">
        <v>9.1474050000000001E-2</v>
      </c>
      <c r="C302">
        <v>9.075801E-2</v>
      </c>
      <c r="D302">
        <v>8.9699596000000006E-2</v>
      </c>
      <c r="E302">
        <v>8.8641460000000005E-2</v>
      </c>
      <c r="F302">
        <v>7.1728446000000001E-2</v>
      </c>
      <c r="G302">
        <v>5.7813726000000003E-2</v>
      </c>
      <c r="H302">
        <v>3.9458495000000003E-2</v>
      </c>
      <c r="I302">
        <v>5.6872785000000002E-2</v>
      </c>
      <c r="J302">
        <v>5.9924100000000001E-2</v>
      </c>
      <c r="K302">
        <v>6.4994099999999999E-2</v>
      </c>
      <c r="L302">
        <v>6.6989460000000001E-2</v>
      </c>
      <c r="M302">
        <v>6.9795220000000005E-2</v>
      </c>
      <c r="N302">
        <v>7.2417480000000006E-2</v>
      </c>
      <c r="O302">
        <v>7.3840513999999996E-2</v>
      </c>
      <c r="P302">
        <v>7.1728050000000002E-2</v>
      </c>
      <c r="Q302">
        <v>7.3562370000000002E-2</v>
      </c>
      <c r="R302">
        <v>6.9225499999999995E-2</v>
      </c>
      <c r="S302">
        <v>5.2440689999999998E-2</v>
      </c>
      <c r="T302" t="s">
        <v>0</v>
      </c>
      <c r="U302">
        <v>0.10566426</v>
      </c>
      <c r="V302">
        <v>0.105931304</v>
      </c>
      <c r="W302">
        <v>0.10546527999999999</v>
      </c>
      <c r="X302">
        <v>0.10389957599999999</v>
      </c>
      <c r="Y302">
        <v>0.10272343</v>
      </c>
      <c r="Z302">
        <v>9.5763810000000005E-2</v>
      </c>
      <c r="AA302">
        <v>9.5132400000000006E-2</v>
      </c>
      <c r="AB302">
        <v>9.5595659999999999E-2</v>
      </c>
      <c r="AC302">
        <v>9.5533839999999995E-2</v>
      </c>
      <c r="AD302">
        <v>8.9692510000000003E-2</v>
      </c>
      <c r="AE302">
        <v>9.0178510000000003E-2</v>
      </c>
      <c r="AF302">
        <v>9.5306580000000002E-2</v>
      </c>
      <c r="AG302">
        <v>8.6645249999999993E-2</v>
      </c>
      <c r="AH302">
        <v>8.853569E-2</v>
      </c>
      <c r="AI302">
        <v>8.8796063999999994E-2</v>
      </c>
      <c r="AJ302">
        <v>9.1782405999999997E-2</v>
      </c>
    </row>
    <row r="303" spans="1:36" x14ac:dyDescent="0.25">
      <c r="A303">
        <v>9.2217274000000002E-2</v>
      </c>
      <c r="B303">
        <v>8.5729879999999994E-2</v>
      </c>
      <c r="C303">
        <v>6.3116119999999998E-2</v>
      </c>
      <c r="D303">
        <v>3.8563777E-2</v>
      </c>
      <c r="E303">
        <v>2.5697169999999998E-2</v>
      </c>
      <c r="F303">
        <v>2.5161747000000002E-2</v>
      </c>
      <c r="G303">
        <v>9.8567819999999997E-3</v>
      </c>
      <c r="H303">
        <v>1.5755504E-2</v>
      </c>
      <c r="I303">
        <v>1.7597326999999999E-2</v>
      </c>
      <c r="J303">
        <v>1.7345682000000001E-2</v>
      </c>
      <c r="K303">
        <v>1.9493653E-2</v>
      </c>
      <c r="L303">
        <v>2.1009814000000002E-2</v>
      </c>
      <c r="M303">
        <v>2.2656426E-2</v>
      </c>
      <c r="N303">
        <v>2.5628643E-2</v>
      </c>
      <c r="O303">
        <v>2.8887744999999999E-2</v>
      </c>
      <c r="P303">
        <v>3.0197635E-2</v>
      </c>
      <c r="Q303">
        <v>3.2387048000000002E-2</v>
      </c>
      <c r="R303">
        <v>2.5811174999999999E-2</v>
      </c>
      <c r="S303">
        <v>8.5910559999999997E-3</v>
      </c>
      <c r="T303" t="s">
        <v>0</v>
      </c>
      <c r="U303">
        <v>6.5319530000000001E-2</v>
      </c>
      <c r="V303">
        <v>6.9371810000000006E-2</v>
      </c>
      <c r="W303">
        <v>7.864786E-2</v>
      </c>
      <c r="X303">
        <v>8.2275650000000006E-2</v>
      </c>
      <c r="Y303">
        <v>7.9587740000000004E-2</v>
      </c>
      <c r="Z303">
        <v>7.9735756000000005E-2</v>
      </c>
      <c r="AA303">
        <v>7.9520199999999999E-2</v>
      </c>
      <c r="AB303">
        <v>8.3955000000000002E-2</v>
      </c>
      <c r="AC303">
        <v>9.2396215000000004E-2</v>
      </c>
      <c r="AD303">
        <v>7.9601770000000002E-2</v>
      </c>
      <c r="AE303">
        <v>7.6901905000000007E-2</v>
      </c>
      <c r="AF303">
        <v>8.0174309999999999E-2</v>
      </c>
      <c r="AG303">
        <v>7.741141E-2</v>
      </c>
      <c r="AH303">
        <v>8.1884219999999994E-2</v>
      </c>
      <c r="AI303">
        <v>8.7684385000000004E-2</v>
      </c>
      <c r="AJ303">
        <v>9.0699719999999998E-2</v>
      </c>
    </row>
    <row r="304" spans="1:36" x14ac:dyDescent="0.25">
      <c r="A304">
        <v>4.893716E-2</v>
      </c>
      <c r="B304">
        <v>2.3422007000000002E-2</v>
      </c>
      <c r="C304" s="1">
        <v>9.1617389999999995E-10</v>
      </c>
      <c r="D304" s="1">
        <v>4.5294070000000001E-10</v>
      </c>
      <c r="E304" t="s">
        <v>0</v>
      </c>
      <c r="F304">
        <v>4.6704200000000001E-2</v>
      </c>
      <c r="G304">
        <v>4.5785857000000003E-3</v>
      </c>
      <c r="H304" s="1">
        <v>8.0045169999999999E-10</v>
      </c>
      <c r="I304" s="1">
        <v>8.2998863000000004E-10</v>
      </c>
      <c r="J304" s="1">
        <v>8.0980399999999997E-10</v>
      </c>
      <c r="K304" s="1">
        <v>8.6086090000000004E-10</v>
      </c>
      <c r="L304" s="1">
        <v>7.2418393999999995E-10</v>
      </c>
      <c r="M304" s="1">
        <v>5.744428E-10</v>
      </c>
      <c r="N304" s="1">
        <v>5.6763550000000003E-10</v>
      </c>
      <c r="O304" s="1">
        <v>6.1984370000000004E-10</v>
      </c>
      <c r="P304" s="1">
        <v>6.6537552999999997E-10</v>
      </c>
      <c r="Q304" s="1">
        <v>6.9898864000000002E-10</v>
      </c>
      <c r="R304" s="1">
        <v>3.9848608E-10</v>
      </c>
      <c r="S304" s="1">
        <v>2.5312745999999999E-10</v>
      </c>
      <c r="T304" t="s">
        <v>0</v>
      </c>
      <c r="U304">
        <v>6.4202949999999995E-2</v>
      </c>
      <c r="V304">
        <v>2.9072550999999999E-2</v>
      </c>
      <c r="W304">
        <v>2.9935360000000001E-2</v>
      </c>
      <c r="X304">
        <v>3.5325719999999998E-2</v>
      </c>
      <c r="Y304">
        <v>3.5598249999999998E-2</v>
      </c>
      <c r="Z304">
        <v>3.3461827999999999E-2</v>
      </c>
      <c r="AA304">
        <v>3.1350459999999997E-2</v>
      </c>
      <c r="AB304">
        <v>4.2834369999999997E-2</v>
      </c>
      <c r="AC304">
        <v>9.2727795000000002E-2</v>
      </c>
      <c r="AD304">
        <v>2.7115944999999999E-2</v>
      </c>
      <c r="AE304">
        <v>3.2957224000000002E-3</v>
      </c>
      <c r="AF304">
        <v>2.5432488E-2</v>
      </c>
      <c r="AG304">
        <v>4.6024229999999999E-2</v>
      </c>
      <c r="AH304">
        <v>6.115491E-2</v>
      </c>
      <c r="AI304">
        <v>6.9942030000000002E-2</v>
      </c>
      <c r="AJ304">
        <v>6.7679139999999999E-2</v>
      </c>
    </row>
    <row r="305" spans="1:36" x14ac:dyDescent="0.25">
      <c r="A305" s="1">
        <v>4.4406205999999999E-10</v>
      </c>
      <c r="B305" s="1">
        <v>2.5417773000000002E-10</v>
      </c>
      <c r="C305" s="1">
        <v>1.1411025E-10</v>
      </c>
      <c r="D305" t="s">
        <v>0</v>
      </c>
      <c r="E305" t="s">
        <v>0</v>
      </c>
      <c r="F305">
        <v>2.2713374000000001E-2</v>
      </c>
      <c r="G305" s="1">
        <v>2.3313253999999999E-10</v>
      </c>
      <c r="H305" s="1">
        <v>1.3550898000000001E-10</v>
      </c>
      <c r="I305" s="1">
        <v>9.8836519999999999E-11</v>
      </c>
      <c r="J305" s="1">
        <v>6.0795269999999996E-11</v>
      </c>
      <c r="K305" s="1">
        <v>3.9128638E-11</v>
      </c>
      <c r="L305" s="1">
        <v>3.3226255000000001E-11</v>
      </c>
      <c r="M305" s="1">
        <v>4.8832455000000003E-11</v>
      </c>
      <c r="N305" s="1">
        <v>6.392596E-11</v>
      </c>
      <c r="O305" s="1">
        <v>7.5583030000000003E-11</v>
      </c>
      <c r="P305" s="1">
        <v>7.6215580000000004E-11</v>
      </c>
      <c r="Q305" s="1">
        <v>6.1469204999999995E-11</v>
      </c>
      <c r="R305" s="1">
        <v>7.3601069999999994E-11</v>
      </c>
      <c r="S305" s="1">
        <v>1.3512916000000001E-10</v>
      </c>
      <c r="T305" t="s">
        <v>0</v>
      </c>
      <c r="U305" t="s">
        <v>0</v>
      </c>
      <c r="V305" s="1">
        <v>5.8180233000000004E-10</v>
      </c>
      <c r="W305" s="1">
        <v>4.3797083000000001E-10</v>
      </c>
      <c r="X305" s="1">
        <v>6.3848215999999996E-10</v>
      </c>
      <c r="Y305" s="1">
        <v>7.7470620000000004E-10</v>
      </c>
      <c r="Z305" s="1">
        <v>3.978217E-10</v>
      </c>
      <c r="AA305" s="1">
        <v>1.6740959E-10</v>
      </c>
      <c r="AB305" s="1">
        <v>9.9674369999999995E-10</v>
      </c>
      <c r="AC305" t="s">
        <v>0</v>
      </c>
      <c r="AD305" s="1">
        <v>1.4271244000000001E-9</v>
      </c>
      <c r="AE305" s="1">
        <v>2.5475116000000002E-10</v>
      </c>
      <c r="AF305" s="1">
        <v>1.1303957E-10</v>
      </c>
      <c r="AG305" s="1">
        <v>6.7690380000000001E-11</v>
      </c>
      <c r="AH305" s="1">
        <v>2.6465447000000002E-10</v>
      </c>
      <c r="AI305" s="1">
        <v>6.7622363000000001E-10</v>
      </c>
      <c r="AJ305" s="1">
        <v>3.795286E-10</v>
      </c>
    </row>
    <row r="306" spans="1:36" x14ac:dyDescent="0.25">
      <c r="A306" s="1">
        <v>1.6131918000000001E-10</v>
      </c>
      <c r="B306" s="1">
        <v>1.6221824999999999E-10</v>
      </c>
      <c r="C306" t="s">
        <v>0</v>
      </c>
      <c r="D306" t="s">
        <v>0</v>
      </c>
      <c r="E306" t="s">
        <v>0</v>
      </c>
      <c r="F306" s="1">
        <v>1.6595054E-9</v>
      </c>
      <c r="G306" s="1">
        <v>1.7807400999999999E-10</v>
      </c>
      <c r="H306" s="1">
        <v>1.4392820000000001E-10</v>
      </c>
      <c r="I306" s="1">
        <v>1.15979684E-10</v>
      </c>
      <c r="J306" s="1">
        <v>7.5782123999999994E-11</v>
      </c>
      <c r="K306" s="1">
        <v>5.5105653000000002E-11</v>
      </c>
      <c r="L306" s="1">
        <v>4.2426406000000002E-11</v>
      </c>
      <c r="M306" s="1">
        <v>3.8065399999999998E-11</v>
      </c>
      <c r="N306" s="1">
        <v>3.7997510000000002E-11</v>
      </c>
      <c r="O306" s="1">
        <v>3.6604347999999998E-11</v>
      </c>
      <c r="P306" s="1">
        <v>3.6859174999999998E-11</v>
      </c>
      <c r="Q306" s="1">
        <v>4.0191492000000001E-11</v>
      </c>
      <c r="R306" s="1">
        <v>5.6605945999999998E-11</v>
      </c>
      <c r="S306" s="1">
        <v>8.3667820000000002E-11</v>
      </c>
      <c r="T306" t="s">
        <v>0</v>
      </c>
      <c r="U306" t="s">
        <v>0</v>
      </c>
      <c r="V306">
        <v>3.8975506999999999E-3</v>
      </c>
      <c r="W306" s="1">
        <v>2.9069912999999999E-10</v>
      </c>
      <c r="X306" s="1">
        <v>6.5060499999999997E-11</v>
      </c>
      <c r="Y306" s="1">
        <v>5.1394269999999999E-11</v>
      </c>
      <c r="Z306" s="1">
        <v>5.2394519999999998E-11</v>
      </c>
      <c r="AA306" s="1">
        <v>1.9144475999999999E-10</v>
      </c>
      <c r="AB306" s="1">
        <v>1.3052057E-9</v>
      </c>
      <c r="AC306" t="s">
        <v>0</v>
      </c>
      <c r="AD306" s="1">
        <v>9.3733230000000002E-10</v>
      </c>
      <c r="AE306" s="1">
        <v>4.0132409999999998E-10</v>
      </c>
      <c r="AF306" s="1">
        <v>2.1367288000000001E-10</v>
      </c>
      <c r="AG306" s="1">
        <v>1.4773559999999999E-10</v>
      </c>
      <c r="AH306" s="1">
        <v>1.3177824999999999E-10</v>
      </c>
      <c r="AI306" s="1">
        <v>1.3674012E-10</v>
      </c>
      <c r="AJ306" s="1">
        <v>1.2254481E-10</v>
      </c>
    </row>
    <row r="307" spans="1:36" x14ac:dyDescent="0.25">
      <c r="A307" s="1">
        <v>9.5682139999999994E-11</v>
      </c>
      <c r="B307" s="1">
        <v>8.6382429999999997E-11</v>
      </c>
      <c r="C307" t="s">
        <v>0</v>
      </c>
      <c r="D307" t="s">
        <v>0</v>
      </c>
      <c r="E307" t="s">
        <v>0</v>
      </c>
      <c r="F307" s="1">
        <v>3.7778490000000002E-4</v>
      </c>
      <c r="G307" s="1">
        <v>1.1697018000000001E-10</v>
      </c>
      <c r="H307" s="1">
        <v>8.1213939999999996E-11</v>
      </c>
      <c r="I307" s="1">
        <v>7.2223509999999994E-11</v>
      </c>
      <c r="J307" s="1">
        <v>5.9923419999999995E-11</v>
      </c>
      <c r="K307" s="1">
        <v>5.6706010000000001E-11</v>
      </c>
      <c r="L307" s="1">
        <v>4.3700095999999999E-11</v>
      </c>
      <c r="M307" s="1">
        <v>3.8697014000000001E-11</v>
      </c>
      <c r="N307" s="1">
        <v>3.7392383999999999E-11</v>
      </c>
      <c r="O307" s="1">
        <v>3.8973266000000001E-11</v>
      </c>
      <c r="P307" s="1">
        <v>4.2314936E-11</v>
      </c>
      <c r="Q307" s="1">
        <v>4.8056420000000001E-11</v>
      </c>
      <c r="R307" s="1">
        <v>5.4731660000000003E-11</v>
      </c>
      <c r="S307" s="1">
        <v>5.6009145E-11</v>
      </c>
      <c r="T307" t="s">
        <v>0</v>
      </c>
      <c r="U307" t="s">
        <v>0</v>
      </c>
      <c r="V307">
        <v>2.8943759999999999E-2</v>
      </c>
      <c r="W307" s="1">
        <v>2.9739677000000001E-10</v>
      </c>
      <c r="X307" s="1">
        <v>6.1595440000000004E-11</v>
      </c>
      <c r="Y307" s="1">
        <v>6.30883E-11</v>
      </c>
      <c r="Z307" s="1">
        <v>9.7027232999999999E-11</v>
      </c>
      <c r="AA307" s="1">
        <v>3.0406327000000002E-10</v>
      </c>
      <c r="AB307">
        <v>1.1508922E-3</v>
      </c>
      <c r="AC307" t="s">
        <v>0</v>
      </c>
      <c r="AD307" s="1">
        <v>1.8467034E-4</v>
      </c>
      <c r="AE307" s="1">
        <v>4.1354369999999999E-10</v>
      </c>
      <c r="AF307" s="1">
        <v>1.4237182000000001E-10</v>
      </c>
      <c r="AG307" s="1">
        <v>1.3235190999999999E-10</v>
      </c>
      <c r="AH307" s="1">
        <v>1.2745728E-10</v>
      </c>
      <c r="AI307" s="1">
        <v>1.3140310000000001E-10</v>
      </c>
      <c r="AJ307" s="1">
        <v>1.1741833E-10</v>
      </c>
    </row>
    <row r="308" spans="1:36" x14ac:dyDescent="0.25">
      <c r="A308" s="1">
        <v>9.5303265000000001E-11</v>
      </c>
      <c r="B308" s="1">
        <v>6.5568319999999999E-11</v>
      </c>
      <c r="C308" t="s">
        <v>0</v>
      </c>
      <c r="D308" t="s">
        <v>0</v>
      </c>
      <c r="E308" t="s">
        <v>0</v>
      </c>
      <c r="F308" s="1">
        <v>5.6121324000000003E-10</v>
      </c>
      <c r="G308" s="1">
        <v>8.6190850000000001E-11</v>
      </c>
      <c r="H308" s="1">
        <v>5.1438718000000002E-11</v>
      </c>
      <c r="I308" s="1">
        <v>3.8131615999999998E-11</v>
      </c>
      <c r="J308" s="1">
        <v>3.6323020000000002E-11</v>
      </c>
      <c r="K308" s="1">
        <v>4.0124338000000003E-11</v>
      </c>
      <c r="L308" s="1">
        <v>3.8819607000000001E-11</v>
      </c>
      <c r="M308" s="1">
        <v>3.7360750000000001E-11</v>
      </c>
      <c r="N308" s="1">
        <v>3.9147848E-11</v>
      </c>
      <c r="O308" s="1">
        <v>4.4777209999999998E-11</v>
      </c>
      <c r="P308" s="1">
        <v>4.8831824000000001E-11</v>
      </c>
      <c r="Q308" s="1">
        <v>5.332698E-11</v>
      </c>
      <c r="R308" s="1">
        <v>5.4934605E-11</v>
      </c>
      <c r="S308" s="1">
        <v>4.6606187999999998E-11</v>
      </c>
      <c r="T308" t="s">
        <v>0</v>
      </c>
      <c r="U308" t="s">
        <v>0</v>
      </c>
      <c r="V308" t="s">
        <v>0</v>
      </c>
      <c r="W308" s="1">
        <v>1.3810003E-10</v>
      </c>
      <c r="X308" s="1">
        <v>8.1776240000000002E-11</v>
      </c>
      <c r="Y308" s="1">
        <v>7.4486449999999999E-11</v>
      </c>
      <c r="Z308" s="1">
        <v>1.09736525E-10</v>
      </c>
      <c r="AA308" s="1">
        <v>2.1650809000000001E-10</v>
      </c>
      <c r="AB308" t="s">
        <v>0</v>
      </c>
      <c r="AC308" t="s">
        <v>0</v>
      </c>
      <c r="AD308">
        <v>2.4875218000000001E-2</v>
      </c>
      <c r="AE308">
        <v>1.0048850000000001E-3</v>
      </c>
      <c r="AF308" s="1">
        <v>1.4231100000000001E-10</v>
      </c>
      <c r="AG308" s="1">
        <v>1.2491992E-10</v>
      </c>
      <c r="AH308" s="1">
        <v>1.3347052999999999E-10</v>
      </c>
      <c r="AI308" s="1">
        <v>1.4150445999999999E-10</v>
      </c>
      <c r="AJ308" s="1">
        <v>1.2812001000000001E-10</v>
      </c>
    </row>
    <row r="309" spans="1:36" x14ac:dyDescent="0.25">
      <c r="A309" s="1">
        <v>1.7144037999999999E-10</v>
      </c>
      <c r="B309" s="1">
        <v>7.0627000000000006E-11</v>
      </c>
      <c r="C309" t="s">
        <v>0</v>
      </c>
      <c r="D309" t="s">
        <v>0</v>
      </c>
      <c r="E309" s="1">
        <v>8.3345710000000004E-10</v>
      </c>
      <c r="F309" s="1">
        <v>1.332259E-9</v>
      </c>
      <c r="G309" s="1">
        <v>9.3816489999999995E-11</v>
      </c>
      <c r="H309" s="1">
        <v>4.7743268000000001E-11</v>
      </c>
      <c r="I309" s="1">
        <v>3.1928573999999997E-11</v>
      </c>
      <c r="J309" s="1">
        <v>3.1215890000000002E-11</v>
      </c>
      <c r="K309" s="1">
        <v>2.9136134E-11</v>
      </c>
      <c r="L309" s="1">
        <v>2.7333844E-11</v>
      </c>
      <c r="M309" s="1">
        <v>3.6312386999999997E-11</v>
      </c>
      <c r="N309" s="1">
        <v>4.2233675000000001E-11</v>
      </c>
      <c r="O309" s="1">
        <v>5.0553989999999999E-11</v>
      </c>
      <c r="P309" s="1">
        <v>5.7367400000000003E-11</v>
      </c>
      <c r="Q309" s="1">
        <v>6.1666640000000004E-11</v>
      </c>
      <c r="R309" s="1">
        <v>9.4770410000000004E-11</v>
      </c>
      <c r="S309" s="1">
        <v>5.0730082999999998E-11</v>
      </c>
      <c r="T309" t="s">
        <v>0</v>
      </c>
      <c r="U309" t="s">
        <v>0</v>
      </c>
      <c r="V309" t="s">
        <v>0</v>
      </c>
      <c r="W309" s="1">
        <v>1.5898372000000001E-10</v>
      </c>
      <c r="X309" s="1">
        <v>1.181534E-10</v>
      </c>
      <c r="Y309" s="1">
        <v>1.1472453E-10</v>
      </c>
      <c r="Z309" s="1">
        <v>1.4277028E-10</v>
      </c>
      <c r="AA309" s="1">
        <v>5.7022975000000003E-10</v>
      </c>
      <c r="AB309" t="s">
        <v>0</v>
      </c>
      <c r="AC309" t="s">
        <v>0</v>
      </c>
      <c r="AD309" t="s">
        <v>0</v>
      </c>
      <c r="AE309" s="1">
        <v>1.5650767E-10</v>
      </c>
      <c r="AF309" s="1">
        <v>1.6562447E-10</v>
      </c>
      <c r="AG309" s="1">
        <v>1.4495590999999999E-10</v>
      </c>
      <c r="AH309" s="1">
        <v>1.7621477000000001E-10</v>
      </c>
      <c r="AI309" s="1">
        <v>2.1932783000000001E-10</v>
      </c>
      <c r="AJ309" s="1">
        <v>2.1506687E-10</v>
      </c>
    </row>
    <row r="310" spans="1:36" x14ac:dyDescent="0.25">
      <c r="A310" s="1">
        <v>3.8670893999999998E-10</v>
      </c>
      <c r="B310" s="1">
        <v>1.2306677E-10</v>
      </c>
      <c r="C310" t="s">
        <v>0</v>
      </c>
      <c r="D310" t="s">
        <v>0</v>
      </c>
      <c r="E310" s="1">
        <v>6.4679230000000001E-10</v>
      </c>
      <c r="F310" s="1">
        <v>2.2297698E-10</v>
      </c>
      <c r="G310" s="1">
        <v>7.2160770000000005E-11</v>
      </c>
      <c r="H310" s="1">
        <v>3.5229364999999999E-11</v>
      </c>
      <c r="I310" s="1">
        <v>2.848325E-11</v>
      </c>
      <c r="J310" s="1">
        <v>2.2671913E-11</v>
      </c>
      <c r="K310" s="1">
        <v>2.6634050000000001E-11</v>
      </c>
      <c r="L310" s="1">
        <v>3.1832696E-11</v>
      </c>
      <c r="M310" s="1">
        <v>4.0124640000000003E-11</v>
      </c>
      <c r="N310" s="1">
        <v>4.8818456E-11</v>
      </c>
      <c r="O310" s="1">
        <v>5.9208099999999997E-11</v>
      </c>
      <c r="P310" s="1">
        <v>7.1874839999999995E-11</v>
      </c>
      <c r="Q310" s="1">
        <v>8.7167800000000004E-11</v>
      </c>
      <c r="R310" s="1">
        <v>1.9777133000000001E-10</v>
      </c>
      <c r="S310" t="s">
        <v>0</v>
      </c>
      <c r="T310" t="s">
        <v>0</v>
      </c>
      <c r="U310" t="s">
        <v>0</v>
      </c>
      <c r="V310" t="s">
        <v>0</v>
      </c>
      <c r="W310" s="1">
        <v>2.6079833000000002E-10</v>
      </c>
      <c r="X310" s="1">
        <v>1.4579746000000001E-10</v>
      </c>
      <c r="Y310" s="1">
        <v>1.7198235000000001E-10</v>
      </c>
      <c r="Z310" s="1">
        <v>2.3163352E-10</v>
      </c>
      <c r="AA310">
        <v>1.8580510000000001E-2</v>
      </c>
      <c r="AB310" t="s">
        <v>0</v>
      </c>
      <c r="AC310" t="s">
        <v>0</v>
      </c>
      <c r="AD310" t="s">
        <v>0</v>
      </c>
      <c r="AE310" s="1">
        <v>2.7787708E-10</v>
      </c>
      <c r="AF310" s="1">
        <v>2.0333313999999999E-10</v>
      </c>
      <c r="AG310" s="1">
        <v>1.7649567000000001E-10</v>
      </c>
      <c r="AH310" s="1">
        <v>2.9314834000000001E-10</v>
      </c>
      <c r="AI310" s="1">
        <v>6.8115512999999997E-10</v>
      </c>
      <c r="AJ310" s="1">
        <v>9.1798430000000005E-4</v>
      </c>
    </row>
    <row r="311" spans="1:36" x14ac:dyDescent="0.25">
      <c r="A311">
        <v>2.5575243000000001E-2</v>
      </c>
      <c r="B311" s="1">
        <v>2.461196E-10</v>
      </c>
      <c r="C311" t="s">
        <v>0</v>
      </c>
      <c r="D311" t="s">
        <v>0</v>
      </c>
      <c r="E311" s="1">
        <v>1.0388167E-10</v>
      </c>
      <c r="F311" s="1">
        <v>1.4485009000000001E-10</v>
      </c>
      <c r="G311" s="1">
        <v>6.5218940000000004E-11</v>
      </c>
      <c r="H311" s="1">
        <v>4.5205866999999997E-11</v>
      </c>
      <c r="I311" s="1">
        <v>2.7150641E-11</v>
      </c>
      <c r="J311" s="1">
        <v>2.2369783E-11</v>
      </c>
      <c r="K311" s="1">
        <v>2.1109932999999999E-11</v>
      </c>
      <c r="L311" s="1">
        <v>2.3909619000000001E-11</v>
      </c>
      <c r="M311" s="1">
        <v>3.4832010000000001E-11</v>
      </c>
      <c r="N311" s="1">
        <v>5.5306479999999998E-11</v>
      </c>
      <c r="O311" s="1">
        <v>7.1400589999999998E-11</v>
      </c>
      <c r="P311" s="1">
        <v>9.8009884999999998E-11</v>
      </c>
      <c r="Q311" s="1">
        <v>1.4387075E-10</v>
      </c>
      <c r="R311">
        <v>2.4826238E-3</v>
      </c>
      <c r="S311" t="s">
        <v>0</v>
      </c>
      <c r="T311" t="s">
        <v>0</v>
      </c>
      <c r="U311" t="s">
        <v>0</v>
      </c>
      <c r="V311" t="s">
        <v>0</v>
      </c>
      <c r="W311" s="1">
        <v>1.8300529E-10</v>
      </c>
      <c r="X311" s="1">
        <v>1.6469814E-10</v>
      </c>
      <c r="Y311" s="1">
        <v>2.7855193E-10</v>
      </c>
      <c r="Z311" s="1">
        <v>2.6861585000000002E-10</v>
      </c>
      <c r="AA311">
        <v>2.1424571E-2</v>
      </c>
      <c r="AB311" t="s">
        <v>0</v>
      </c>
      <c r="AC311" t="s">
        <v>0</v>
      </c>
      <c r="AD311" t="s">
        <v>0</v>
      </c>
      <c r="AE311" s="1">
        <v>1.6188349999999999E-10</v>
      </c>
      <c r="AF311" s="1">
        <v>1.0035431E-10</v>
      </c>
      <c r="AG311" s="1">
        <v>1.2911879E-10</v>
      </c>
      <c r="AH311" s="1">
        <v>3.9167158000000001E-10</v>
      </c>
      <c r="AI311">
        <v>7.4065854000000004E-3</v>
      </c>
      <c r="AJ311">
        <v>1.8415015E-2</v>
      </c>
    </row>
    <row r="312" spans="1:36" x14ac:dyDescent="0.25">
      <c r="A312">
        <v>5.8443766000000001E-2</v>
      </c>
      <c r="B312">
        <v>2.1258164E-2</v>
      </c>
      <c r="C312" s="1">
        <v>5.5568487000000001E-11</v>
      </c>
      <c r="D312" s="1">
        <v>7.1332099999999998E-11</v>
      </c>
      <c r="E312" s="1">
        <v>9.8413250000000001E-11</v>
      </c>
      <c r="F312" s="1">
        <v>1.1322368E-10</v>
      </c>
      <c r="G312" s="1">
        <v>7.6394090000000003E-11</v>
      </c>
      <c r="H312" s="1">
        <v>6.1619675000000003E-11</v>
      </c>
      <c r="I312" s="1">
        <v>3.1601644999999999E-11</v>
      </c>
      <c r="J312" s="1">
        <v>3.1865042000000003E-11</v>
      </c>
      <c r="K312" s="1">
        <v>2.7688215E-11</v>
      </c>
      <c r="L312" s="1">
        <v>3.0573950000000003E-11</v>
      </c>
      <c r="M312" s="1">
        <v>4.3844043000000002E-11</v>
      </c>
      <c r="N312" s="1">
        <v>7.2290569999999996E-11</v>
      </c>
      <c r="O312" s="1">
        <v>1.3567965000000001E-10</v>
      </c>
      <c r="P312" s="1">
        <v>2.7829996999999998E-10</v>
      </c>
      <c r="Q312" s="1">
        <v>3.6942304999999999E-10</v>
      </c>
      <c r="R312">
        <v>2.2598445000000002E-2</v>
      </c>
      <c r="S312" t="s">
        <v>0</v>
      </c>
      <c r="T312" t="s">
        <v>0</v>
      </c>
      <c r="U312" t="s">
        <v>0</v>
      </c>
      <c r="V312" t="s">
        <v>0</v>
      </c>
      <c r="W312" s="1">
        <v>7.9961509999999994E-11</v>
      </c>
      <c r="X312" s="1">
        <v>1.3185819999999999E-10</v>
      </c>
      <c r="Y312">
        <v>2.0078655000000001E-2</v>
      </c>
      <c r="Z312">
        <v>3.409044E-2</v>
      </c>
      <c r="AA312">
        <v>2.3185078000000001E-2</v>
      </c>
      <c r="AB312" t="s">
        <v>0</v>
      </c>
      <c r="AC312" t="s">
        <v>0</v>
      </c>
      <c r="AD312" t="s">
        <v>0</v>
      </c>
      <c r="AE312" s="1">
        <v>8.8723604999999999E-11</v>
      </c>
      <c r="AF312" s="1">
        <v>1.6393571E-10</v>
      </c>
      <c r="AG312" s="1">
        <v>1.8858544999999999E-10</v>
      </c>
      <c r="AH312">
        <v>2.7820499999999999E-3</v>
      </c>
      <c r="AI312">
        <v>1.25489E-2</v>
      </c>
      <c r="AJ312">
        <v>3.3725302999999998E-2</v>
      </c>
    </row>
    <row r="313" spans="1:36" x14ac:dyDescent="0.25">
      <c r="A313">
        <v>3.9764617000000002E-2</v>
      </c>
      <c r="B313" s="1">
        <v>2.0295048999999999E-10</v>
      </c>
      <c r="C313" s="1">
        <v>5.4321696000000003E-11</v>
      </c>
      <c r="D313" s="1">
        <v>6.3145040000000003E-11</v>
      </c>
      <c r="E313" s="1">
        <v>6.1142720000000001E-11</v>
      </c>
      <c r="F313" s="1">
        <v>7.8569096000000001E-11</v>
      </c>
      <c r="G313" s="1">
        <v>8.5979424999999994E-11</v>
      </c>
      <c r="H313" s="1">
        <v>6.0943590000000003E-11</v>
      </c>
      <c r="I313" s="1">
        <v>5.4039244999999999E-11</v>
      </c>
      <c r="J313" s="1">
        <v>5.7644583999999997E-11</v>
      </c>
      <c r="K313" s="1">
        <v>6.2227355000000006E-11</v>
      </c>
      <c r="L313" s="1">
        <v>6.6980726999999997E-11</v>
      </c>
      <c r="M313" s="1">
        <v>9.2212259999999997E-11</v>
      </c>
      <c r="N313" s="1">
        <v>1.5497139999999999E-10</v>
      </c>
      <c r="O313" s="1">
        <v>3.107674E-10</v>
      </c>
      <c r="P313">
        <v>1.2654545999999999E-2</v>
      </c>
      <c r="Q313">
        <v>2.5740122000000001E-2</v>
      </c>
      <c r="R313">
        <v>6.7735219999999997E-3</v>
      </c>
      <c r="S313" t="s">
        <v>0</v>
      </c>
      <c r="T313" t="s">
        <v>0</v>
      </c>
      <c r="U313" t="s">
        <v>0</v>
      </c>
      <c r="V313" t="s">
        <v>0</v>
      </c>
      <c r="W313" s="1">
        <v>8.9649100000000006E-11</v>
      </c>
      <c r="X313" s="1">
        <v>2.2138533E-10</v>
      </c>
      <c r="Y313">
        <v>2.0263041999999998E-2</v>
      </c>
      <c r="Z313">
        <v>4.8249856000000001E-2</v>
      </c>
      <c r="AA313">
        <v>4.2829216000000003E-2</v>
      </c>
      <c r="AB313" t="s">
        <v>0</v>
      </c>
      <c r="AC313" t="s">
        <v>0</v>
      </c>
      <c r="AD313" t="s">
        <v>0</v>
      </c>
      <c r="AE313" s="1">
        <v>8.2286210000000004E-11</v>
      </c>
      <c r="AF313" s="1">
        <v>1.6916345999999999E-10</v>
      </c>
      <c r="AG313">
        <v>5.8986489999999997E-3</v>
      </c>
      <c r="AH313">
        <v>2.1264471E-2</v>
      </c>
      <c r="AI313">
        <v>2.8663767999999999E-2</v>
      </c>
      <c r="AJ313">
        <v>3.7099272000000003E-2</v>
      </c>
    </row>
    <row r="314" spans="1:36" x14ac:dyDescent="0.25">
      <c r="A314" t="s">
        <v>0</v>
      </c>
      <c r="B314" t="s">
        <v>0</v>
      </c>
      <c r="C314" s="1">
        <v>4.8245681999999997E-11</v>
      </c>
      <c r="D314" s="1">
        <v>1.0970447E-10</v>
      </c>
      <c r="E314" s="1">
        <v>7.1637630000000001E-4</v>
      </c>
      <c r="F314" s="1">
        <v>8.7051040000000005E-11</v>
      </c>
      <c r="G314" s="1">
        <v>6.6031199999999998E-11</v>
      </c>
      <c r="H314" s="1">
        <v>4.7447860000000001E-11</v>
      </c>
      <c r="I314" s="1">
        <v>4.5234934E-11</v>
      </c>
      <c r="J314" s="1">
        <v>4.6770069999999999E-11</v>
      </c>
      <c r="K314" s="1">
        <v>4.9305236999999999E-11</v>
      </c>
      <c r="L314" s="1">
        <v>5.1697372000000001E-11</v>
      </c>
      <c r="M314" s="1">
        <v>6.076214E-11</v>
      </c>
      <c r="N314" s="1">
        <v>7.3173945999999994E-11</v>
      </c>
      <c r="O314" s="1">
        <v>9.6775913999999994E-11</v>
      </c>
      <c r="P314" s="1">
        <v>1.8937624E-10</v>
      </c>
      <c r="Q314">
        <v>1.346372E-2</v>
      </c>
      <c r="R314">
        <v>1.9432956000000001E-2</v>
      </c>
      <c r="S314" t="s">
        <v>0</v>
      </c>
      <c r="T314" t="s">
        <v>0</v>
      </c>
      <c r="U314" t="s">
        <v>0</v>
      </c>
      <c r="V314" s="1">
        <v>4.8336852000000003E-11</v>
      </c>
      <c r="W314" s="1">
        <v>5.3281508E-11</v>
      </c>
      <c r="X314" s="1">
        <v>5.8130539999999999E-11</v>
      </c>
      <c r="Y314" s="1">
        <v>9.1600254999999998E-11</v>
      </c>
      <c r="Z314" s="1">
        <v>2.199616E-10</v>
      </c>
      <c r="AA314">
        <v>3.1137826E-2</v>
      </c>
      <c r="AB314" t="s">
        <v>0</v>
      </c>
      <c r="AC314" t="s">
        <v>0</v>
      </c>
      <c r="AD314" t="s">
        <v>0</v>
      </c>
      <c r="AE314" s="1">
        <v>1.122822E-10</v>
      </c>
      <c r="AF314" s="1">
        <v>1.4661307E-10</v>
      </c>
      <c r="AG314">
        <v>3.9959926E-2</v>
      </c>
      <c r="AH314">
        <v>1.0911465E-2</v>
      </c>
      <c r="AI314">
        <v>1.7214360000000001E-2</v>
      </c>
      <c r="AJ314">
        <v>4.2715847000000001E-2</v>
      </c>
    </row>
    <row r="315" spans="1:36" x14ac:dyDescent="0.25">
      <c r="A315" t="s">
        <v>0</v>
      </c>
      <c r="B315" t="s">
        <v>0</v>
      </c>
      <c r="C315" s="1">
        <v>8.5841409999999997E-11</v>
      </c>
      <c r="D315" s="1">
        <v>1.2953820999999999E-10</v>
      </c>
      <c r="E315" s="1">
        <v>1.1496373E-10</v>
      </c>
      <c r="F315" s="1">
        <v>6.5479275000000004E-11</v>
      </c>
      <c r="G315" s="1">
        <v>5.3196465000000003E-11</v>
      </c>
      <c r="H315" s="1">
        <v>4.9894839999999997E-11</v>
      </c>
      <c r="I315" s="1">
        <v>5.6327589999999999E-11</v>
      </c>
      <c r="J315" s="1">
        <v>6.2929189999999994E-11</v>
      </c>
      <c r="K315" s="1">
        <v>6.113403E-11</v>
      </c>
      <c r="L315" s="1">
        <v>5.9772319999999999E-11</v>
      </c>
      <c r="M315" s="1">
        <v>6.4174600000000002E-11</v>
      </c>
      <c r="N315" s="1">
        <v>7.388713E-11</v>
      </c>
      <c r="O315" s="1">
        <v>9.5253040000000004E-11</v>
      </c>
      <c r="P315" s="1">
        <v>1.8507783E-10</v>
      </c>
      <c r="Q315">
        <v>1.3948743E-3</v>
      </c>
      <c r="R315" s="1">
        <v>1.0224123000000001E-5</v>
      </c>
      <c r="S315" t="s">
        <v>0</v>
      </c>
      <c r="T315" t="s">
        <v>0</v>
      </c>
      <c r="U315" t="s">
        <v>0</v>
      </c>
      <c r="V315" s="1">
        <v>1.2006793000000001E-10</v>
      </c>
      <c r="W315" s="1">
        <v>6.0386009999999995E-11</v>
      </c>
      <c r="X315" s="1">
        <v>6.4771310000000006E-11</v>
      </c>
      <c r="Y315" s="1">
        <v>8.8022123999999995E-11</v>
      </c>
      <c r="Z315" s="1">
        <v>2.01647E-10</v>
      </c>
      <c r="AA315">
        <v>3.7621953E-2</v>
      </c>
      <c r="AB315" t="s">
        <v>0</v>
      </c>
      <c r="AC315" t="s">
        <v>0</v>
      </c>
      <c r="AD315" t="s">
        <v>0</v>
      </c>
      <c r="AE315">
        <v>3.2469430000000001E-2</v>
      </c>
      <c r="AF315">
        <v>5.1451450000000003E-3</v>
      </c>
      <c r="AG315" s="1">
        <v>2.2049446E-10</v>
      </c>
      <c r="AH315" s="1">
        <v>9.9646470000000004E-11</v>
      </c>
      <c r="AI315" s="1">
        <v>8.9593060000000006E-11</v>
      </c>
      <c r="AJ315">
        <v>8.9287180000000004E-3</v>
      </c>
    </row>
    <row r="316" spans="1:36" x14ac:dyDescent="0.25">
      <c r="A316" t="s">
        <v>0</v>
      </c>
      <c r="B316" s="1">
        <v>9.5209576000000001E-11</v>
      </c>
      <c r="C316" s="1">
        <v>5.518314E-11</v>
      </c>
      <c r="D316" s="1">
        <v>7.711711E-11</v>
      </c>
      <c r="E316" s="1">
        <v>4.9576704000000002E-11</v>
      </c>
      <c r="F316" s="1">
        <v>4.8339290000000002E-11</v>
      </c>
      <c r="G316" s="1">
        <v>5.8395420000000006E-11</v>
      </c>
      <c r="H316" s="1">
        <v>7.4804954000000006E-11</v>
      </c>
      <c r="I316" s="1">
        <v>1.2529338999999999E-10</v>
      </c>
      <c r="J316" s="1">
        <v>2.1656736000000001E-10</v>
      </c>
      <c r="K316" s="1">
        <v>3.0852786999999999E-10</v>
      </c>
      <c r="L316">
        <v>2.6586274999999999E-3</v>
      </c>
      <c r="M316" s="1">
        <v>6.0351570000000002E-4</v>
      </c>
      <c r="N316" s="1">
        <v>2.9845123999999998E-10</v>
      </c>
      <c r="O316" s="1">
        <v>2.0795980000000001E-10</v>
      </c>
      <c r="P316" s="1">
        <v>2.6304832999999999E-10</v>
      </c>
      <c r="Q316" s="1">
        <v>2.7709082E-10</v>
      </c>
      <c r="R316" s="1">
        <v>3.3005647999999998E-10</v>
      </c>
      <c r="S316" t="s">
        <v>0</v>
      </c>
      <c r="T316" t="s">
        <v>0</v>
      </c>
      <c r="U316" s="1">
        <v>6.7347139999999996E-11</v>
      </c>
      <c r="V316" s="1">
        <v>1.0838505E-10</v>
      </c>
      <c r="W316" s="1">
        <v>2.0353359000000001E-10</v>
      </c>
      <c r="X316" s="1">
        <v>2.0827343E-10</v>
      </c>
      <c r="Y316" s="1">
        <v>1.7312686999999999E-10</v>
      </c>
      <c r="Z316" s="1">
        <v>1.2203234E-10</v>
      </c>
      <c r="AA316" s="1">
        <v>4.835547E-10</v>
      </c>
      <c r="AB316" t="s">
        <v>0</v>
      </c>
      <c r="AC316" t="s">
        <v>0</v>
      </c>
      <c r="AD316" t="s">
        <v>0</v>
      </c>
      <c r="AE316" s="1">
        <v>2.3155925999999999E-9</v>
      </c>
      <c r="AF316" s="1">
        <v>2.1950532000000001E-10</v>
      </c>
      <c r="AG316" s="1">
        <v>8.8912129999999995E-11</v>
      </c>
      <c r="AH316" s="1">
        <v>9.4118819999999998E-11</v>
      </c>
      <c r="AI316" s="1">
        <v>9.7753469999999998E-11</v>
      </c>
      <c r="AJ316">
        <v>3.3695687000000002E-2</v>
      </c>
    </row>
    <row r="317" spans="1:36" x14ac:dyDescent="0.25">
      <c r="A317" t="s">
        <v>0</v>
      </c>
      <c r="B317" s="1">
        <v>5.8020549999999998E-11</v>
      </c>
      <c r="C317" s="1">
        <v>3.0980964E-11</v>
      </c>
      <c r="D317" s="1">
        <v>2.8146604999999999E-11</v>
      </c>
      <c r="E317" s="1">
        <v>2.3094577E-11</v>
      </c>
      <c r="F317" s="1">
        <v>3.0966008E-11</v>
      </c>
      <c r="G317" s="1">
        <v>4.2237380000000001E-11</v>
      </c>
      <c r="H317" s="1">
        <v>5.6087124999999998E-11</v>
      </c>
      <c r="I317" s="1">
        <v>7.9891044999999997E-11</v>
      </c>
      <c r="J317" s="1">
        <v>1.10332514E-10</v>
      </c>
      <c r="K317" s="1">
        <v>1.7199240000000001E-10</v>
      </c>
      <c r="L317" s="1">
        <v>2.3203313000000001E-10</v>
      </c>
      <c r="M317" s="1">
        <v>3.3933056000000002E-10</v>
      </c>
      <c r="N317" s="1">
        <v>3.0436149999999998E-10</v>
      </c>
      <c r="O317" s="1">
        <v>3.7288295000000002E-10</v>
      </c>
      <c r="P317">
        <v>5.6989583999999998E-3</v>
      </c>
      <c r="Q317">
        <v>5.4118115000000001E-2</v>
      </c>
      <c r="R317">
        <v>4.8321873000000001E-2</v>
      </c>
      <c r="S317" t="s">
        <v>0</v>
      </c>
      <c r="T317" t="s">
        <v>0</v>
      </c>
      <c r="U317" s="1">
        <v>8.3786866000000003E-11</v>
      </c>
      <c r="V317" s="1">
        <v>1.3010502E-10</v>
      </c>
      <c r="W317" s="1">
        <v>1.07196294E-10</v>
      </c>
      <c r="X317" s="1">
        <v>1.2673727000000001E-10</v>
      </c>
      <c r="Y317">
        <v>8.4071509999999999E-3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>
        <v>1.5886210000000001E-2</v>
      </c>
      <c r="AG317" s="1">
        <v>8.3294639999999994E-11</v>
      </c>
      <c r="AH317">
        <v>1.2184629000000001E-2</v>
      </c>
      <c r="AI317">
        <v>1.5412967E-2</v>
      </c>
      <c r="AJ317" s="1">
        <v>1.7898772999999999E-10</v>
      </c>
    </row>
    <row r="318" spans="1:36" x14ac:dyDescent="0.25">
      <c r="A318" t="s">
        <v>0</v>
      </c>
      <c r="B318" s="1">
        <v>4.7568730000000001E-11</v>
      </c>
      <c r="C318" s="1">
        <v>2.2569346E-11</v>
      </c>
      <c r="D318" s="1">
        <v>2.6092266E-11</v>
      </c>
      <c r="E318" s="1">
        <v>1.9022409000000001E-11</v>
      </c>
      <c r="F318" s="1">
        <v>2.3230215000000002E-11</v>
      </c>
      <c r="G318" s="1">
        <v>3.1110163E-11</v>
      </c>
      <c r="H318" s="1">
        <v>3.2718425E-11</v>
      </c>
      <c r="I318" s="1">
        <v>3.8203353999999999E-11</v>
      </c>
      <c r="J318" s="1">
        <v>4.5076900000000002E-11</v>
      </c>
      <c r="K318" s="1">
        <v>5.8082119999999997E-11</v>
      </c>
      <c r="L318" s="1">
        <v>6.073431E-11</v>
      </c>
      <c r="M318" s="1">
        <v>7.4107949999999996E-11</v>
      </c>
      <c r="N318" s="1">
        <v>9.8996526000000005E-11</v>
      </c>
      <c r="O318" s="1">
        <v>8.6959899999999997E-11</v>
      </c>
      <c r="P318" s="1">
        <v>1.0963232E-10</v>
      </c>
      <c r="Q318">
        <v>5.005514E-3</v>
      </c>
      <c r="R318">
        <v>2.0016849999999999E-2</v>
      </c>
      <c r="S318" t="s">
        <v>0</v>
      </c>
      <c r="T318" s="1">
        <v>2.5787009999999999E-10</v>
      </c>
      <c r="U318" s="1">
        <v>8.8343505999999997E-11</v>
      </c>
      <c r="V318" s="1">
        <v>6.7450566000000001E-11</v>
      </c>
      <c r="W318" s="1">
        <v>7.4980779999999994E-11</v>
      </c>
      <c r="X318" s="1">
        <v>6.6039119999999995E-11</v>
      </c>
      <c r="Y318" s="1">
        <v>4.5619255000000003E-11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>
        <v>3.0179879E-2</v>
      </c>
      <c r="AG318" s="1">
        <v>1.9508192999999999E-9</v>
      </c>
      <c r="AH318" s="1">
        <v>9.9203599999999999E-10</v>
      </c>
      <c r="AI318">
        <v>1.4137225999999999E-2</v>
      </c>
      <c r="AJ318" s="1">
        <v>7.6583134E-10</v>
      </c>
    </row>
    <row r="319" spans="1:36" x14ac:dyDescent="0.25">
      <c r="A319" t="s">
        <v>0</v>
      </c>
      <c r="B319" s="1">
        <v>6.9213836000000004E-11</v>
      </c>
      <c r="C319" s="1">
        <v>2.7316859999999999E-11</v>
      </c>
      <c r="D319" s="1">
        <v>2.3764013E-11</v>
      </c>
      <c r="E319" s="1">
        <v>1.7923905E-11</v>
      </c>
      <c r="F319" s="1">
        <v>2.1456923E-11</v>
      </c>
      <c r="G319" s="1">
        <v>3.0070956000000002E-11</v>
      </c>
      <c r="H319" s="1">
        <v>3.7745115999999997E-11</v>
      </c>
      <c r="I319" s="1">
        <v>4.5224102000000003E-11</v>
      </c>
      <c r="J319" s="1">
        <v>5.1276608000000003E-11</v>
      </c>
      <c r="K319" s="1">
        <v>5.7154493E-11</v>
      </c>
      <c r="L319" s="1">
        <v>6.0185043999999996E-11</v>
      </c>
      <c r="M319" s="1">
        <v>6.9397265999999999E-11</v>
      </c>
      <c r="N319" s="1">
        <v>6.7300894000000002E-11</v>
      </c>
      <c r="O319" s="1">
        <v>6.4816290000000006E-11</v>
      </c>
      <c r="P319" s="1">
        <v>1.7468384E-10</v>
      </c>
      <c r="Q319">
        <v>2.6763341999999999E-2</v>
      </c>
      <c r="R319" t="s">
        <v>0</v>
      </c>
      <c r="S319" s="1">
        <v>1.5749838999999999E-10</v>
      </c>
      <c r="T319" s="1">
        <v>7.6646633000000003E-11</v>
      </c>
      <c r="U319" s="1">
        <v>4.6782016E-11</v>
      </c>
      <c r="V319" s="1">
        <v>5.2577910000000003E-11</v>
      </c>
      <c r="W319" s="1">
        <v>5.4159665999999998E-11</v>
      </c>
      <c r="X319" s="1">
        <v>5.1622324000000002E-11</v>
      </c>
      <c r="Y319" s="1">
        <v>4.4364790000000002E-11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>
        <v>2.8134403999999998E-2</v>
      </c>
      <c r="AG319" s="1">
        <v>2.2476646999999999E-9</v>
      </c>
      <c r="AH319">
        <v>3.3991627000000003E-2</v>
      </c>
      <c r="AI319">
        <v>2.6488413999999998E-2</v>
      </c>
      <c r="AJ319">
        <v>2.5724252999999999E-2</v>
      </c>
    </row>
    <row r="320" spans="1:36" x14ac:dyDescent="0.25">
      <c r="A320" t="s">
        <v>0</v>
      </c>
      <c r="B320" s="1">
        <v>1.6822471000000001E-10</v>
      </c>
      <c r="C320" s="1">
        <v>7.1727960000000006E-11</v>
      </c>
      <c r="D320" s="1">
        <v>3.916848E-11</v>
      </c>
      <c r="E320" s="1">
        <v>2.6721912999999998E-11</v>
      </c>
      <c r="F320" s="1">
        <v>2.7819610999999999E-11</v>
      </c>
      <c r="G320" s="1">
        <v>3.3115992999999998E-11</v>
      </c>
      <c r="H320" s="1">
        <v>3.8652521999999999E-11</v>
      </c>
      <c r="I320" s="1">
        <v>4.4329616000000002E-11</v>
      </c>
      <c r="J320" s="1">
        <v>4.4502520000000002E-11</v>
      </c>
      <c r="K320" s="1">
        <v>4.5733354999999998E-11</v>
      </c>
      <c r="L320" s="1">
        <v>5.0074705000000003E-11</v>
      </c>
      <c r="M320" s="1">
        <v>5.672757E-11</v>
      </c>
      <c r="N320" s="1">
        <v>6.0025699999999998E-11</v>
      </c>
      <c r="O320" s="1">
        <v>6.1684089999999996E-11</v>
      </c>
      <c r="P320" s="1">
        <v>1.5092408000000001E-10</v>
      </c>
      <c r="Q320" t="s">
        <v>0</v>
      </c>
      <c r="R320" s="1">
        <v>1.0901413000000001E-4</v>
      </c>
      <c r="S320" s="1">
        <v>8.1056429999999997E-11</v>
      </c>
      <c r="T320" s="1">
        <v>6.394067E-11</v>
      </c>
      <c r="U320" s="1">
        <v>4.6755245999999998E-11</v>
      </c>
      <c r="V320" s="1">
        <v>4.9133784000000003E-11</v>
      </c>
      <c r="W320" s="1">
        <v>5.3218450000000002E-11</v>
      </c>
      <c r="X320" s="1">
        <v>4.8654670000000002E-11</v>
      </c>
      <c r="Y320" s="1">
        <v>6.0051170000000005E-11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>
        <v>2.8511350000000001E-2</v>
      </c>
      <c r="AG320" s="1">
        <v>3.4653009999999998E-4</v>
      </c>
      <c r="AH320" t="s">
        <v>0</v>
      </c>
      <c r="AI320">
        <v>2.9424191999999998E-2</v>
      </c>
      <c r="AJ320">
        <v>2.9468883000000001E-2</v>
      </c>
    </row>
    <row r="321" spans="1:36" x14ac:dyDescent="0.25">
      <c r="A321" t="s">
        <v>0</v>
      </c>
      <c r="B321" s="1">
        <v>3.2932422999999998E-10</v>
      </c>
      <c r="C321" s="1">
        <v>1.2696082E-10</v>
      </c>
      <c r="D321" s="1">
        <v>4.7928189999999998E-11</v>
      </c>
      <c r="E321" s="1">
        <v>3.0692077000000003E-11</v>
      </c>
      <c r="F321" s="1">
        <v>2.8769142E-11</v>
      </c>
      <c r="G321" s="1">
        <v>3.3657742999999999E-11</v>
      </c>
      <c r="H321" s="1">
        <v>3.8696442000000001E-11</v>
      </c>
      <c r="I321" s="1">
        <v>4.3030173000000002E-11</v>
      </c>
      <c r="J321" s="1">
        <v>4.1338220000000003E-11</v>
      </c>
      <c r="K321" s="1">
        <v>4.122085E-11</v>
      </c>
      <c r="L321" s="1">
        <v>4.6560977E-11</v>
      </c>
      <c r="M321" s="1">
        <v>4.8882477999999999E-11</v>
      </c>
      <c r="N321" s="1">
        <v>4.4377817E-11</v>
      </c>
      <c r="O321" s="1">
        <v>5.0565193999999998E-11</v>
      </c>
      <c r="P321" t="s">
        <v>0</v>
      </c>
      <c r="Q321" s="1">
        <v>4.8036609999999996E-10</v>
      </c>
      <c r="R321" s="1">
        <v>5.436426E-10</v>
      </c>
      <c r="S321" s="1">
        <v>2.4450525E-10</v>
      </c>
      <c r="T321" s="1">
        <v>7.4681705000000003E-11</v>
      </c>
      <c r="U321" s="1">
        <v>5.0613512999999999E-11</v>
      </c>
      <c r="V321" s="1">
        <v>5.2138006E-11</v>
      </c>
      <c r="W321" s="1">
        <v>5.8535220000000006E-11</v>
      </c>
      <c r="X321" s="1">
        <v>5.9480689999999995E-11</v>
      </c>
      <c r="Y321" s="1">
        <v>1.0616825E-10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>
        <v>6.0260326000000003E-2</v>
      </c>
      <c r="AG321">
        <v>1.50733E-2</v>
      </c>
      <c r="AH321" t="s">
        <v>0</v>
      </c>
      <c r="AI321" t="s">
        <v>0</v>
      </c>
      <c r="AJ321" t="s">
        <v>0</v>
      </c>
    </row>
    <row r="322" spans="1:36" x14ac:dyDescent="0.25">
      <c r="A322" t="s">
        <v>0</v>
      </c>
      <c r="B322" t="s">
        <v>0</v>
      </c>
      <c r="C322" s="1">
        <v>2.037981E-10</v>
      </c>
      <c r="D322" s="1">
        <v>5.3170534E-11</v>
      </c>
      <c r="E322" s="1">
        <v>3.0759369999999997E-11</v>
      </c>
      <c r="F322" s="1">
        <v>2.9257076000000003E-11</v>
      </c>
      <c r="G322" s="1">
        <v>3.7899490000000003E-11</v>
      </c>
      <c r="H322" s="1">
        <v>4.2828040000000002E-11</v>
      </c>
      <c r="I322" s="1">
        <v>4.6403352999999999E-11</v>
      </c>
      <c r="J322" s="1">
        <v>4.6864303999999997E-11</v>
      </c>
      <c r="K322" s="1">
        <v>4.7089914999999998E-11</v>
      </c>
      <c r="L322" s="1">
        <v>5.0220963000000002E-11</v>
      </c>
      <c r="M322" s="1">
        <v>4.6501416999999998E-11</v>
      </c>
      <c r="N322" s="1">
        <v>3.9581157999999997E-11</v>
      </c>
      <c r="O322" s="1">
        <v>5.2843604000000001E-11</v>
      </c>
      <c r="P322" t="s">
        <v>0</v>
      </c>
      <c r="Q322" s="1">
        <v>5.6141696999999996E-10</v>
      </c>
      <c r="R322" s="1">
        <v>3.8835288000000002E-10</v>
      </c>
      <c r="S322" s="1">
        <v>2.797544E-10</v>
      </c>
      <c r="T322" s="1">
        <v>8.028102E-11</v>
      </c>
      <c r="U322" s="1">
        <v>5.5581233999999999E-11</v>
      </c>
      <c r="V322" s="1">
        <v>6.4581269999999995E-11</v>
      </c>
      <c r="W322" s="1">
        <v>7.7383293999999997E-11</v>
      </c>
      <c r="X322" s="1">
        <v>8.3542666000000004E-11</v>
      </c>
      <c r="Y322" s="1">
        <v>2.0800724999999999E-10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>
        <v>6.2669900000000001E-3</v>
      </c>
      <c r="AG322">
        <v>3.5533889999999999E-2</v>
      </c>
      <c r="AH322" t="s">
        <v>0</v>
      </c>
      <c r="AI322" t="s">
        <v>0</v>
      </c>
      <c r="AJ322" t="s">
        <v>0</v>
      </c>
    </row>
    <row r="323" spans="1:36" x14ac:dyDescent="0.25">
      <c r="A323" t="s">
        <v>0</v>
      </c>
      <c r="B323" t="s">
        <v>0</v>
      </c>
      <c r="C323">
        <v>1.5829353000000001E-2</v>
      </c>
      <c r="D323" s="1">
        <v>7.5886070000000002E-11</v>
      </c>
      <c r="E323" s="1">
        <v>2.6589551999999999E-11</v>
      </c>
      <c r="F323" s="1">
        <v>1.5126874999999999E-11</v>
      </c>
      <c r="G323" s="1">
        <v>1.6414259000000001E-11</v>
      </c>
      <c r="H323" s="1">
        <v>2.585229E-11</v>
      </c>
      <c r="I323" s="1">
        <v>3.4588909999999998E-11</v>
      </c>
      <c r="J323" s="1">
        <v>3.9687820000000002E-11</v>
      </c>
      <c r="K323" s="1">
        <v>4.7203965999999998E-11</v>
      </c>
      <c r="L323" s="1">
        <v>5.2901277E-11</v>
      </c>
      <c r="M323" s="1">
        <v>5.1618923999999998E-11</v>
      </c>
      <c r="N323" s="1">
        <v>5.33327E-11</v>
      </c>
      <c r="O323" s="1">
        <v>9.0492359999999995E-11</v>
      </c>
      <c r="P323" t="s">
        <v>0</v>
      </c>
      <c r="Q323" s="1">
        <v>1.0243678E-9</v>
      </c>
      <c r="R323" s="1">
        <v>2.5642454999999998E-10</v>
      </c>
      <c r="S323" s="1">
        <v>1.8038962E-10</v>
      </c>
      <c r="T323" s="1">
        <v>5.5374277999999999E-11</v>
      </c>
      <c r="U323" s="1">
        <v>4.985508E-11</v>
      </c>
      <c r="V323" s="1">
        <v>6.0266760000000006E-11</v>
      </c>
      <c r="W323" s="1">
        <v>8.934645E-11</v>
      </c>
      <c r="X323" s="1">
        <v>1.05830865E-10</v>
      </c>
      <c r="Y323" s="1">
        <v>9.8632270000000005E-11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</row>
    <row r="324" spans="1:36" x14ac:dyDescent="0.25">
      <c r="A324" t="s">
        <v>0</v>
      </c>
      <c r="B324" t="s">
        <v>0</v>
      </c>
      <c r="C324" s="1">
        <v>1.4873277999999999E-10</v>
      </c>
      <c r="D324" s="1">
        <v>5.7085740000000003E-10</v>
      </c>
      <c r="E324" s="1">
        <v>6.2231170000000002E-10</v>
      </c>
      <c r="F324" s="1">
        <v>4.8865429999999999E-10</v>
      </c>
      <c r="G324" s="1">
        <v>4.4953036E-10</v>
      </c>
      <c r="H324" s="1">
        <v>3.4513753000000002E-10</v>
      </c>
      <c r="I324" s="1">
        <v>1.4662236999999999E-10</v>
      </c>
      <c r="J324" s="1">
        <v>8.3104884000000004E-11</v>
      </c>
      <c r="K324" s="1">
        <v>5.4312516000000003E-11</v>
      </c>
      <c r="L324" s="1">
        <v>4.0891452999999999E-11</v>
      </c>
      <c r="M324" s="1">
        <v>5.1493899999999997E-11</v>
      </c>
      <c r="N324" s="1">
        <v>1.06361926E-10</v>
      </c>
      <c r="O324" s="1">
        <v>1.5062516999999999E-10</v>
      </c>
      <c r="P324" t="s">
        <v>0</v>
      </c>
      <c r="Q324" t="s">
        <v>0</v>
      </c>
      <c r="R324" t="s">
        <v>0</v>
      </c>
      <c r="S324">
        <v>1.8284473999999998E-2</v>
      </c>
      <c r="T324" s="1">
        <v>1.3189461999999999E-9</v>
      </c>
      <c r="U324" s="1">
        <v>8.3131446000000001E-10</v>
      </c>
      <c r="V324" s="1">
        <v>1.4730141E-10</v>
      </c>
      <c r="W324" s="1">
        <v>4.625012E-11</v>
      </c>
      <c r="X324" s="1">
        <v>1.4981296999999999E-10</v>
      </c>
      <c r="Y324" s="1">
        <v>1.1952732E-10</v>
      </c>
      <c r="Z324" t="s">
        <v>0</v>
      </c>
      <c r="AA324" t="s">
        <v>0</v>
      </c>
      <c r="AB324" s="1">
        <v>2.1767994999999999E-11</v>
      </c>
      <c r="AC324" s="1">
        <v>4.1986810000000002E-11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</row>
    <row r="325" spans="1:36" x14ac:dyDescent="0.25">
      <c r="A325" t="s">
        <v>0</v>
      </c>
      <c r="B325" t="s">
        <v>0</v>
      </c>
      <c r="C325" t="s">
        <v>0</v>
      </c>
      <c r="D325">
        <v>4.1514370000000002E-2</v>
      </c>
      <c r="E325">
        <v>3.1773610000000001E-2</v>
      </c>
      <c r="F325">
        <v>3.102659E-2</v>
      </c>
      <c r="G325">
        <v>2.8822420000000001E-2</v>
      </c>
      <c r="H325">
        <v>2.7727325000000001E-2</v>
      </c>
      <c r="I325">
        <v>2.4063411999999999E-2</v>
      </c>
      <c r="J325">
        <v>1.6802397E-2</v>
      </c>
      <c r="K325" s="1">
        <v>5.2834550000000001E-4</v>
      </c>
      <c r="L325" s="1">
        <v>5.1691910000000003E-10</v>
      </c>
      <c r="M325" s="1">
        <v>1.8046888999999999E-10</v>
      </c>
      <c r="N325" s="1">
        <v>1.5827425E-10</v>
      </c>
      <c r="O325" t="s">
        <v>0</v>
      </c>
      <c r="P325" t="s">
        <v>0</v>
      </c>
      <c r="Q325" t="s">
        <v>0</v>
      </c>
      <c r="R325" t="s">
        <v>0</v>
      </c>
      <c r="S325">
        <v>7.9762830000000007E-2</v>
      </c>
      <c r="T325">
        <v>6.7830970000000004E-2</v>
      </c>
      <c r="U325">
        <v>5.2518613999999998E-2</v>
      </c>
      <c r="V325">
        <v>3.7165360000000001E-2</v>
      </c>
      <c r="W325">
        <v>1.5876410000000001E-2</v>
      </c>
      <c r="X325" s="1">
        <v>4.5705400000000002E-10</v>
      </c>
      <c r="Y325" s="1">
        <v>5.4976572999999996E-10</v>
      </c>
      <c r="Z325" s="1">
        <v>1.4217980000000001E-10</v>
      </c>
      <c r="AA325" s="1">
        <v>7.806777E-11</v>
      </c>
      <c r="AB325" s="1">
        <v>5.2234956000000002E-11</v>
      </c>
      <c r="AC325" s="1">
        <v>5.2107394999999997E-11</v>
      </c>
      <c r="AD325" s="1">
        <v>3.4809856000000001E-11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</row>
    <row r="326" spans="1:36" x14ac:dyDescent="0.25">
      <c r="A326" t="s">
        <v>0</v>
      </c>
      <c r="B326" t="s">
        <v>0</v>
      </c>
      <c r="C326" t="s">
        <v>0</v>
      </c>
      <c r="D326">
        <v>8.7616540000000007E-2</v>
      </c>
      <c r="E326">
        <v>6.8486500000000006E-2</v>
      </c>
      <c r="F326">
        <v>6.2930760000000002E-2</v>
      </c>
      <c r="G326">
        <v>6.2522129999999995E-2</v>
      </c>
      <c r="H326">
        <v>5.9935410000000001E-2</v>
      </c>
      <c r="I326">
        <v>5.5270462999999999E-2</v>
      </c>
      <c r="J326">
        <v>4.7195250000000001E-2</v>
      </c>
      <c r="K326">
        <v>3.6843769999999998E-2</v>
      </c>
      <c r="L326">
        <v>2.0529525E-2</v>
      </c>
      <c r="M326" s="1">
        <v>9.2508916999999998E-10</v>
      </c>
      <c r="N326" s="1">
        <v>2.4447635999999998E-10</v>
      </c>
      <c r="O326" t="s">
        <v>0</v>
      </c>
      <c r="P326" t="s">
        <v>0</v>
      </c>
      <c r="Q326" t="s">
        <v>0</v>
      </c>
      <c r="R326" t="s">
        <v>0</v>
      </c>
      <c r="S326">
        <v>9.8832550000000005E-2</v>
      </c>
      <c r="T326">
        <v>9.1655059999999997E-2</v>
      </c>
      <c r="U326">
        <v>9.0156189999999997E-2</v>
      </c>
      <c r="V326">
        <v>7.7036519999999997E-2</v>
      </c>
      <c r="W326">
        <v>6.711085E-2</v>
      </c>
      <c r="X326">
        <v>4.7567539999999998E-2</v>
      </c>
      <c r="Y326" s="1">
        <v>2.1836094999999999E-9</v>
      </c>
      <c r="Z326" t="s">
        <v>0</v>
      </c>
      <c r="AA326" s="1">
        <v>1.0486223E-10</v>
      </c>
      <c r="AB326" s="1">
        <v>7.5678074999999998E-11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</row>
    <row r="327" spans="1:36" x14ac:dyDescent="0.25">
      <c r="A327" t="s">
        <v>0</v>
      </c>
      <c r="B327" t="s">
        <v>0</v>
      </c>
      <c r="C327" t="s">
        <v>0</v>
      </c>
      <c r="D327">
        <v>9.4885220000000006E-2</v>
      </c>
      <c r="E327">
        <v>7.2246863999999994E-2</v>
      </c>
      <c r="F327">
        <v>7.4075269999999999E-2</v>
      </c>
      <c r="G327">
        <v>7.2137119999999999E-2</v>
      </c>
      <c r="H327">
        <v>7.1819863999999997E-2</v>
      </c>
      <c r="I327">
        <v>6.9498524000000006E-2</v>
      </c>
      <c r="J327">
        <v>6.7570309999999995E-2</v>
      </c>
      <c r="K327">
        <v>5.8821446999999999E-2</v>
      </c>
      <c r="L327">
        <v>4.1576806000000001E-2</v>
      </c>
      <c r="M327">
        <v>9.5644070000000005E-3</v>
      </c>
      <c r="N327" s="1">
        <v>4.476445E-10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>
        <v>0.117252365</v>
      </c>
      <c r="U327">
        <v>0.10560008</v>
      </c>
      <c r="V327">
        <v>0.109987244</v>
      </c>
      <c r="W327">
        <v>0.10248098</v>
      </c>
      <c r="X327">
        <v>9.5270729999999998E-2</v>
      </c>
      <c r="Y327">
        <v>6.0137466000000001E-2</v>
      </c>
      <c r="Z327">
        <v>2.6205260000000001E-2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</row>
    <row r="328" spans="1:36" x14ac:dyDescent="0.25">
      <c r="A328" t="s">
        <v>0</v>
      </c>
      <c r="B328" t="s">
        <v>0</v>
      </c>
      <c r="C328" t="s">
        <v>0</v>
      </c>
      <c r="D328" t="s">
        <v>0</v>
      </c>
      <c r="E328">
        <v>7.1237259999999997E-2</v>
      </c>
      <c r="F328">
        <v>7.7118160000000005E-2</v>
      </c>
      <c r="G328">
        <v>7.9448850000000001E-2</v>
      </c>
      <c r="H328">
        <v>7.3221065000000002E-2</v>
      </c>
      <c r="I328">
        <v>7.4165770000000006E-2</v>
      </c>
      <c r="J328">
        <v>7.7021874000000004E-2</v>
      </c>
      <c r="K328">
        <v>7.2719335999999996E-2</v>
      </c>
      <c r="L328">
        <v>5.2794933000000002E-2</v>
      </c>
      <c r="M328">
        <v>2.0467243999999999E-2</v>
      </c>
      <c r="N328" s="1">
        <v>1.1945789999999999E-9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>
        <v>0.11957249</v>
      </c>
      <c r="V328">
        <v>0.118224844</v>
      </c>
      <c r="W328">
        <v>0.11337789</v>
      </c>
      <c r="X328">
        <v>0.113163024</v>
      </c>
      <c r="Y328">
        <v>9.5367270000000004E-2</v>
      </c>
      <c r="Z328">
        <v>5.474863E-2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</row>
    <row r="329" spans="1:36" x14ac:dyDescent="0.25">
      <c r="A329" t="s">
        <v>0</v>
      </c>
      <c r="B329" t="s">
        <v>0</v>
      </c>
      <c r="C329" t="s">
        <v>0</v>
      </c>
      <c r="D329" t="s">
        <v>0</v>
      </c>
      <c r="E329">
        <v>3.0934871999999999E-2</v>
      </c>
      <c r="F329">
        <v>6.7473850000000002E-2</v>
      </c>
      <c r="G329">
        <v>5.4226995E-2</v>
      </c>
      <c r="H329">
        <v>3.7994159999999999E-2</v>
      </c>
      <c r="I329">
        <v>5.8451245999999998E-2</v>
      </c>
      <c r="J329">
        <v>9.1345960000000004E-2</v>
      </c>
      <c r="K329">
        <v>6.6013440000000007E-2</v>
      </c>
      <c r="L329">
        <v>5.0416240000000001E-2</v>
      </c>
      <c r="M329" s="1">
        <v>1.415189E-9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>
        <v>0.10659463</v>
      </c>
      <c r="V329">
        <v>0.11152462</v>
      </c>
      <c r="W329">
        <v>0.10399312500000001</v>
      </c>
      <c r="X329">
        <v>8.6553640000000001E-2</v>
      </c>
      <c r="Y329">
        <v>8.0192399999999997E-2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</row>
    <row r="330" spans="1:36" x14ac:dyDescent="0.25">
      <c r="A330" t="s">
        <v>0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>
        <v>1.7977773999999998E-2</v>
      </c>
      <c r="H330">
        <v>2.3130141E-2</v>
      </c>
      <c r="I330">
        <v>2.1396767000000001E-2</v>
      </c>
      <c r="J330">
        <v>5.5765226000000001E-2</v>
      </c>
      <c r="K330" s="1">
        <v>8.489091E-9</v>
      </c>
      <c r="L330" s="1">
        <v>1.5471381999999999E-9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>
        <v>5.6142770000000002E-2</v>
      </c>
      <c r="V330">
        <v>6.8594194999999997E-2</v>
      </c>
      <c r="W330">
        <v>2.3834412999999999E-2</v>
      </c>
      <c r="X330">
        <v>3.5237530000000003E-2</v>
      </c>
      <c r="Y330">
        <v>3.7403480000000003E-2</v>
      </c>
      <c r="Z330">
        <v>3.6031313000000002E-2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</row>
    <row r="331" spans="1:36" x14ac:dyDescent="0.25">
      <c r="A331" t="s">
        <v>0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s="1">
        <v>1.2084875000000001E-9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s="1">
        <v>3.6985952000000002E-9</v>
      </c>
      <c r="U331" s="1">
        <v>5.0950413000000002E-9</v>
      </c>
      <c r="V331" t="s">
        <v>0</v>
      </c>
      <c r="W331" t="s">
        <v>0</v>
      </c>
      <c r="X331" s="1">
        <v>3.861177E-10</v>
      </c>
      <c r="Y331" s="1">
        <v>1.6803766999999999E-9</v>
      </c>
      <c r="Z331" s="1">
        <v>1.8662958E-9</v>
      </c>
      <c r="AA331" s="1">
        <v>2.2886635000000001E-9</v>
      </c>
      <c r="AB331" s="1">
        <v>2.1439173000000001E-9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</row>
    <row r="332" spans="1:36" x14ac:dyDescent="0.25">
      <c r="A332" s="1">
        <v>4.3393603E-10</v>
      </c>
      <c r="B332" s="1">
        <v>4.4285569999999998E-10</v>
      </c>
      <c r="C332" s="1">
        <v>4.5137563000000002E-10</v>
      </c>
      <c r="D332" s="1">
        <v>4.4500123000000001E-10</v>
      </c>
      <c r="E332" s="1">
        <v>4.2143283E-10</v>
      </c>
      <c r="F332" s="1">
        <v>4.081092E-10</v>
      </c>
      <c r="G332" s="1">
        <v>4.0118406E-10</v>
      </c>
      <c r="H332" s="1">
        <v>3.991026E-10</v>
      </c>
      <c r="I332" s="1">
        <v>3.9591765999999998E-10</v>
      </c>
      <c r="J332" s="1">
        <v>3.8429962000000002E-10</v>
      </c>
      <c r="K332" s="1">
        <v>3.7591766E-10</v>
      </c>
      <c r="L332" s="1">
        <v>3.6820389999999998E-10</v>
      </c>
      <c r="M332" s="1">
        <v>3.6755953999999999E-10</v>
      </c>
      <c r="N332" s="1">
        <v>3.6336112E-10</v>
      </c>
      <c r="O332" s="1">
        <v>3.9302325000000001E-10</v>
      </c>
      <c r="P332" s="1">
        <v>4.2974338000000002E-10</v>
      </c>
      <c r="Q332" s="1">
        <v>4.6698839999999996E-10</v>
      </c>
      <c r="R332" s="1">
        <v>4.9540554999999998E-10</v>
      </c>
      <c r="S332" s="1">
        <v>5.738249E-10</v>
      </c>
      <c r="T332" s="1">
        <v>6.1908999999999998E-10</v>
      </c>
      <c r="U332" t="s">
        <v>0</v>
      </c>
      <c r="V332" t="s">
        <v>0</v>
      </c>
      <c r="W332" t="s">
        <v>0</v>
      </c>
      <c r="X332" t="s">
        <v>0</v>
      </c>
      <c r="Y332" s="1">
        <v>6.1794350000000002E-10</v>
      </c>
      <c r="Z332" s="1">
        <v>9.5187119999999991E-10</v>
      </c>
      <c r="AA332" s="1">
        <v>8.8025165000000005E-10</v>
      </c>
      <c r="AB332" s="1">
        <v>9.8274570000000002E-10</v>
      </c>
      <c r="AC332" s="1">
        <v>8.4089449999999996E-10</v>
      </c>
      <c r="AD332" s="1">
        <v>6.3048082999999995E-10</v>
      </c>
      <c r="AE332" s="1">
        <v>7.2105000000000001E-10</v>
      </c>
      <c r="AF332" s="1">
        <v>6.7058770000000005E-10</v>
      </c>
      <c r="AG332" s="1">
        <v>5.9216976E-10</v>
      </c>
      <c r="AH332" s="1">
        <v>6.5909582999999996E-10</v>
      </c>
      <c r="AI332" s="1">
        <v>7.2054419999999997E-10</v>
      </c>
      <c r="AJ332" s="1">
        <v>5.3934290000000002E-10</v>
      </c>
    </row>
    <row r="334" spans="1:36" x14ac:dyDescent="0.25">
      <c r="A334" t="s">
        <v>0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</row>
    <row r="335" spans="1:36" x14ac:dyDescent="0.25">
      <c r="A335" t="s">
        <v>0</v>
      </c>
      <c r="B335" s="1">
        <v>1.8951785E-9</v>
      </c>
      <c r="C335" s="1">
        <v>1.4949751E-9</v>
      </c>
      <c r="D335" s="1">
        <v>1.4634614000000001E-9</v>
      </c>
      <c r="E335" s="1">
        <v>7.7337759999999997E-9</v>
      </c>
      <c r="F335" s="1">
        <v>1.10954534E-8</v>
      </c>
      <c r="G335" s="1">
        <v>1.6009590000000001E-8</v>
      </c>
      <c r="H335" s="1">
        <v>6.7051899999999997E-9</v>
      </c>
      <c r="I335" s="1">
        <v>6.6296599999999996E-9</v>
      </c>
      <c r="J335" s="1">
        <v>8.4131756999999998E-10</v>
      </c>
      <c r="K335" s="1">
        <v>1.6172301E-9</v>
      </c>
      <c r="L335" s="1">
        <v>8.7398615999999995E-10</v>
      </c>
      <c r="M335" s="1">
        <v>8.9209345000000003E-10</v>
      </c>
      <c r="N335" s="1">
        <v>9.7514790000000004E-10</v>
      </c>
      <c r="O335" s="1">
        <v>1.5992939E-9</v>
      </c>
      <c r="P335" s="1">
        <v>6.2779280000000002E-9</v>
      </c>
      <c r="Q335" s="1">
        <v>6.2518089999999998E-10</v>
      </c>
      <c r="R335" s="1">
        <v>4.4738270000000003E-9</v>
      </c>
      <c r="S335" s="1">
        <v>7.2534614000000003E-9</v>
      </c>
      <c r="T335" s="1">
        <v>1.6026143E-9</v>
      </c>
      <c r="U335" s="1">
        <v>1.2950438000000001E-9</v>
      </c>
      <c r="V335" s="1">
        <v>8.564877E-10</v>
      </c>
      <c r="W335" s="1">
        <v>8.9397189999999995E-10</v>
      </c>
      <c r="X335" s="1">
        <v>1.2404138E-9</v>
      </c>
      <c r="Y335" s="1">
        <v>1.1664182E-9</v>
      </c>
      <c r="Z335" s="1">
        <v>1.3888509999999999E-9</v>
      </c>
      <c r="AA335" s="1">
        <v>1.5115469000000001E-9</v>
      </c>
      <c r="AB335" s="1">
        <v>1.610777E-9</v>
      </c>
      <c r="AC335" s="1">
        <v>1.7804445999999999E-9</v>
      </c>
      <c r="AD335" s="1">
        <v>1.8820164999999998E-9</v>
      </c>
      <c r="AE335" s="1">
        <v>1.8719892E-9</v>
      </c>
      <c r="AF335" s="1">
        <v>2.3348827000000001E-9</v>
      </c>
      <c r="AG335" s="1">
        <v>1.4885905000000001E-9</v>
      </c>
      <c r="AH335" s="1">
        <v>1.1337654999999999E-9</v>
      </c>
      <c r="AI335" s="1">
        <v>1.8593587000000001E-9</v>
      </c>
      <c r="AJ335" t="s">
        <v>0</v>
      </c>
    </row>
    <row r="336" spans="1:36" x14ac:dyDescent="0.25">
      <c r="A336">
        <v>2.1669918999999999E-2</v>
      </c>
      <c r="B336">
        <v>3.1181200999999999E-2</v>
      </c>
      <c r="C336">
        <v>1.4661608E-2</v>
      </c>
      <c r="D336">
        <v>1.3073985999999999E-2</v>
      </c>
      <c r="E336">
        <v>9.3848239999999999E-3</v>
      </c>
      <c r="F336" s="1">
        <v>3.3395423000000001E-8</v>
      </c>
      <c r="G336" s="1">
        <v>2.1797645E-8</v>
      </c>
      <c r="H336" s="1">
        <v>1.8473926E-8</v>
      </c>
      <c r="I336" s="1">
        <v>2.4155119999999999E-8</v>
      </c>
      <c r="J336" s="1">
        <v>2.4521412000000001E-8</v>
      </c>
      <c r="K336" s="1">
        <v>2.8987513000000001E-8</v>
      </c>
      <c r="L336" s="1">
        <v>2.3300679000000002E-8</v>
      </c>
      <c r="M336" s="1">
        <v>2.1408418E-8</v>
      </c>
      <c r="N336" s="1">
        <v>1.9946912999999999E-8</v>
      </c>
      <c r="O336" s="1">
        <v>2.8547817E-8</v>
      </c>
      <c r="P336" s="1">
        <v>2.664458E-8</v>
      </c>
      <c r="Q336" s="1">
        <v>2.758901E-8</v>
      </c>
      <c r="R336" s="1">
        <v>1.4024243E-8</v>
      </c>
      <c r="S336" s="1">
        <v>1.2105620999999999E-8</v>
      </c>
      <c r="T336" s="1">
        <v>5.673154E-8</v>
      </c>
      <c r="U336" s="1">
        <v>1.4092524E-8</v>
      </c>
      <c r="V336" s="1">
        <v>7.0805325999999997E-9</v>
      </c>
      <c r="W336" s="1">
        <v>4.7668646999999997E-9</v>
      </c>
      <c r="X336" s="1">
        <v>6.7005557000000002E-4</v>
      </c>
      <c r="Y336">
        <v>2.4010839999999999E-3</v>
      </c>
      <c r="Z336">
        <v>2.0977287000000001E-2</v>
      </c>
      <c r="AA336">
        <v>2.1288672000000002E-2</v>
      </c>
      <c r="AB336">
        <v>4.5104020000000002E-3</v>
      </c>
      <c r="AC336" s="1">
        <v>1.0986578999999999E-4</v>
      </c>
      <c r="AD336">
        <v>7.797693E-2</v>
      </c>
      <c r="AE336">
        <v>7.4337399999999998E-2</v>
      </c>
      <c r="AF336">
        <v>7.6502669999999995E-2</v>
      </c>
      <c r="AG336">
        <v>6.9121450000000001E-2</v>
      </c>
      <c r="AH336">
        <v>7.1814749999999997E-2</v>
      </c>
      <c r="AI336" s="1">
        <v>1.2796181999999999E-8</v>
      </c>
      <c r="AJ336">
        <v>9.2919579999999995E-3</v>
      </c>
    </row>
    <row r="337" spans="1:36" x14ac:dyDescent="0.25">
      <c r="A337">
        <v>9.1186080000000003E-2</v>
      </c>
      <c r="B337">
        <v>9.0766680000000002E-2</v>
      </c>
      <c r="C337">
        <v>8.8622720000000002E-2</v>
      </c>
      <c r="D337">
        <v>8.9059470000000002E-2</v>
      </c>
      <c r="E337">
        <v>8.7344840000000007E-2</v>
      </c>
      <c r="F337">
        <v>8.199795E-2</v>
      </c>
      <c r="G337">
        <v>8.2428009999999996E-2</v>
      </c>
      <c r="H337">
        <v>8.337029E-2</v>
      </c>
      <c r="I337">
        <v>9.0186425000000001E-2</v>
      </c>
      <c r="J337">
        <v>9.4784030000000005E-2</v>
      </c>
      <c r="K337">
        <v>9.6992229999999999E-2</v>
      </c>
      <c r="L337">
        <v>9.3865879999999999E-2</v>
      </c>
      <c r="M337">
        <v>8.9729089999999997E-2</v>
      </c>
      <c r="N337">
        <v>8.9914759999999996E-2</v>
      </c>
      <c r="O337">
        <v>8.7467569999999994E-2</v>
      </c>
      <c r="P337">
        <v>8.4269930000000007E-2</v>
      </c>
      <c r="Q337">
        <v>8.302213E-2</v>
      </c>
      <c r="R337">
        <v>7.6751120000000006E-2</v>
      </c>
      <c r="S337">
        <v>6.3504969999999994E-2</v>
      </c>
      <c r="T337">
        <v>6.9734365000000006E-2</v>
      </c>
      <c r="U337">
        <v>8.1989504000000005E-2</v>
      </c>
      <c r="V337">
        <v>9.0337990000000007E-2</v>
      </c>
      <c r="W337">
        <v>9.4034220000000002E-2</v>
      </c>
      <c r="X337">
        <v>9.3167979999999997E-2</v>
      </c>
      <c r="Y337">
        <v>9.3188859999999998E-2</v>
      </c>
      <c r="Z337">
        <v>9.2591554000000006E-2</v>
      </c>
      <c r="AA337">
        <v>9.1783493999999993E-2</v>
      </c>
      <c r="AB337">
        <v>8.7775885999999997E-2</v>
      </c>
      <c r="AC337">
        <v>8.8914400000000005E-2</v>
      </c>
      <c r="AD337">
        <v>9.112402E-2</v>
      </c>
      <c r="AE337">
        <v>9.4889596000000007E-2</v>
      </c>
      <c r="AF337">
        <v>9.4771240000000007E-2</v>
      </c>
      <c r="AG337">
        <v>9.4102969999999994E-2</v>
      </c>
      <c r="AH337">
        <v>9.6932550000000006E-2</v>
      </c>
      <c r="AI337">
        <v>9.4578010000000004E-2</v>
      </c>
      <c r="AJ337">
        <v>9.3930120000000006E-2</v>
      </c>
    </row>
    <row r="338" spans="1:36" x14ac:dyDescent="0.25">
      <c r="A338">
        <v>9.1433360000000005E-2</v>
      </c>
      <c r="B338">
        <v>8.9926965999999997E-2</v>
      </c>
      <c r="C338">
        <v>8.8527129999999996E-2</v>
      </c>
      <c r="D338">
        <v>9.0329363999999995E-2</v>
      </c>
      <c r="E338">
        <v>8.8770979999999999E-2</v>
      </c>
      <c r="F338">
        <v>8.6820654999999997E-2</v>
      </c>
      <c r="G338">
        <v>8.5842070000000006E-2</v>
      </c>
      <c r="H338">
        <v>8.5375993999999997E-2</v>
      </c>
      <c r="I338">
        <v>9.1347629999999999E-2</v>
      </c>
      <c r="J338">
        <v>9.2371225000000001E-2</v>
      </c>
      <c r="K338">
        <v>9.1607129999999995E-2</v>
      </c>
      <c r="L338">
        <v>8.8173790000000002E-2</v>
      </c>
      <c r="M338">
        <v>8.7274790000000005E-2</v>
      </c>
      <c r="N338">
        <v>8.5519336000000001E-2</v>
      </c>
      <c r="O338">
        <v>8.4603940000000002E-2</v>
      </c>
      <c r="P338">
        <v>8.2344109999999998E-2</v>
      </c>
      <c r="Q338">
        <v>8.2137169999999995E-2</v>
      </c>
      <c r="R338">
        <v>8.1294690000000003E-2</v>
      </c>
      <c r="S338">
        <v>6.4775650000000004E-2</v>
      </c>
      <c r="T338" t="s">
        <v>0</v>
      </c>
      <c r="U338">
        <v>0.10208215599999999</v>
      </c>
      <c r="V338">
        <v>0.10271338000000001</v>
      </c>
      <c r="W338">
        <v>0.10221363</v>
      </c>
      <c r="X338">
        <v>0.10041194000000001</v>
      </c>
      <c r="Y338">
        <v>0.1004699</v>
      </c>
      <c r="Z338">
        <v>9.7287319999999997E-2</v>
      </c>
      <c r="AA338">
        <v>9.1186009999999998E-2</v>
      </c>
      <c r="AB338">
        <v>9.1928540000000003E-2</v>
      </c>
      <c r="AC338">
        <v>9.1643385999999993E-2</v>
      </c>
      <c r="AD338">
        <v>9.3728359999999997E-2</v>
      </c>
      <c r="AE338">
        <v>9.813537E-2</v>
      </c>
      <c r="AF338">
        <v>9.7059099999999995E-2</v>
      </c>
      <c r="AG338">
        <v>9.0802919999999995E-2</v>
      </c>
      <c r="AH338">
        <v>9.3006220000000001E-2</v>
      </c>
      <c r="AI338">
        <v>9.1833529999999997E-2</v>
      </c>
      <c r="AJ338">
        <v>9.0892990000000007E-2</v>
      </c>
    </row>
    <row r="339" spans="1:36" x14ac:dyDescent="0.25">
      <c r="A339">
        <v>9.0779029999999997E-2</v>
      </c>
      <c r="B339">
        <v>9.1368829999999998E-2</v>
      </c>
      <c r="C339">
        <v>9.0615630000000003E-2</v>
      </c>
      <c r="D339">
        <v>8.9530280000000004E-2</v>
      </c>
      <c r="E339">
        <v>8.8254260000000001E-2</v>
      </c>
      <c r="F339">
        <v>7.0951656000000002E-2</v>
      </c>
      <c r="G339">
        <v>5.7044539999999998E-2</v>
      </c>
      <c r="H339">
        <v>3.88043E-2</v>
      </c>
      <c r="I339">
        <v>5.6118906000000003E-2</v>
      </c>
      <c r="J339">
        <v>5.9084833000000003E-2</v>
      </c>
      <c r="K339">
        <v>6.4534980000000006E-2</v>
      </c>
      <c r="L339">
        <v>6.6158339999999996E-2</v>
      </c>
      <c r="M339">
        <v>6.9204669999999996E-2</v>
      </c>
      <c r="N339">
        <v>7.2007440000000006E-2</v>
      </c>
      <c r="O339">
        <v>7.3536130000000005E-2</v>
      </c>
      <c r="P339">
        <v>7.1343295000000001E-2</v>
      </c>
      <c r="Q339">
        <v>7.3105390000000006E-2</v>
      </c>
      <c r="R339">
        <v>6.8591189999999996E-2</v>
      </c>
      <c r="S339">
        <v>5.1580139999999997E-2</v>
      </c>
      <c r="T339" t="s">
        <v>0</v>
      </c>
      <c r="U339">
        <v>0.10554788</v>
      </c>
      <c r="V339">
        <v>0.10580051</v>
      </c>
      <c r="W339">
        <v>0.10533356000000001</v>
      </c>
      <c r="X339">
        <v>0.103772305</v>
      </c>
      <c r="Y339">
        <v>0.10261318</v>
      </c>
      <c r="Z339">
        <v>9.5681820000000001E-2</v>
      </c>
      <c r="AA339">
        <v>9.5045599999999994E-2</v>
      </c>
      <c r="AB339">
        <v>9.5498570000000005E-2</v>
      </c>
      <c r="AC339">
        <v>9.5407783999999995E-2</v>
      </c>
      <c r="AD339">
        <v>8.9592084000000002E-2</v>
      </c>
      <c r="AE339">
        <v>9.0130740000000001E-2</v>
      </c>
      <c r="AF339">
        <v>9.5210279999999994E-2</v>
      </c>
      <c r="AG339">
        <v>8.6595333999999996E-2</v>
      </c>
      <c r="AH339">
        <v>8.841939E-2</v>
      </c>
      <c r="AI339">
        <v>8.8687429999999998E-2</v>
      </c>
      <c r="AJ339">
        <v>9.1680579999999998E-2</v>
      </c>
    </row>
    <row r="340" spans="1:36" x14ac:dyDescent="0.25">
      <c r="A340">
        <v>9.1987570000000005E-2</v>
      </c>
      <c r="B340">
        <v>8.5236444999999994E-2</v>
      </c>
      <c r="C340">
        <v>6.2469542000000003E-2</v>
      </c>
      <c r="D340">
        <v>3.7897576000000002E-2</v>
      </c>
      <c r="E340">
        <v>2.5065018000000001E-2</v>
      </c>
      <c r="F340">
        <v>2.4702269999999998E-2</v>
      </c>
      <c r="G340">
        <v>9.4258209999999992E-3</v>
      </c>
      <c r="H340">
        <v>1.5278271E-2</v>
      </c>
      <c r="I340">
        <v>1.7115973E-2</v>
      </c>
      <c r="J340">
        <v>1.689249E-2</v>
      </c>
      <c r="K340">
        <v>1.9120514000000002E-2</v>
      </c>
      <c r="L340">
        <v>2.0426863999999999E-2</v>
      </c>
      <c r="M340">
        <v>2.2022584000000001E-2</v>
      </c>
      <c r="N340">
        <v>2.5081819000000002E-2</v>
      </c>
      <c r="O340">
        <v>2.8370596000000001E-2</v>
      </c>
      <c r="P340">
        <v>2.9645600000000001E-2</v>
      </c>
      <c r="Q340">
        <v>3.1828522999999997E-2</v>
      </c>
      <c r="R340">
        <v>2.5158182000000001E-2</v>
      </c>
      <c r="S340">
        <v>7.9192310000000005E-3</v>
      </c>
      <c r="T340" t="s">
        <v>0</v>
      </c>
      <c r="U340">
        <v>6.4820749999999996E-2</v>
      </c>
      <c r="V340">
        <v>6.8832210000000005E-2</v>
      </c>
      <c r="W340">
        <v>7.8073279999999995E-2</v>
      </c>
      <c r="X340">
        <v>8.1718319999999997E-2</v>
      </c>
      <c r="Y340">
        <v>7.8990123999999995E-2</v>
      </c>
      <c r="Z340">
        <v>7.917971E-2</v>
      </c>
      <c r="AA340">
        <v>7.8993380000000002E-2</v>
      </c>
      <c r="AB340">
        <v>8.3460790000000007E-2</v>
      </c>
      <c r="AC340">
        <v>9.1978439999999995E-2</v>
      </c>
      <c r="AD340">
        <v>7.9438960000000003E-2</v>
      </c>
      <c r="AE340">
        <v>7.6814993999999998E-2</v>
      </c>
      <c r="AF340">
        <v>8.0149144000000005E-2</v>
      </c>
      <c r="AG340">
        <v>7.7374040000000005E-2</v>
      </c>
      <c r="AH340">
        <v>8.1758744999999994E-2</v>
      </c>
      <c r="AI340">
        <v>8.7560385000000004E-2</v>
      </c>
      <c r="AJ340">
        <v>9.0540220000000005E-2</v>
      </c>
    </row>
    <row r="341" spans="1:36" x14ac:dyDescent="0.25">
      <c r="A341">
        <v>4.8315144999999997E-2</v>
      </c>
      <c r="B341">
        <v>2.2908899999999999E-2</v>
      </c>
      <c r="C341" s="1">
        <v>8.9892940000000003E-10</v>
      </c>
      <c r="D341" s="1">
        <v>4.4717455000000002E-10</v>
      </c>
      <c r="E341" t="s">
        <v>0</v>
      </c>
      <c r="F341">
        <v>4.6291100000000002E-2</v>
      </c>
      <c r="G341">
        <v>4.1834680000000001E-3</v>
      </c>
      <c r="H341" s="1">
        <v>7.8542939999999996E-10</v>
      </c>
      <c r="I341" s="1">
        <v>8.1409922999999999E-10</v>
      </c>
      <c r="J341" s="1">
        <v>7.9787775999999999E-10</v>
      </c>
      <c r="K341" s="1">
        <v>8.4712765000000003E-10</v>
      </c>
      <c r="L341" s="1">
        <v>7.0989864000000004E-10</v>
      </c>
      <c r="M341" s="1">
        <v>5.6319539999999996E-10</v>
      </c>
      <c r="N341" s="1">
        <v>5.5763004999999998E-10</v>
      </c>
      <c r="O341" s="1">
        <v>6.0835619999999998E-10</v>
      </c>
      <c r="P341" s="1">
        <v>6.5243830000000005E-10</v>
      </c>
      <c r="Q341" s="1">
        <v>6.8415440000000002E-10</v>
      </c>
      <c r="R341" s="1">
        <v>3.9017141999999997E-10</v>
      </c>
      <c r="S341" s="1">
        <v>2.494023E-10</v>
      </c>
      <c r="T341" t="s">
        <v>0</v>
      </c>
      <c r="U341">
        <v>6.3850680000000007E-2</v>
      </c>
      <c r="V341">
        <v>2.8927966999999999E-2</v>
      </c>
      <c r="W341">
        <v>2.9676399999999999E-2</v>
      </c>
      <c r="X341">
        <v>3.3888925E-2</v>
      </c>
      <c r="Y341">
        <v>3.5264972999999998E-2</v>
      </c>
      <c r="Z341">
        <v>3.3029902999999999E-2</v>
      </c>
      <c r="AA341">
        <v>3.0922913999999999E-2</v>
      </c>
      <c r="AB341">
        <v>4.2295470000000002E-2</v>
      </c>
      <c r="AC341">
        <v>9.2257984000000001E-2</v>
      </c>
      <c r="AD341">
        <v>2.6912736E-2</v>
      </c>
      <c r="AE341">
        <v>3.2532746000000002E-3</v>
      </c>
      <c r="AF341">
        <v>2.5114127999999999E-2</v>
      </c>
      <c r="AG341">
        <v>4.5647103000000001E-2</v>
      </c>
      <c r="AH341">
        <v>6.0689949999999999E-2</v>
      </c>
      <c r="AI341">
        <v>6.9379049999999998E-2</v>
      </c>
      <c r="AJ341">
        <v>6.7049466000000002E-2</v>
      </c>
    </row>
    <row r="342" spans="1:36" x14ac:dyDescent="0.25">
      <c r="A342" s="1">
        <v>4.3751580000000001E-10</v>
      </c>
      <c r="B342" s="1">
        <v>2.5111814999999999E-10</v>
      </c>
      <c r="C342" s="1">
        <v>1.1302027E-10</v>
      </c>
      <c r="D342" t="s">
        <v>0</v>
      </c>
      <c r="E342" t="s">
        <v>0</v>
      </c>
      <c r="F342">
        <v>2.2305848E-2</v>
      </c>
      <c r="G342" s="1">
        <v>2.2818594E-10</v>
      </c>
      <c r="H342" s="1">
        <v>1.3375185999999999E-10</v>
      </c>
      <c r="I342" s="1">
        <v>9.7920983999999996E-11</v>
      </c>
      <c r="J342" s="1">
        <v>6.0469529999999999E-11</v>
      </c>
      <c r="K342" s="1">
        <v>3.8961940000000002E-11</v>
      </c>
      <c r="L342" s="1">
        <v>3.3049303000000003E-11</v>
      </c>
      <c r="M342" s="1">
        <v>4.8601944999999997E-11</v>
      </c>
      <c r="N342" s="1">
        <v>6.3438524999999998E-11</v>
      </c>
      <c r="O342" s="1">
        <v>7.4936119999999998E-11</v>
      </c>
      <c r="P342" s="1">
        <v>7.5578249999999997E-11</v>
      </c>
      <c r="Q342" s="1">
        <v>6.1124134E-11</v>
      </c>
      <c r="R342" s="1">
        <v>7.3007454000000005E-11</v>
      </c>
      <c r="S342" s="1">
        <v>1.3352580000000001E-10</v>
      </c>
      <c r="T342" t="s">
        <v>0</v>
      </c>
      <c r="U342" t="s">
        <v>0</v>
      </c>
      <c r="V342" s="1">
        <v>5.7328286999999997E-10</v>
      </c>
      <c r="W342" s="1">
        <v>4.3505724E-10</v>
      </c>
      <c r="X342" s="1">
        <v>6.2883976000000004E-10</v>
      </c>
      <c r="Y342" s="1">
        <v>7.6267929999999998E-10</v>
      </c>
      <c r="Z342" s="1">
        <v>3.9223874E-10</v>
      </c>
      <c r="AA342" s="1">
        <v>1.6573952999999999E-10</v>
      </c>
      <c r="AB342" s="1">
        <v>9.6576959999999994E-10</v>
      </c>
      <c r="AC342" t="s">
        <v>0</v>
      </c>
      <c r="AD342" s="1">
        <v>1.4041274E-9</v>
      </c>
      <c r="AE342" s="1">
        <v>2.5212131999999999E-10</v>
      </c>
      <c r="AF342" s="1">
        <v>1.1211647999999999E-10</v>
      </c>
      <c r="AG342" s="1">
        <v>6.7368749999999998E-11</v>
      </c>
      <c r="AH342" s="1">
        <v>2.5923858000000001E-10</v>
      </c>
      <c r="AI342" s="1">
        <v>6.5454319999999998E-10</v>
      </c>
      <c r="AJ342" s="1">
        <v>3.7173256E-10</v>
      </c>
    </row>
    <row r="343" spans="1:36" x14ac:dyDescent="0.25">
      <c r="A343" s="1">
        <v>1.5963961999999999E-10</v>
      </c>
      <c r="B343" s="1">
        <v>1.60137E-10</v>
      </c>
      <c r="C343" t="s">
        <v>0</v>
      </c>
      <c r="D343" t="s">
        <v>0</v>
      </c>
      <c r="E343" t="s">
        <v>0</v>
      </c>
      <c r="F343" s="1">
        <v>1.596232E-9</v>
      </c>
      <c r="G343" s="1">
        <v>1.754671E-10</v>
      </c>
      <c r="H343" s="1">
        <v>1.4186201999999999E-10</v>
      </c>
      <c r="I343" s="1">
        <v>1.1494738999999999E-10</v>
      </c>
      <c r="J343" s="1">
        <v>7.5215359999999997E-11</v>
      </c>
      <c r="K343" s="1">
        <v>5.4748109999999999E-11</v>
      </c>
      <c r="L343" s="1">
        <v>4.2239608000000001E-11</v>
      </c>
      <c r="M343" s="1">
        <v>3.7902970000000002E-11</v>
      </c>
      <c r="N343" s="1">
        <v>3.7779039999999999E-11</v>
      </c>
      <c r="O343" s="1">
        <v>3.6383854000000003E-11</v>
      </c>
      <c r="P343" s="1">
        <v>3.665802E-11</v>
      </c>
      <c r="Q343" s="1">
        <v>3.9984750000000002E-11</v>
      </c>
      <c r="R343" s="1">
        <v>5.6329520000000002E-11</v>
      </c>
      <c r="S343" s="1">
        <v>8.2757840000000001E-11</v>
      </c>
      <c r="T343" t="s">
        <v>0</v>
      </c>
      <c r="U343" t="s">
        <v>0</v>
      </c>
      <c r="V343">
        <v>3.7368482000000001E-3</v>
      </c>
      <c r="W343" s="1">
        <v>2.8951807999999998E-10</v>
      </c>
      <c r="X343" s="1">
        <v>6.4716250000000004E-11</v>
      </c>
      <c r="Y343" s="1">
        <v>5.1147790000000003E-11</v>
      </c>
      <c r="Z343" s="1">
        <v>5.2129825000000001E-11</v>
      </c>
      <c r="AA343" s="1">
        <v>1.8961398999999999E-10</v>
      </c>
      <c r="AB343" s="1">
        <v>1.2146147000000001E-9</v>
      </c>
      <c r="AC343" t="s">
        <v>0</v>
      </c>
      <c r="AD343" s="1">
        <v>9.2483920000000004E-10</v>
      </c>
      <c r="AE343" s="1">
        <v>3.9743764000000001E-10</v>
      </c>
      <c r="AF343" s="1">
        <v>2.1402255000000001E-10</v>
      </c>
      <c r="AG343" s="1">
        <v>1.4593117E-10</v>
      </c>
      <c r="AH343" s="1">
        <v>1.3076866000000001E-10</v>
      </c>
      <c r="AI343" s="1">
        <v>1.3561810000000001E-10</v>
      </c>
      <c r="AJ343" s="1">
        <v>1.2131606999999999E-10</v>
      </c>
    </row>
    <row r="344" spans="1:36" x14ac:dyDescent="0.25">
      <c r="A344" s="1">
        <v>9.5076239999999997E-11</v>
      </c>
      <c r="B344" s="1">
        <v>8.5730919999999999E-11</v>
      </c>
      <c r="C344" t="s">
        <v>0</v>
      </c>
      <c r="D344" t="s">
        <v>0</v>
      </c>
      <c r="E344" t="s">
        <v>0</v>
      </c>
      <c r="F344" s="1">
        <v>2.0797232E-4</v>
      </c>
      <c r="G344" s="1">
        <v>1.1547573E-10</v>
      </c>
      <c r="H344" s="1">
        <v>7.9890954999999997E-11</v>
      </c>
      <c r="I344" s="1">
        <v>7.1834870000000006E-11</v>
      </c>
      <c r="J344" s="1">
        <v>5.9560570000000005E-11</v>
      </c>
      <c r="K344" s="1">
        <v>5.5922606999999998E-11</v>
      </c>
      <c r="L344" s="1">
        <v>4.3413409999999999E-11</v>
      </c>
      <c r="M344" s="1">
        <v>3.8470279999999998E-11</v>
      </c>
      <c r="N344" s="1">
        <v>3.7160381999999998E-11</v>
      </c>
      <c r="O344" s="1">
        <v>3.8764730000000001E-11</v>
      </c>
      <c r="P344" s="1">
        <v>4.2086337999999999E-11</v>
      </c>
      <c r="Q344" s="1">
        <v>4.7805193999999999E-11</v>
      </c>
      <c r="R344" s="1">
        <v>5.4476302E-11</v>
      </c>
      <c r="S344" s="1">
        <v>5.5698817000000001E-11</v>
      </c>
      <c r="T344" t="s">
        <v>0</v>
      </c>
      <c r="U344" t="s">
        <v>0</v>
      </c>
      <c r="V344">
        <v>2.8590618000000002E-2</v>
      </c>
      <c r="W344" s="1">
        <v>2.9598748000000002E-10</v>
      </c>
      <c r="X344" s="1">
        <v>6.1322703999999998E-11</v>
      </c>
      <c r="Y344" s="1">
        <v>6.2716130000000006E-11</v>
      </c>
      <c r="Z344" s="1">
        <v>9.6448559999999996E-11</v>
      </c>
      <c r="AA344" s="1">
        <v>3.0000332999999999E-10</v>
      </c>
      <c r="AB344" s="1">
        <v>7.9120830000000005E-4</v>
      </c>
      <c r="AC344" t="s">
        <v>0</v>
      </c>
      <c r="AD344" s="1">
        <v>9.0784960000000003E-5</v>
      </c>
      <c r="AE344" s="1">
        <v>4.1008590000000001E-10</v>
      </c>
      <c r="AF344" s="1">
        <v>1.4133796000000001E-10</v>
      </c>
      <c r="AG344" s="1">
        <v>1.3104795999999999E-10</v>
      </c>
      <c r="AH344" s="1">
        <v>1.2628694E-10</v>
      </c>
      <c r="AI344" s="1">
        <v>1.3023126E-10</v>
      </c>
      <c r="AJ344" s="1">
        <v>1.1662218E-10</v>
      </c>
    </row>
    <row r="345" spans="1:36" x14ac:dyDescent="0.25">
      <c r="A345" s="1">
        <v>9.4817404000000003E-11</v>
      </c>
      <c r="B345" s="1">
        <v>6.5283629999999995E-11</v>
      </c>
      <c r="C345" t="s">
        <v>0</v>
      </c>
      <c r="D345" t="s">
        <v>0</v>
      </c>
      <c r="E345" t="s">
        <v>0</v>
      </c>
      <c r="F345" s="1">
        <v>5.5014810000000002E-10</v>
      </c>
      <c r="G345" s="1">
        <v>8.5380989999999996E-11</v>
      </c>
      <c r="H345" s="1">
        <v>5.1189279999999998E-11</v>
      </c>
      <c r="I345" s="1">
        <v>3.7906418000000002E-11</v>
      </c>
      <c r="J345" s="1">
        <v>3.6137047999999999E-11</v>
      </c>
      <c r="K345" s="1">
        <v>3.9905717999999998E-11</v>
      </c>
      <c r="L345" s="1">
        <v>3.8577500000000002E-11</v>
      </c>
      <c r="M345" s="1">
        <v>3.7119509999999998E-11</v>
      </c>
      <c r="N345" s="1">
        <v>3.8893093999999997E-11</v>
      </c>
      <c r="O345" s="1">
        <v>4.4491404000000002E-11</v>
      </c>
      <c r="P345" s="1">
        <v>4.8555715E-11</v>
      </c>
      <c r="Q345" s="1">
        <v>5.3086992999999997E-11</v>
      </c>
      <c r="R345" s="1">
        <v>5.4670334000000002E-11</v>
      </c>
      <c r="S345" s="1">
        <v>4.6341583000000001E-11</v>
      </c>
      <c r="T345" t="s">
        <v>0</v>
      </c>
      <c r="U345" t="s">
        <v>0</v>
      </c>
      <c r="V345" t="s">
        <v>0</v>
      </c>
      <c r="W345" s="1">
        <v>1.3738885999999999E-10</v>
      </c>
      <c r="X345" s="1">
        <v>8.1302680000000002E-11</v>
      </c>
      <c r="Y345" s="1">
        <v>7.4116573999999998E-11</v>
      </c>
      <c r="Z345" s="1">
        <v>1.0894443E-10</v>
      </c>
      <c r="AA345" s="1">
        <v>2.1255354000000001E-10</v>
      </c>
      <c r="AB345" t="s">
        <v>0</v>
      </c>
      <c r="AC345" t="s">
        <v>0</v>
      </c>
      <c r="AD345">
        <v>2.4621079000000001E-2</v>
      </c>
      <c r="AE345" s="1">
        <v>7.5052970000000002E-4</v>
      </c>
      <c r="AF345" s="1">
        <v>1.4144572999999999E-10</v>
      </c>
      <c r="AG345" s="1">
        <v>1.2410234999999999E-10</v>
      </c>
      <c r="AH345" s="1">
        <v>1.3251561000000001E-10</v>
      </c>
      <c r="AI345" s="1">
        <v>1.4046503999999999E-10</v>
      </c>
      <c r="AJ345" s="1">
        <v>1.2729583999999999E-10</v>
      </c>
    </row>
    <row r="346" spans="1:36" x14ac:dyDescent="0.25">
      <c r="A346" s="1">
        <v>1.7006527000000001E-10</v>
      </c>
      <c r="B346" s="1">
        <v>7.0285569999999999E-11</v>
      </c>
      <c r="C346" t="s">
        <v>0</v>
      </c>
      <c r="D346" t="s">
        <v>0</v>
      </c>
      <c r="E346" s="1">
        <v>8.2408750000000002E-10</v>
      </c>
      <c r="F346" s="1">
        <v>1.2785587E-9</v>
      </c>
      <c r="G346" s="1">
        <v>9.2886295999999996E-11</v>
      </c>
      <c r="H346" s="1">
        <v>4.7441634E-11</v>
      </c>
      <c r="I346" s="1">
        <v>3.1705853000000003E-11</v>
      </c>
      <c r="J346" s="1">
        <v>3.1036263999999999E-11</v>
      </c>
      <c r="K346" s="1">
        <v>2.8956464E-11</v>
      </c>
      <c r="L346" s="1">
        <v>2.7180880000000001E-11</v>
      </c>
      <c r="M346" s="1">
        <v>3.6104824000000003E-11</v>
      </c>
      <c r="N346" s="1">
        <v>4.1996535E-11</v>
      </c>
      <c r="O346" s="1">
        <v>5.0267154999999997E-11</v>
      </c>
      <c r="P346" s="1">
        <v>5.7044452000000002E-11</v>
      </c>
      <c r="Q346" s="1">
        <v>6.1345519999999999E-11</v>
      </c>
      <c r="R346" s="1">
        <v>9.4031960000000004E-11</v>
      </c>
      <c r="S346" s="1">
        <v>5.0466957000000002E-11</v>
      </c>
      <c r="T346" t="s">
        <v>0</v>
      </c>
      <c r="U346" t="s">
        <v>0</v>
      </c>
      <c r="V346" t="s">
        <v>0</v>
      </c>
      <c r="W346" s="1">
        <v>1.5808237E-10</v>
      </c>
      <c r="X346" s="1">
        <v>1.1723422E-10</v>
      </c>
      <c r="Y346" s="1">
        <v>1.14000163E-10</v>
      </c>
      <c r="Z346" s="1">
        <v>1.4142464E-10</v>
      </c>
      <c r="AA346" s="1">
        <v>5.4083426999999998E-10</v>
      </c>
      <c r="AB346" t="s">
        <v>0</v>
      </c>
      <c r="AC346" t="s">
        <v>0</v>
      </c>
      <c r="AD346" t="s">
        <v>0</v>
      </c>
      <c r="AE346" s="1">
        <v>1.5496492E-10</v>
      </c>
      <c r="AF346" s="1">
        <v>1.6431320000000001E-10</v>
      </c>
      <c r="AG346" s="1">
        <v>1.4398951E-10</v>
      </c>
      <c r="AH346" s="1">
        <v>1.7489882E-10</v>
      </c>
      <c r="AI346" s="1">
        <v>2.1705722999999999E-10</v>
      </c>
      <c r="AJ346" s="1">
        <v>2.1311875999999999E-10</v>
      </c>
    </row>
    <row r="347" spans="1:36" x14ac:dyDescent="0.25">
      <c r="A347" s="1">
        <v>3.7863168E-10</v>
      </c>
      <c r="B347" s="1">
        <v>1.2222222000000001E-10</v>
      </c>
      <c r="C347" t="s">
        <v>0</v>
      </c>
      <c r="D347" t="s">
        <v>0</v>
      </c>
      <c r="E347" s="1">
        <v>6.2656584999999996E-10</v>
      </c>
      <c r="F347" s="1">
        <v>2.1807163999999999E-10</v>
      </c>
      <c r="G347" s="1">
        <v>7.1633340000000005E-11</v>
      </c>
      <c r="H347" s="1">
        <v>3.4946206E-11</v>
      </c>
      <c r="I347" s="1">
        <v>2.8282474000000001E-11</v>
      </c>
      <c r="J347" s="1">
        <v>2.2475206000000001E-11</v>
      </c>
      <c r="K347" s="1">
        <v>2.6407435000000002E-11</v>
      </c>
      <c r="L347" s="1">
        <v>3.1661379999999999E-11</v>
      </c>
      <c r="M347" s="1">
        <v>3.9894479999999999E-11</v>
      </c>
      <c r="N347" s="1">
        <v>4.8554608000000001E-11</v>
      </c>
      <c r="O347" s="1">
        <v>5.8874980000000005E-11</v>
      </c>
      <c r="P347" s="1">
        <v>7.1358620000000004E-11</v>
      </c>
      <c r="Q347" s="1">
        <v>8.6507640000000002E-11</v>
      </c>
      <c r="R347" s="1">
        <v>1.9522058999999999E-10</v>
      </c>
      <c r="S347" t="s">
        <v>0</v>
      </c>
      <c r="T347" t="s">
        <v>0</v>
      </c>
      <c r="U347" t="s">
        <v>0</v>
      </c>
      <c r="V347" t="s">
        <v>0</v>
      </c>
      <c r="W347" s="1">
        <v>2.5856950000000001E-10</v>
      </c>
      <c r="X347" s="1">
        <v>1.443933E-10</v>
      </c>
      <c r="Y347" s="1">
        <v>1.7018242E-10</v>
      </c>
      <c r="Z347" s="1">
        <v>2.2851583000000001E-10</v>
      </c>
      <c r="AA347">
        <v>1.7990249999999999E-2</v>
      </c>
      <c r="AB347" t="s">
        <v>0</v>
      </c>
      <c r="AC347" t="s">
        <v>0</v>
      </c>
      <c r="AD347" t="s">
        <v>0</v>
      </c>
      <c r="AE347" s="1">
        <v>2.7426025000000002E-10</v>
      </c>
      <c r="AF347" s="1">
        <v>2.0084805000000001E-10</v>
      </c>
      <c r="AG347" s="1">
        <v>1.7351362E-10</v>
      </c>
      <c r="AH347" s="1">
        <v>2.8679499999999999E-10</v>
      </c>
      <c r="AI347" s="1">
        <v>6.5681590000000005E-10</v>
      </c>
      <c r="AJ347" s="1">
        <v>6.1295496000000004E-4</v>
      </c>
    </row>
    <row r="348" spans="1:36" x14ac:dyDescent="0.25">
      <c r="A348">
        <v>2.5271512999999999E-2</v>
      </c>
      <c r="B348" s="1">
        <v>2.4376652999999998E-10</v>
      </c>
      <c r="C348" t="s">
        <v>0</v>
      </c>
      <c r="D348" t="s">
        <v>0</v>
      </c>
      <c r="E348" s="1">
        <v>1.0309099000000001E-10</v>
      </c>
      <c r="F348" s="1">
        <v>1.4324411999999999E-10</v>
      </c>
      <c r="G348" s="1">
        <v>6.4867084000000001E-11</v>
      </c>
      <c r="H348" s="1">
        <v>4.4997405000000001E-11</v>
      </c>
      <c r="I348" s="1">
        <v>2.6988313000000001E-11</v>
      </c>
      <c r="J348" s="1">
        <v>2.2213297E-11</v>
      </c>
      <c r="K348" s="1">
        <v>2.0946973E-11</v>
      </c>
      <c r="L348" s="1">
        <v>2.3723377000000001E-11</v>
      </c>
      <c r="M348" s="1">
        <v>3.4550002000000001E-11</v>
      </c>
      <c r="N348" s="1">
        <v>5.4987740000000003E-11</v>
      </c>
      <c r="O348" s="1">
        <v>7.0997250000000003E-11</v>
      </c>
      <c r="P348" s="1">
        <v>9.7157949999999996E-11</v>
      </c>
      <c r="Q348" s="1">
        <v>1.4197366E-10</v>
      </c>
      <c r="R348">
        <v>1.9804966000000002E-3</v>
      </c>
      <c r="S348" t="s">
        <v>0</v>
      </c>
      <c r="T348" t="s">
        <v>0</v>
      </c>
      <c r="U348" t="s">
        <v>0</v>
      </c>
      <c r="V348" t="s">
        <v>0</v>
      </c>
      <c r="W348" s="1">
        <v>1.8166997999999999E-10</v>
      </c>
      <c r="X348" s="1">
        <v>1.6279725E-10</v>
      </c>
      <c r="Y348" s="1">
        <v>2.7361238E-10</v>
      </c>
      <c r="Z348" s="1">
        <v>2.6241122999999997E-10</v>
      </c>
      <c r="AA348">
        <v>2.0760420000000002E-2</v>
      </c>
      <c r="AB348" t="s">
        <v>0</v>
      </c>
      <c r="AC348" t="s">
        <v>0</v>
      </c>
      <c r="AD348" t="s">
        <v>0</v>
      </c>
      <c r="AE348" s="1">
        <v>1.581403E-10</v>
      </c>
      <c r="AF348" s="1">
        <v>9.9576709999999994E-11</v>
      </c>
      <c r="AG348" s="1">
        <v>1.2803762E-10</v>
      </c>
      <c r="AH348" s="1">
        <v>3.8116713000000002E-10</v>
      </c>
      <c r="AI348">
        <v>7.0764176E-3</v>
      </c>
      <c r="AJ348">
        <v>1.8085506000000001E-2</v>
      </c>
    </row>
    <row r="349" spans="1:36" x14ac:dyDescent="0.25">
      <c r="A349">
        <v>5.8115936999999999E-2</v>
      </c>
      <c r="B349">
        <v>2.1104285E-2</v>
      </c>
      <c r="C349" s="1">
        <v>5.5424425000000003E-11</v>
      </c>
      <c r="D349" s="1">
        <v>7.1063225000000005E-11</v>
      </c>
      <c r="E349" s="1">
        <v>9.7795080000000004E-11</v>
      </c>
      <c r="F349" s="1">
        <v>1.1251953E-10</v>
      </c>
      <c r="G349" s="1">
        <v>7.6001679999999997E-11</v>
      </c>
      <c r="H349" s="1">
        <v>6.1384849999999994E-11</v>
      </c>
      <c r="I349" s="1">
        <v>3.1437615999999997E-11</v>
      </c>
      <c r="J349" s="1">
        <v>3.1650068000000002E-11</v>
      </c>
      <c r="K349" s="1">
        <v>2.7486325999999999E-11</v>
      </c>
      <c r="L349" s="1">
        <v>3.0354749999999999E-11</v>
      </c>
      <c r="M349" s="1">
        <v>4.3541496999999997E-11</v>
      </c>
      <c r="N349" s="1">
        <v>7.1750779999999996E-11</v>
      </c>
      <c r="O349" s="1">
        <v>1.3394137000000001E-10</v>
      </c>
      <c r="P349" s="1">
        <v>2.7124894E-10</v>
      </c>
      <c r="Q349" s="1">
        <v>3.5578573000000002E-10</v>
      </c>
      <c r="R349">
        <v>2.1959461E-2</v>
      </c>
      <c r="S349" t="s">
        <v>0</v>
      </c>
      <c r="T349" t="s">
        <v>0</v>
      </c>
      <c r="U349" t="s">
        <v>0</v>
      </c>
      <c r="V349" t="s">
        <v>0</v>
      </c>
      <c r="W349" s="1">
        <v>7.9367560000000006E-11</v>
      </c>
      <c r="X349" s="1">
        <v>1.3002575E-10</v>
      </c>
      <c r="Y349">
        <v>1.9496609000000002E-2</v>
      </c>
      <c r="Z349">
        <v>3.3499910000000001E-2</v>
      </c>
      <c r="AA349">
        <v>2.2636172999999999E-2</v>
      </c>
      <c r="AB349" t="s">
        <v>0</v>
      </c>
      <c r="AC349" t="s">
        <v>0</v>
      </c>
      <c r="AD349" t="s">
        <v>0</v>
      </c>
      <c r="AE349" s="1">
        <v>8.8066699999999994E-11</v>
      </c>
      <c r="AF349" s="1">
        <v>1.623592E-10</v>
      </c>
      <c r="AG349" s="1">
        <v>1.8655186000000001E-10</v>
      </c>
      <c r="AH349">
        <v>2.4744860000000001E-3</v>
      </c>
      <c r="AI349">
        <v>1.22263115E-2</v>
      </c>
      <c r="AJ349">
        <v>3.3376332000000002E-2</v>
      </c>
    </row>
    <row r="350" spans="1:36" x14ac:dyDescent="0.25">
      <c r="A350">
        <v>3.9538164000000001E-2</v>
      </c>
      <c r="B350" s="1">
        <v>2.0245576999999999E-10</v>
      </c>
      <c r="C350" s="1">
        <v>5.423614E-11</v>
      </c>
      <c r="D350" s="1">
        <v>6.2984200000000006E-11</v>
      </c>
      <c r="E350" s="1">
        <v>6.0923023999999996E-11</v>
      </c>
      <c r="F350" s="1">
        <v>7.8380842999999994E-11</v>
      </c>
      <c r="G350" s="1">
        <v>8.5652189999999994E-11</v>
      </c>
      <c r="H350" s="1">
        <v>6.070095E-11</v>
      </c>
      <c r="I350" s="1">
        <v>5.3710854999999997E-11</v>
      </c>
      <c r="J350" s="1">
        <v>5.7251559999999998E-11</v>
      </c>
      <c r="K350" s="1">
        <v>6.1787643999999998E-11</v>
      </c>
      <c r="L350" s="1">
        <v>6.6489480000000005E-11</v>
      </c>
      <c r="M350" s="1">
        <v>9.1401434999999997E-11</v>
      </c>
      <c r="N350" s="1">
        <v>1.5292745E-10</v>
      </c>
      <c r="O350" s="1">
        <v>3.0089378000000002E-10</v>
      </c>
      <c r="P350">
        <v>1.2128280999999999E-2</v>
      </c>
      <c r="Q350">
        <v>2.5224087999999999E-2</v>
      </c>
      <c r="R350">
        <v>6.3193095999999997E-3</v>
      </c>
      <c r="S350" t="s">
        <v>0</v>
      </c>
      <c r="T350" t="s">
        <v>0</v>
      </c>
      <c r="U350" t="s">
        <v>0</v>
      </c>
      <c r="V350" t="s">
        <v>0</v>
      </c>
      <c r="W350" s="1">
        <v>8.9306079999999999E-11</v>
      </c>
      <c r="X350" s="1">
        <v>2.1714687000000001E-10</v>
      </c>
      <c r="Y350">
        <v>1.9720827999999999E-2</v>
      </c>
      <c r="Z350">
        <v>4.7685249999999998E-2</v>
      </c>
      <c r="AA350">
        <v>4.2409080000000002E-2</v>
      </c>
      <c r="AB350" t="s">
        <v>0</v>
      </c>
      <c r="AC350" t="s">
        <v>0</v>
      </c>
      <c r="AD350" t="s">
        <v>0</v>
      </c>
      <c r="AE350" s="1">
        <v>8.182836E-11</v>
      </c>
      <c r="AF350" s="1">
        <v>1.6763471000000001E-10</v>
      </c>
      <c r="AG350">
        <v>5.6332040000000002E-3</v>
      </c>
      <c r="AH350">
        <v>2.0987142E-2</v>
      </c>
      <c r="AI350">
        <v>2.8367621999999999E-2</v>
      </c>
      <c r="AJ350">
        <v>3.6817000000000003E-2</v>
      </c>
    </row>
    <row r="351" spans="1:36" x14ac:dyDescent="0.25">
      <c r="A351" t="s">
        <v>0</v>
      </c>
      <c r="B351" t="s">
        <v>0</v>
      </c>
      <c r="C351" s="1">
        <v>4.8185633000000003E-11</v>
      </c>
      <c r="D351" s="1">
        <v>1.0958546E-10</v>
      </c>
      <c r="E351" s="1">
        <v>6.6047519999999995E-4</v>
      </c>
      <c r="F351" s="1">
        <v>8.6959356000000006E-11</v>
      </c>
      <c r="G351" s="1">
        <v>6.5882030000000005E-11</v>
      </c>
      <c r="H351" s="1">
        <v>4.7268233999999997E-11</v>
      </c>
      <c r="I351" s="1">
        <v>4.4981276000000002E-11</v>
      </c>
      <c r="J351" s="1">
        <v>4.6477364000000001E-11</v>
      </c>
      <c r="K351" s="1">
        <v>4.8972826000000003E-11</v>
      </c>
      <c r="L351" s="1">
        <v>5.1330384000000001E-11</v>
      </c>
      <c r="M351" s="1">
        <v>6.0329139999999995E-11</v>
      </c>
      <c r="N351" s="1">
        <v>7.2639860000000004E-11</v>
      </c>
      <c r="O351" s="1">
        <v>9.5959549999999996E-11</v>
      </c>
      <c r="P351" s="1">
        <v>1.8667662000000001E-10</v>
      </c>
      <c r="Q351">
        <v>1.301184E-2</v>
      </c>
      <c r="R351">
        <v>1.9030787E-2</v>
      </c>
      <c r="S351" t="s">
        <v>0</v>
      </c>
      <c r="T351" t="s">
        <v>0</v>
      </c>
      <c r="U351" t="s">
        <v>0</v>
      </c>
      <c r="V351" s="1">
        <v>4.8236872999999998E-11</v>
      </c>
      <c r="W351" s="1">
        <v>5.3096492E-11</v>
      </c>
      <c r="X351" s="1">
        <v>5.7836561999999997E-11</v>
      </c>
      <c r="Y351" s="1">
        <v>9.1041729999999994E-11</v>
      </c>
      <c r="Z351" s="1">
        <v>2.1649205999999999E-10</v>
      </c>
      <c r="AA351">
        <v>3.0802013E-2</v>
      </c>
      <c r="AB351" t="s">
        <v>0</v>
      </c>
      <c r="AC351" t="s">
        <v>0</v>
      </c>
      <c r="AD351" t="s">
        <v>0</v>
      </c>
      <c r="AE351" s="1">
        <v>1.11523374E-10</v>
      </c>
      <c r="AF351" s="1">
        <v>1.4560343E-10</v>
      </c>
      <c r="AG351">
        <v>3.9688569999999999E-2</v>
      </c>
      <c r="AH351">
        <v>1.0720212999999999E-2</v>
      </c>
      <c r="AI351">
        <v>1.7010979999999998E-2</v>
      </c>
      <c r="AJ351">
        <v>4.2467520000000002E-2</v>
      </c>
    </row>
    <row r="352" spans="1:36" x14ac:dyDescent="0.25">
      <c r="A352" t="s">
        <v>0</v>
      </c>
      <c r="B352" t="s">
        <v>0</v>
      </c>
      <c r="C352" s="1">
        <v>8.5748069999999999E-11</v>
      </c>
      <c r="D352" s="1">
        <v>1.2942979000000001E-10</v>
      </c>
      <c r="E352" s="1">
        <v>1.1493328E-10</v>
      </c>
      <c r="F352" s="1">
        <v>6.540911E-11</v>
      </c>
      <c r="G352" s="1">
        <v>5.3084124000000002E-11</v>
      </c>
      <c r="H352" s="1">
        <v>4.9706589999999998E-11</v>
      </c>
      <c r="I352" s="1">
        <v>5.6047045000000003E-11</v>
      </c>
      <c r="J352" s="1">
        <v>6.2588594000000003E-11</v>
      </c>
      <c r="K352" s="1">
        <v>6.0773164000000005E-11</v>
      </c>
      <c r="L352" s="1">
        <v>5.9383914000000003E-11</v>
      </c>
      <c r="M352" s="1">
        <v>6.3747799999999996E-11</v>
      </c>
      <c r="N352" s="1">
        <v>7.3403463999999996E-11</v>
      </c>
      <c r="O352" s="1">
        <v>9.4551600000000005E-11</v>
      </c>
      <c r="P352" s="1">
        <v>1.8298275E-10</v>
      </c>
      <c r="Q352">
        <v>1.1244694E-3</v>
      </c>
      <c r="R352" s="1">
        <v>2.3458707999999998E-6</v>
      </c>
      <c r="S352" t="s">
        <v>0</v>
      </c>
      <c r="T352" t="s">
        <v>0</v>
      </c>
      <c r="U352" t="s">
        <v>0</v>
      </c>
      <c r="V352" s="1">
        <v>1.1984146000000001E-10</v>
      </c>
      <c r="W352" s="1">
        <v>6.0205250000000003E-11</v>
      </c>
      <c r="X352" s="1">
        <v>6.4553494E-11</v>
      </c>
      <c r="Y352" s="1">
        <v>8.7542969999999998E-11</v>
      </c>
      <c r="Z352" s="1">
        <v>1.9909811E-10</v>
      </c>
      <c r="AA352">
        <v>3.7290263999999997E-2</v>
      </c>
      <c r="AB352" t="s">
        <v>0</v>
      </c>
      <c r="AC352" t="s">
        <v>0</v>
      </c>
      <c r="AD352" t="s">
        <v>0</v>
      </c>
      <c r="AE352">
        <v>3.2144353000000001E-2</v>
      </c>
      <c r="AF352">
        <v>4.9267080000000001E-3</v>
      </c>
      <c r="AG352" s="1">
        <v>2.1907416E-10</v>
      </c>
      <c r="AH352" s="1">
        <v>9.9264910000000005E-11</v>
      </c>
      <c r="AI352" s="1">
        <v>8.9318099999999997E-11</v>
      </c>
      <c r="AJ352">
        <v>8.831228E-3</v>
      </c>
    </row>
    <row r="353" spans="1:36" x14ac:dyDescent="0.25">
      <c r="A353" t="s">
        <v>0</v>
      </c>
      <c r="B353" s="1">
        <v>9.5092429999999999E-11</v>
      </c>
      <c r="C353" s="1">
        <v>5.5090431999999998E-11</v>
      </c>
      <c r="D353" s="1">
        <v>7.6970919999999995E-11</v>
      </c>
      <c r="E353" s="1">
        <v>4.9509302999999997E-11</v>
      </c>
      <c r="F353" s="1">
        <v>4.8249720000000001E-11</v>
      </c>
      <c r="G353" s="1">
        <v>5.8225100000000004E-11</v>
      </c>
      <c r="H353" s="1">
        <v>7.4448780000000005E-11</v>
      </c>
      <c r="I353" s="1">
        <v>1.2429194999999999E-10</v>
      </c>
      <c r="J353" s="1">
        <v>2.1381204999999999E-10</v>
      </c>
      <c r="K353" s="1">
        <v>3.0147368E-10</v>
      </c>
      <c r="L353">
        <v>2.2730157E-3</v>
      </c>
      <c r="M353" s="1">
        <v>3.2637862000000001E-4</v>
      </c>
      <c r="N353" s="1">
        <v>2.9138013999999998E-10</v>
      </c>
      <c r="O353" s="1">
        <v>2.0550413000000001E-10</v>
      </c>
      <c r="P353" s="1">
        <v>2.5923497000000001E-10</v>
      </c>
      <c r="Q353" s="1">
        <v>2.7407657000000002E-10</v>
      </c>
      <c r="R353" s="1">
        <v>3.2672303999999998E-10</v>
      </c>
      <c r="S353" t="s">
        <v>0</v>
      </c>
      <c r="T353" t="s">
        <v>0</v>
      </c>
      <c r="U353" s="1">
        <v>6.7036625999999999E-11</v>
      </c>
      <c r="V353" s="1">
        <v>1.0749554999999999E-10</v>
      </c>
      <c r="W353" s="1">
        <v>2.0073800000000001E-10</v>
      </c>
      <c r="X353" s="1">
        <v>2.0555296000000001E-10</v>
      </c>
      <c r="Y353" s="1">
        <v>1.7113236E-10</v>
      </c>
      <c r="Z353" s="1">
        <v>1.2054180000000001E-10</v>
      </c>
      <c r="AA353" s="1">
        <v>4.6770640000000002E-10</v>
      </c>
      <c r="AB353" t="s">
        <v>0</v>
      </c>
      <c r="AC353" t="s">
        <v>0</v>
      </c>
      <c r="AD353" t="s">
        <v>0</v>
      </c>
      <c r="AE353" s="1">
        <v>2.2159840000000001E-9</v>
      </c>
      <c r="AF353" s="1">
        <v>2.1740193000000001E-10</v>
      </c>
      <c r="AG353" s="1">
        <v>8.8598870000000003E-11</v>
      </c>
      <c r="AH353" s="1">
        <v>9.3668850000000006E-11</v>
      </c>
      <c r="AI353" s="1">
        <v>9.7265900000000002E-11</v>
      </c>
      <c r="AJ353">
        <v>3.3518430000000002E-2</v>
      </c>
    </row>
    <row r="354" spans="1:36" x14ac:dyDescent="0.25">
      <c r="A354" t="s">
        <v>0</v>
      </c>
      <c r="B354" s="1">
        <v>5.7913259999999998E-11</v>
      </c>
      <c r="C354" s="1">
        <v>3.0877304000000002E-11</v>
      </c>
      <c r="D354" s="1">
        <v>2.8070640000000001E-11</v>
      </c>
      <c r="E354" s="1">
        <v>2.3027679000000001E-11</v>
      </c>
      <c r="F354" s="1">
        <v>3.0868350000000003E-11</v>
      </c>
      <c r="G354" s="1">
        <v>4.2060014999999997E-11</v>
      </c>
      <c r="H354" s="1">
        <v>5.5794927999999997E-11</v>
      </c>
      <c r="I354" s="1">
        <v>7.9449654999999996E-11</v>
      </c>
      <c r="J354" s="1">
        <v>1.0944505000000001E-10</v>
      </c>
      <c r="K354" s="1">
        <v>1.7021018E-10</v>
      </c>
      <c r="L354" s="1">
        <v>2.2868518E-10</v>
      </c>
      <c r="M354" s="1">
        <v>3.2998400000000002E-10</v>
      </c>
      <c r="N354" s="1">
        <v>2.9782119999999998E-10</v>
      </c>
      <c r="O354" s="1">
        <v>3.6223296999999999E-10</v>
      </c>
      <c r="P354">
        <v>5.4482673000000002E-3</v>
      </c>
      <c r="Q354">
        <v>5.3769312999999999E-2</v>
      </c>
      <c r="R354">
        <v>4.8014093000000001E-2</v>
      </c>
      <c r="S354" t="s">
        <v>0</v>
      </c>
      <c r="T354" t="s">
        <v>0</v>
      </c>
      <c r="U354" s="1">
        <v>8.3155240000000005E-11</v>
      </c>
      <c r="V354" s="1">
        <v>1.2813979E-10</v>
      </c>
      <c r="W354" s="1">
        <v>1.05733804E-10</v>
      </c>
      <c r="X354" s="1">
        <v>1.2520779E-10</v>
      </c>
      <c r="Y354">
        <v>7.8715699999999996E-3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>
        <v>1.5569179000000001E-2</v>
      </c>
      <c r="AG354" s="1">
        <v>8.2926129999999994E-11</v>
      </c>
      <c r="AH354">
        <v>1.1781967000000001E-2</v>
      </c>
      <c r="AI354">
        <v>1.5105386E-2</v>
      </c>
      <c r="AJ354" s="1">
        <v>1.7806789999999999E-10</v>
      </c>
    </row>
    <row r="355" spans="1:36" x14ac:dyDescent="0.25">
      <c r="A355" t="s">
        <v>0</v>
      </c>
      <c r="B355" s="1">
        <v>4.7445739999999998E-11</v>
      </c>
      <c r="C355" s="1">
        <v>2.2474726999999999E-11</v>
      </c>
      <c r="D355" s="1">
        <v>2.6001469999999999E-11</v>
      </c>
      <c r="E355" s="1">
        <v>1.8939501000000001E-11</v>
      </c>
      <c r="F355" s="1">
        <v>2.3117679999999998E-11</v>
      </c>
      <c r="G355" s="1">
        <v>3.0954836E-11</v>
      </c>
      <c r="H355" s="1">
        <v>3.2531896999999999E-11</v>
      </c>
      <c r="I355" s="1">
        <v>3.7981235999999997E-11</v>
      </c>
      <c r="J355" s="1">
        <v>4.4798665000000001E-11</v>
      </c>
      <c r="K355" s="1">
        <v>5.7734574000000001E-11</v>
      </c>
      <c r="L355" s="1">
        <v>6.0378280000000005E-11</v>
      </c>
      <c r="M355" s="1">
        <v>7.369852E-11</v>
      </c>
      <c r="N355" s="1">
        <v>9.8328919999999995E-11</v>
      </c>
      <c r="O355" s="1">
        <v>8.6497720000000001E-11</v>
      </c>
      <c r="P355" s="1">
        <v>1.0906335E-10</v>
      </c>
      <c r="Q355">
        <v>4.8320632999999998E-3</v>
      </c>
      <c r="R355">
        <v>1.951137E-2</v>
      </c>
      <c r="S355" t="s">
        <v>0</v>
      </c>
      <c r="T355" s="1">
        <v>2.5083926999999999E-10</v>
      </c>
      <c r="U355" s="1">
        <v>8.7448375000000005E-11</v>
      </c>
      <c r="V355" s="1">
        <v>6.682592E-11</v>
      </c>
      <c r="W355" s="1">
        <v>7.4231159999999996E-11</v>
      </c>
      <c r="X355" s="1">
        <v>6.5501514000000002E-11</v>
      </c>
      <c r="Y355" s="1">
        <v>4.5271109999999997E-11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>
        <v>2.9908836000000001E-2</v>
      </c>
      <c r="AG355" s="1">
        <v>1.9331228000000001E-9</v>
      </c>
      <c r="AH355" s="1">
        <v>9.6171319999999997E-10</v>
      </c>
      <c r="AI355">
        <v>1.3868134000000001E-2</v>
      </c>
      <c r="AJ355" s="1">
        <v>7.4224193000000003E-10</v>
      </c>
    </row>
    <row r="356" spans="1:36" x14ac:dyDescent="0.25">
      <c r="A356" t="s">
        <v>0</v>
      </c>
      <c r="B356" s="1">
        <v>6.9095049999999998E-11</v>
      </c>
      <c r="C356" s="1">
        <v>2.7188449999999999E-11</v>
      </c>
      <c r="D356" s="1">
        <v>2.3653763000000001E-11</v>
      </c>
      <c r="E356" s="1">
        <v>1.7823427E-11</v>
      </c>
      <c r="F356" s="1">
        <v>2.1301922000000001E-11</v>
      </c>
      <c r="G356" s="1">
        <v>2.9848442999999998E-11</v>
      </c>
      <c r="H356" s="1">
        <v>3.7527943E-11</v>
      </c>
      <c r="I356" s="1">
        <v>4.5014364E-11</v>
      </c>
      <c r="J356" s="1">
        <v>5.1025779999999997E-11</v>
      </c>
      <c r="K356" s="1">
        <v>5.6856605999999997E-11</v>
      </c>
      <c r="L356" s="1">
        <v>5.9853969999999996E-11</v>
      </c>
      <c r="M356" s="1">
        <v>6.9000159999999996E-11</v>
      </c>
      <c r="N356" s="1">
        <v>6.687043E-11</v>
      </c>
      <c r="O356" s="1">
        <v>6.4516899999999995E-11</v>
      </c>
      <c r="P356" s="1">
        <v>1.7321443E-10</v>
      </c>
      <c r="Q356">
        <v>2.6371729E-2</v>
      </c>
      <c r="R356" t="s">
        <v>0</v>
      </c>
      <c r="S356" s="1">
        <v>1.5505328E-10</v>
      </c>
      <c r="T356" s="1">
        <v>7.5878280000000003E-11</v>
      </c>
      <c r="U356" s="1">
        <v>4.6371749999999999E-11</v>
      </c>
      <c r="V356" s="1">
        <v>5.2062405999999999E-11</v>
      </c>
      <c r="W356" s="1">
        <v>5.3638471999999998E-11</v>
      </c>
      <c r="X356" s="1">
        <v>5.1196172000000002E-11</v>
      </c>
      <c r="Y356" s="1">
        <v>4.3864319999999997E-11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>
        <v>2.7930979000000002E-2</v>
      </c>
      <c r="AG356" s="1">
        <v>2.2224103000000001E-9</v>
      </c>
      <c r="AH356">
        <v>3.3695313999999997E-2</v>
      </c>
      <c r="AI356">
        <v>2.6213579000000001E-2</v>
      </c>
      <c r="AJ356">
        <v>2.5791367999999999E-2</v>
      </c>
    </row>
    <row r="357" spans="1:36" x14ac:dyDescent="0.25">
      <c r="A357" t="s">
        <v>0</v>
      </c>
      <c r="B357" s="1">
        <v>1.6731114E-10</v>
      </c>
      <c r="C357" s="1">
        <v>7.1562880000000005E-11</v>
      </c>
      <c r="D357" s="1">
        <v>3.8996187999999998E-11</v>
      </c>
      <c r="E357" s="1">
        <v>2.6557175000000001E-11</v>
      </c>
      <c r="F357" s="1">
        <v>2.7686709E-11</v>
      </c>
      <c r="G357" s="1">
        <v>3.293323E-11</v>
      </c>
      <c r="H357" s="1">
        <v>3.8480444999999998E-11</v>
      </c>
      <c r="I357" s="1">
        <v>4.4105735999999998E-11</v>
      </c>
      <c r="J357" s="1">
        <v>4.4306545000000002E-11</v>
      </c>
      <c r="K357" s="1">
        <v>4.5544579999999999E-11</v>
      </c>
      <c r="L357" s="1">
        <v>4.9861929999999999E-11</v>
      </c>
      <c r="M357" s="1">
        <v>5.6507957999999998E-11</v>
      </c>
      <c r="N357" s="1">
        <v>5.9802774000000002E-11</v>
      </c>
      <c r="O357" s="1">
        <v>6.1376514999999997E-11</v>
      </c>
      <c r="P357" s="1">
        <v>1.4915545E-10</v>
      </c>
      <c r="Q357" t="s">
        <v>0</v>
      </c>
      <c r="R357" s="1">
        <v>3.5308093999999999E-5</v>
      </c>
      <c r="S357" s="1">
        <v>8.0110420000000005E-11</v>
      </c>
      <c r="T357" s="1">
        <v>6.3310540000000001E-11</v>
      </c>
      <c r="U357" s="1">
        <v>4.6400930000000003E-11</v>
      </c>
      <c r="V357" s="1">
        <v>4.8810490000000002E-11</v>
      </c>
      <c r="W357" s="1">
        <v>5.2841957000000001E-11</v>
      </c>
      <c r="X357" s="1">
        <v>4.827326E-11</v>
      </c>
      <c r="Y357" s="1">
        <v>5.9365629999999995E-11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>
        <v>2.8302357E-2</v>
      </c>
      <c r="AG357" s="1">
        <v>2.7165419999999999E-4</v>
      </c>
      <c r="AH357" t="s">
        <v>0</v>
      </c>
      <c r="AI357">
        <v>2.9269110000000001E-2</v>
      </c>
      <c r="AJ357">
        <v>2.9211989000000001E-2</v>
      </c>
    </row>
    <row r="358" spans="1:36" x14ac:dyDescent="0.25">
      <c r="A358" t="s">
        <v>0</v>
      </c>
      <c r="B358" s="1">
        <v>3.3535649999999999E-10</v>
      </c>
      <c r="C358" s="1">
        <v>1.2630262000000001E-10</v>
      </c>
      <c r="D358" s="1">
        <v>4.7840475000000002E-11</v>
      </c>
      <c r="E358" s="1">
        <v>3.0541263999999998E-11</v>
      </c>
      <c r="F358" s="1">
        <v>2.8644493E-11</v>
      </c>
      <c r="G358" s="1">
        <v>3.3507870000000001E-11</v>
      </c>
      <c r="H358" s="1">
        <v>3.8525952999999998E-11</v>
      </c>
      <c r="I358" s="1">
        <v>4.2876470000000003E-11</v>
      </c>
      <c r="J358" s="1">
        <v>4.1150609999999998E-11</v>
      </c>
      <c r="K358" s="1">
        <v>4.1070240000000003E-11</v>
      </c>
      <c r="L358" s="1">
        <v>4.6377602999999998E-11</v>
      </c>
      <c r="M358" s="1">
        <v>4.8699470000000002E-11</v>
      </c>
      <c r="N358" s="1">
        <v>4.4235768E-11</v>
      </c>
      <c r="O358" s="1">
        <v>5.0450771999999997E-11</v>
      </c>
      <c r="P358" t="s">
        <v>0</v>
      </c>
      <c r="Q358" s="1">
        <v>4.7878024000000001E-10</v>
      </c>
      <c r="R358" s="1">
        <v>5.3710060000000002E-10</v>
      </c>
      <c r="S358" s="1">
        <v>2.4176999999999998E-10</v>
      </c>
      <c r="T358" s="1">
        <v>7.3977366000000004E-11</v>
      </c>
      <c r="U358" s="1">
        <v>5.0308216000000003E-11</v>
      </c>
      <c r="V358" s="1">
        <v>5.1825967000000002E-11</v>
      </c>
      <c r="W358" s="1">
        <v>5.8157208E-11</v>
      </c>
      <c r="X358" s="1">
        <v>5.9001144000000004E-11</v>
      </c>
      <c r="Y358" s="1">
        <v>1.0413519E-10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>
        <v>5.9963849999999999E-2</v>
      </c>
      <c r="AG358">
        <v>1.4954097E-2</v>
      </c>
      <c r="AH358" t="s">
        <v>0</v>
      </c>
      <c r="AI358" t="s">
        <v>0</v>
      </c>
      <c r="AJ358" t="s">
        <v>0</v>
      </c>
    </row>
    <row r="359" spans="1:36" x14ac:dyDescent="0.25">
      <c r="A359" t="s">
        <v>0</v>
      </c>
      <c r="B359" t="s">
        <v>0</v>
      </c>
      <c r="C359" s="1">
        <v>2.0300617E-10</v>
      </c>
      <c r="D359" s="1">
        <v>5.3083130000000003E-11</v>
      </c>
      <c r="E359" s="1">
        <v>3.0653598000000001E-11</v>
      </c>
      <c r="F359" s="1">
        <v>2.9149773000000002E-11</v>
      </c>
      <c r="G359" s="1">
        <v>3.7729065999999999E-11</v>
      </c>
      <c r="H359" s="1">
        <v>4.2649386999999998E-11</v>
      </c>
      <c r="I359" s="1">
        <v>4.6254381999999998E-11</v>
      </c>
      <c r="J359" s="1">
        <v>4.6741277999999999E-11</v>
      </c>
      <c r="K359" s="1">
        <v>4.6916999999999998E-11</v>
      </c>
      <c r="L359" s="1">
        <v>5.0066028000000003E-11</v>
      </c>
      <c r="M359" s="1">
        <v>4.6357295999999998E-11</v>
      </c>
      <c r="N359" s="1">
        <v>3.9447337999999998E-11</v>
      </c>
      <c r="O359" s="1">
        <v>5.2707400000000003E-11</v>
      </c>
      <c r="P359" t="s">
        <v>0</v>
      </c>
      <c r="Q359" s="1">
        <v>5.5857429999999999E-10</v>
      </c>
      <c r="R359" s="1">
        <v>3.8573708000000002E-10</v>
      </c>
      <c r="S359" s="1">
        <v>2.7606906000000001E-10</v>
      </c>
      <c r="T359" s="1">
        <v>7.9467480000000004E-11</v>
      </c>
      <c r="U359" s="1">
        <v>5.5249297999999999E-11</v>
      </c>
      <c r="V359" s="1">
        <v>6.3965719999999998E-11</v>
      </c>
      <c r="W359" s="1">
        <v>7.6639910000000006E-11</v>
      </c>
      <c r="X359" s="1">
        <v>8.2500869999999998E-11</v>
      </c>
      <c r="Y359" s="1">
        <v>2.0252894000000001E-10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>
        <v>6.0624980000000004E-3</v>
      </c>
      <c r="AG359">
        <v>3.531786E-2</v>
      </c>
      <c r="AH359" t="s">
        <v>0</v>
      </c>
      <c r="AI359" t="s">
        <v>0</v>
      </c>
      <c r="AJ359" t="s">
        <v>0</v>
      </c>
    </row>
    <row r="360" spans="1:36" x14ac:dyDescent="0.25">
      <c r="A360" t="s">
        <v>0</v>
      </c>
      <c r="B360" t="s">
        <v>0</v>
      </c>
      <c r="C360">
        <v>1.5616194999999999E-2</v>
      </c>
      <c r="D360" s="1">
        <v>7.5754899999999995E-11</v>
      </c>
      <c r="E360" s="1">
        <v>2.6533280000000001E-11</v>
      </c>
      <c r="F360" s="1">
        <v>1.5073450000000001E-11</v>
      </c>
      <c r="G360" s="1">
        <v>1.6350600000000001E-11</v>
      </c>
      <c r="H360" s="1">
        <v>2.5709938000000001E-11</v>
      </c>
      <c r="I360" s="1">
        <v>3.4412966E-11</v>
      </c>
      <c r="J360" s="1">
        <v>3.9508005E-11</v>
      </c>
      <c r="K360" s="1">
        <v>4.7116681999999999E-11</v>
      </c>
      <c r="L360" s="1">
        <v>5.2732637999999999E-11</v>
      </c>
      <c r="M360" s="1">
        <v>5.1481641999999997E-11</v>
      </c>
      <c r="N360" s="1">
        <v>5.3142872E-11</v>
      </c>
      <c r="O360" s="1">
        <v>8.9785149999999999E-11</v>
      </c>
      <c r="P360" t="s">
        <v>0</v>
      </c>
      <c r="Q360" s="1">
        <v>1.0137282E-9</v>
      </c>
      <c r="R360" s="1">
        <v>2.5580993000000002E-10</v>
      </c>
      <c r="S360" s="1">
        <v>1.7860553000000001E-10</v>
      </c>
      <c r="T360" s="1">
        <v>5.5077685E-11</v>
      </c>
      <c r="U360" s="1">
        <v>4.9646905000000001E-11</v>
      </c>
      <c r="V360" s="1">
        <v>6.0018250000000001E-11</v>
      </c>
      <c r="W360" s="1">
        <v>8.8665739999999999E-11</v>
      </c>
      <c r="X360" s="1">
        <v>1.04363906E-10</v>
      </c>
      <c r="Y360" s="1">
        <v>9.6983509999999995E-11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</row>
    <row r="361" spans="1:36" x14ac:dyDescent="0.25">
      <c r="A361" t="s">
        <v>0</v>
      </c>
      <c r="B361" t="s">
        <v>0</v>
      </c>
      <c r="C361" s="1">
        <v>1.4722074E-10</v>
      </c>
      <c r="D361" s="1">
        <v>5.6315129999999996E-10</v>
      </c>
      <c r="E361" s="1">
        <v>6.5453140000000005E-10</v>
      </c>
      <c r="F361" s="1">
        <v>4.8121130000000004E-10</v>
      </c>
      <c r="G361" s="1">
        <v>4.4407170000000002E-10</v>
      </c>
      <c r="H361" s="1">
        <v>3.4026994999999999E-10</v>
      </c>
      <c r="I361" s="1">
        <v>1.4517036E-10</v>
      </c>
      <c r="J361" s="1">
        <v>8.2584175999999994E-11</v>
      </c>
      <c r="K361" s="1">
        <v>5.4063579999999997E-11</v>
      </c>
      <c r="L361" s="1">
        <v>4.0730320000000002E-11</v>
      </c>
      <c r="M361" s="1">
        <v>5.1307830000000003E-11</v>
      </c>
      <c r="N361" s="1">
        <v>1.0570075E-10</v>
      </c>
      <c r="O361" s="1">
        <v>1.5005226E-10</v>
      </c>
      <c r="P361" t="s">
        <v>0</v>
      </c>
      <c r="Q361" t="s">
        <v>0</v>
      </c>
      <c r="R361" t="s">
        <v>0</v>
      </c>
      <c r="S361">
        <v>1.8107193000000001E-2</v>
      </c>
      <c r="T361" s="1">
        <v>1.2855936E-9</v>
      </c>
      <c r="U361" s="1">
        <v>8.1914420000000002E-10</v>
      </c>
      <c r="V361" s="1">
        <v>1.4604708E-10</v>
      </c>
      <c r="W361" s="1">
        <v>4.6017034E-11</v>
      </c>
      <c r="X361" s="1">
        <v>1.4746826000000001E-10</v>
      </c>
      <c r="Y361" s="1">
        <v>1.1734659999999999E-10</v>
      </c>
      <c r="Z361" t="s">
        <v>0</v>
      </c>
      <c r="AA361" t="s">
        <v>0</v>
      </c>
      <c r="AB361" s="1">
        <v>2.1229150000000001E-11</v>
      </c>
      <c r="AC361" s="1">
        <v>4.1237099999999998E-11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</row>
    <row r="362" spans="1:36" x14ac:dyDescent="0.25">
      <c r="A362" t="s">
        <v>0</v>
      </c>
      <c r="B362" t="s">
        <v>0</v>
      </c>
      <c r="C362" t="s">
        <v>0</v>
      </c>
      <c r="D362">
        <v>4.1248555999999999E-2</v>
      </c>
      <c r="E362">
        <v>3.1578306E-2</v>
      </c>
      <c r="F362">
        <v>3.0819408999999999E-2</v>
      </c>
      <c r="G362">
        <v>2.8487707000000001E-2</v>
      </c>
      <c r="H362">
        <v>2.7364568999999998E-2</v>
      </c>
      <c r="I362">
        <v>2.3734768999999999E-2</v>
      </c>
      <c r="J362">
        <v>1.6468184E-2</v>
      </c>
      <c r="K362" s="1">
        <v>2.6353800000000001E-4</v>
      </c>
      <c r="L362" s="1">
        <v>5.0965154000000003E-10</v>
      </c>
      <c r="M362" s="1">
        <v>1.7910532999999999E-10</v>
      </c>
      <c r="N362" s="1">
        <v>1.5702110000000001E-10</v>
      </c>
      <c r="O362" t="s">
        <v>0</v>
      </c>
      <c r="P362" t="s">
        <v>0</v>
      </c>
      <c r="Q362" t="s">
        <v>0</v>
      </c>
      <c r="R362" t="s">
        <v>0</v>
      </c>
      <c r="S362">
        <v>7.9355910000000002E-2</v>
      </c>
      <c r="T362">
        <v>6.7437330000000004E-2</v>
      </c>
      <c r="U362">
        <v>5.223295E-2</v>
      </c>
      <c r="V362">
        <v>3.6730649999999997E-2</v>
      </c>
      <c r="W362">
        <v>1.5357927E-2</v>
      </c>
      <c r="X362" s="1">
        <v>4.4302526E-10</v>
      </c>
      <c r="Y362" s="1">
        <v>5.3154999999999999E-10</v>
      </c>
      <c r="Z362" s="1">
        <v>1.3912965000000001E-10</v>
      </c>
      <c r="AA362" s="1">
        <v>7.6278573999999998E-11</v>
      </c>
      <c r="AB362" s="1">
        <v>5.1230416000000001E-11</v>
      </c>
      <c r="AC362" s="1">
        <v>5.1118255000000001E-11</v>
      </c>
      <c r="AD362" s="1">
        <v>3.3995354999999999E-11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</row>
    <row r="363" spans="1:36" x14ac:dyDescent="0.25">
      <c r="A363" t="s">
        <v>0</v>
      </c>
      <c r="B363" t="s">
        <v>0</v>
      </c>
      <c r="C363" t="s">
        <v>0</v>
      </c>
      <c r="D363">
        <v>8.7437669999999995E-2</v>
      </c>
      <c r="E363">
        <v>6.8157350000000005E-2</v>
      </c>
      <c r="F363">
        <v>6.2555659999999999E-2</v>
      </c>
      <c r="G363">
        <v>6.2107664E-2</v>
      </c>
      <c r="H363">
        <v>5.9504639999999998E-2</v>
      </c>
      <c r="I363">
        <v>5.4821380000000003E-2</v>
      </c>
      <c r="J363">
        <v>4.6792813000000003E-2</v>
      </c>
      <c r="K363">
        <v>3.6223177000000002E-2</v>
      </c>
      <c r="L363">
        <v>2.0077965999999999E-2</v>
      </c>
      <c r="M363" s="1">
        <v>9.120728E-10</v>
      </c>
      <c r="N363" s="1">
        <v>2.4233273999999998E-10</v>
      </c>
      <c r="O363" t="s">
        <v>0</v>
      </c>
      <c r="P363" t="s">
        <v>0</v>
      </c>
      <c r="Q363" t="s">
        <v>0</v>
      </c>
      <c r="R363" t="s">
        <v>0</v>
      </c>
      <c r="S363">
        <v>9.8414070000000006E-2</v>
      </c>
      <c r="T363">
        <v>9.1304234999999997E-2</v>
      </c>
      <c r="U363">
        <v>8.9768550000000003E-2</v>
      </c>
      <c r="V363">
        <v>7.6534875000000002E-2</v>
      </c>
      <c r="W363">
        <v>6.6419229999999996E-2</v>
      </c>
      <c r="X363">
        <v>4.666969E-2</v>
      </c>
      <c r="Y363" s="1">
        <v>1.9749333000000001E-9</v>
      </c>
      <c r="Z363" t="s">
        <v>0</v>
      </c>
      <c r="AA363" s="1">
        <v>1.0130723E-10</v>
      </c>
      <c r="AB363" s="1">
        <v>7.3386504999999997E-11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</row>
    <row r="364" spans="1:36" x14ac:dyDescent="0.25">
      <c r="A364" t="s">
        <v>0</v>
      </c>
      <c r="B364" t="s">
        <v>0</v>
      </c>
      <c r="C364" t="s">
        <v>0</v>
      </c>
      <c r="D364">
        <v>9.4575099999999995E-2</v>
      </c>
      <c r="E364">
        <v>7.1795739999999997E-2</v>
      </c>
      <c r="F364">
        <v>7.3671360000000005E-2</v>
      </c>
      <c r="G364">
        <v>7.1653120000000001E-2</v>
      </c>
      <c r="H364">
        <v>7.1389504000000006E-2</v>
      </c>
      <c r="I364">
        <v>6.9035990000000005E-2</v>
      </c>
      <c r="J364">
        <v>6.7106979999999997E-2</v>
      </c>
      <c r="K364">
        <v>5.8384664000000003E-2</v>
      </c>
      <c r="L364">
        <v>4.1077790000000003E-2</v>
      </c>
      <c r="M364">
        <v>9.1829819999999993E-3</v>
      </c>
      <c r="N364" s="1">
        <v>4.4334194999999999E-10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>
        <v>0.11700547</v>
      </c>
      <c r="U364">
        <v>0.10516886</v>
      </c>
      <c r="V364">
        <v>0.10957252000000001</v>
      </c>
      <c r="W364">
        <v>0.10194166</v>
      </c>
      <c r="X364">
        <v>9.4309199999999996E-2</v>
      </c>
      <c r="Y364">
        <v>5.8885741999999998E-2</v>
      </c>
      <c r="Z364">
        <v>2.4989056999999999E-2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</row>
    <row r="365" spans="1:36" x14ac:dyDescent="0.25">
      <c r="A365" t="s">
        <v>0</v>
      </c>
      <c r="B365" t="s">
        <v>0</v>
      </c>
      <c r="C365" t="s">
        <v>0</v>
      </c>
      <c r="D365" t="s">
        <v>0</v>
      </c>
      <c r="E365">
        <v>7.0832610000000004E-2</v>
      </c>
      <c r="F365">
        <v>7.6725210000000002E-2</v>
      </c>
      <c r="G365">
        <v>7.9046435999999998E-2</v>
      </c>
      <c r="H365">
        <v>7.2846784999999997E-2</v>
      </c>
      <c r="I365">
        <v>7.3782176000000005E-2</v>
      </c>
      <c r="J365">
        <v>7.6635490000000001E-2</v>
      </c>
      <c r="K365">
        <v>7.2335646000000003E-2</v>
      </c>
      <c r="L365">
        <v>5.2060115999999997E-2</v>
      </c>
      <c r="M365">
        <v>1.9938023999999999E-2</v>
      </c>
      <c r="N365" s="1">
        <v>1.1715093E-9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>
        <v>0.119330905</v>
      </c>
      <c r="V365">
        <v>0.11798732000000001</v>
      </c>
      <c r="W365">
        <v>0.11311141</v>
      </c>
      <c r="X365">
        <v>0.11263143</v>
      </c>
      <c r="Y365">
        <v>9.4205700000000003E-2</v>
      </c>
      <c r="Z365">
        <v>5.3278091999999999E-2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</row>
    <row r="366" spans="1:36" x14ac:dyDescent="0.25">
      <c r="A366" t="s">
        <v>0</v>
      </c>
      <c r="B366" t="s">
        <v>0</v>
      </c>
      <c r="C366" t="s">
        <v>0</v>
      </c>
      <c r="D366" t="s">
        <v>0</v>
      </c>
      <c r="E366">
        <v>3.0180064999999999E-2</v>
      </c>
      <c r="F366">
        <v>6.6776275999999996E-2</v>
      </c>
      <c r="G366">
        <v>5.3657822000000001E-2</v>
      </c>
      <c r="H366">
        <v>3.7514699999999998E-2</v>
      </c>
      <c r="I366">
        <v>5.7967890000000001E-2</v>
      </c>
      <c r="J366">
        <v>9.1016570000000005E-2</v>
      </c>
      <c r="K366">
        <v>6.5670735999999993E-2</v>
      </c>
      <c r="L366">
        <v>5.0027426E-2</v>
      </c>
      <c r="M366" s="1">
        <v>1.3935624E-9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>
        <v>0.10668651</v>
      </c>
      <c r="V366">
        <v>0.11150839</v>
      </c>
      <c r="W366">
        <v>0.10405112</v>
      </c>
      <c r="X366">
        <v>8.6625510000000003E-2</v>
      </c>
      <c r="Y366">
        <v>8.0058359999999995E-2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</row>
    <row r="367" spans="1:36" x14ac:dyDescent="0.25">
      <c r="A367" t="s">
        <v>0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>
        <v>1.7538311000000001E-2</v>
      </c>
      <c r="H367">
        <v>2.4196446E-2</v>
      </c>
      <c r="I367">
        <v>2.1336423E-2</v>
      </c>
      <c r="J367">
        <v>5.5882867000000003E-2</v>
      </c>
      <c r="K367" s="1">
        <v>8.4109700000000004E-9</v>
      </c>
      <c r="L367" s="1">
        <v>1.5610318999999999E-9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>
        <v>5.6770767999999999E-2</v>
      </c>
      <c r="V367">
        <v>6.9250285999999994E-2</v>
      </c>
      <c r="W367">
        <v>2.4013963999999999E-2</v>
      </c>
      <c r="X367">
        <v>3.5086319999999997E-2</v>
      </c>
      <c r="Y367">
        <v>3.7262123000000001E-2</v>
      </c>
      <c r="Z367">
        <v>3.4341373000000001E-2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</row>
    <row r="368" spans="1:36" x14ac:dyDescent="0.25">
      <c r="A368" t="s">
        <v>0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s="1">
        <v>1.1633184E-9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s="1">
        <v>3.8238530000000003E-9</v>
      </c>
      <c r="U368" s="1">
        <v>4.9781733999999998E-9</v>
      </c>
      <c r="V368" t="s">
        <v>0</v>
      </c>
      <c r="W368" t="s">
        <v>0</v>
      </c>
      <c r="X368" s="1">
        <v>3.6770190000000002E-10</v>
      </c>
      <c r="Y368" s="1">
        <v>1.5966442999999999E-9</v>
      </c>
      <c r="Z368" s="1">
        <v>1.8506282999999999E-9</v>
      </c>
      <c r="AA368" s="1">
        <v>2.2570652000000001E-9</v>
      </c>
      <c r="AB368" s="1">
        <v>1.9018106999999999E-9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</row>
    <row r="369" spans="1:36" x14ac:dyDescent="0.25">
      <c r="A369" s="1">
        <v>4.3161955000000002E-10</v>
      </c>
      <c r="B369" s="1">
        <v>4.3567834999999998E-10</v>
      </c>
      <c r="C369" s="1">
        <v>4.4643553E-10</v>
      </c>
      <c r="D369" s="1">
        <v>4.3763285E-10</v>
      </c>
      <c r="E369" s="1">
        <v>4.1799160000000001E-10</v>
      </c>
      <c r="F369" s="1">
        <v>4.0628248E-10</v>
      </c>
      <c r="G369" s="1">
        <v>3.9907709999999999E-10</v>
      </c>
      <c r="H369" s="1">
        <v>3.9599410000000001E-10</v>
      </c>
      <c r="I369" s="1">
        <v>3.9224060000000002E-10</v>
      </c>
      <c r="J369" s="1">
        <v>3.9043329999999998E-10</v>
      </c>
      <c r="K369" s="1">
        <v>3.7284278E-10</v>
      </c>
      <c r="L369" s="1">
        <v>3.6610616999999999E-10</v>
      </c>
      <c r="M369" s="1">
        <v>3.6532931999999999E-10</v>
      </c>
      <c r="N369" s="1">
        <v>3.6086932999999998E-10</v>
      </c>
      <c r="O369" s="1">
        <v>3.9026687E-10</v>
      </c>
      <c r="P369" s="1">
        <v>4.265364E-10</v>
      </c>
      <c r="Q369" s="1">
        <v>4.6305966999999998E-10</v>
      </c>
      <c r="R369" s="1">
        <v>4.9107120000000001E-10</v>
      </c>
      <c r="S369" s="1">
        <v>5.6951520000000004E-10</v>
      </c>
      <c r="T369" s="1">
        <v>6.167206E-10</v>
      </c>
      <c r="U369" t="s">
        <v>0</v>
      </c>
      <c r="V369" t="s">
        <v>0</v>
      </c>
      <c r="W369" t="s">
        <v>0</v>
      </c>
      <c r="X369" t="s">
        <v>0</v>
      </c>
      <c r="Y369" s="1">
        <v>5.8009859999999996E-10</v>
      </c>
      <c r="Z369" s="1">
        <v>9.2219115999999999E-10</v>
      </c>
      <c r="AA369" s="1">
        <v>8.7791395999999998E-10</v>
      </c>
      <c r="AB369" s="1">
        <v>9.6496189999999993E-10</v>
      </c>
      <c r="AC369" s="1">
        <v>8.2606877000000002E-10</v>
      </c>
      <c r="AD369" s="1">
        <v>6.1144356000000005E-10</v>
      </c>
      <c r="AE369" s="1">
        <v>7.0080289999999999E-10</v>
      </c>
      <c r="AF369" s="1">
        <v>6.5081496000000002E-10</v>
      </c>
      <c r="AG369" s="1">
        <v>5.6907433999999998E-10</v>
      </c>
      <c r="AH369" s="1">
        <v>6.5001576000000003E-10</v>
      </c>
      <c r="AI369" s="1">
        <v>7.0650523999999996E-10</v>
      </c>
      <c r="AJ369" s="1">
        <v>5.326227E-10</v>
      </c>
    </row>
    <row r="371" spans="1:36" x14ac:dyDescent="0.25">
      <c r="A371" t="s">
        <v>0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</row>
    <row r="372" spans="1:36" x14ac:dyDescent="0.25">
      <c r="A372" t="s">
        <v>0</v>
      </c>
      <c r="B372" s="1">
        <v>1.9014457000000002E-9</v>
      </c>
      <c r="C372" s="1">
        <v>1.7106191E-9</v>
      </c>
      <c r="D372" s="1">
        <v>1.4668892E-9</v>
      </c>
      <c r="E372" s="1">
        <v>8.1203179999999997E-9</v>
      </c>
      <c r="F372" s="1">
        <v>6.8071720000000004E-9</v>
      </c>
      <c r="G372" s="1">
        <v>8.4251094999999995E-9</v>
      </c>
      <c r="H372" s="1">
        <v>7.003771E-9</v>
      </c>
      <c r="I372" s="1">
        <v>7.2928889999999997E-9</v>
      </c>
      <c r="J372" s="1">
        <v>9.021924E-10</v>
      </c>
      <c r="K372" s="1">
        <v>1.6226748E-9</v>
      </c>
      <c r="L372" s="1">
        <v>8.7156780000000004E-10</v>
      </c>
      <c r="M372" s="1">
        <v>8.9277639999999998E-10</v>
      </c>
      <c r="N372" s="1">
        <v>9.5591809999999996E-10</v>
      </c>
      <c r="O372" s="1">
        <v>1.6781138999999999E-9</v>
      </c>
      <c r="P372" s="1">
        <v>6.3471703000000002E-9</v>
      </c>
      <c r="Q372" s="1">
        <v>6.8088789999999996E-10</v>
      </c>
      <c r="R372" s="1">
        <v>5.1264624E-9</v>
      </c>
      <c r="S372" s="1">
        <v>4.1193933E-9</v>
      </c>
      <c r="T372" s="1">
        <v>1.5758850000000001E-9</v>
      </c>
      <c r="U372" s="1">
        <v>1.2827531000000001E-9</v>
      </c>
      <c r="V372" s="1">
        <v>8.3160660000000004E-10</v>
      </c>
      <c r="W372" s="1">
        <v>8.8833250000000004E-10</v>
      </c>
      <c r="X372" s="1">
        <v>1.0156032999999999E-9</v>
      </c>
      <c r="Y372" s="1">
        <v>1.1638777E-9</v>
      </c>
      <c r="Z372" s="1">
        <v>1.3889126999999999E-9</v>
      </c>
      <c r="AA372" s="1">
        <v>1.3864208999999999E-9</v>
      </c>
      <c r="AB372" s="1">
        <v>1.5982828000000001E-9</v>
      </c>
      <c r="AC372" s="1">
        <v>1.7786174E-9</v>
      </c>
      <c r="AD372" s="1">
        <v>1.8621009000000001E-9</v>
      </c>
      <c r="AE372" s="1">
        <v>1.8655102000000002E-9</v>
      </c>
      <c r="AF372" s="1">
        <v>2.3299214000000002E-9</v>
      </c>
      <c r="AG372" s="1">
        <v>1.4555488E-9</v>
      </c>
      <c r="AH372" s="1">
        <v>6.7003219999999999E-10</v>
      </c>
      <c r="AI372" s="1">
        <v>1.6312381000000001E-9</v>
      </c>
      <c r="AJ372" t="s">
        <v>0</v>
      </c>
    </row>
    <row r="373" spans="1:36" x14ac:dyDescent="0.25">
      <c r="A373">
        <v>2.2174864999999998E-2</v>
      </c>
      <c r="B373">
        <v>3.1517465000000001E-2</v>
      </c>
      <c r="C373">
        <v>1.517304E-2</v>
      </c>
      <c r="D373">
        <v>1.3727390000000001E-2</v>
      </c>
      <c r="E373">
        <v>1.0074542000000001E-2</v>
      </c>
      <c r="F373" s="1">
        <v>3.659943E-8</v>
      </c>
      <c r="G373" s="1">
        <v>2.2629097000000001E-8</v>
      </c>
      <c r="H373" s="1">
        <v>1.927986E-8</v>
      </c>
      <c r="I373" s="1">
        <v>2.6782601000000001E-8</v>
      </c>
      <c r="J373" s="1">
        <v>2.6626761000000001E-8</v>
      </c>
      <c r="K373" s="1">
        <v>3.2140549999999999E-8</v>
      </c>
      <c r="L373" s="1">
        <v>2.4786784E-8</v>
      </c>
      <c r="M373" s="1">
        <v>2.2415892999999999E-8</v>
      </c>
      <c r="N373" s="1">
        <v>2.0702874E-8</v>
      </c>
      <c r="O373" s="1">
        <v>3.3462864000000003E-8</v>
      </c>
      <c r="P373" s="1">
        <v>3.2481539999999998E-8</v>
      </c>
      <c r="Q373" s="1">
        <v>3.0224513000000001E-8</v>
      </c>
      <c r="R373" s="1">
        <v>1.6453725000000001E-8</v>
      </c>
      <c r="S373" s="1">
        <v>1.2355545E-8</v>
      </c>
      <c r="T373" s="1">
        <v>9.7478086000000002E-8</v>
      </c>
      <c r="U373" s="1">
        <v>1.4634862999999999E-8</v>
      </c>
      <c r="V373" s="1">
        <v>7.2709362999999998E-9</v>
      </c>
      <c r="W373" s="1">
        <v>4.834097E-9</v>
      </c>
      <c r="X373" s="1">
        <v>2.3515959E-8</v>
      </c>
      <c r="Y373">
        <v>4.2490760000000001E-3</v>
      </c>
      <c r="Z373">
        <v>2.6994166999999999E-2</v>
      </c>
      <c r="AA373">
        <v>3.4446996000000001E-2</v>
      </c>
      <c r="AB373">
        <v>3.5713334E-3</v>
      </c>
      <c r="AC373" s="1">
        <v>4.9745758000000003E-8</v>
      </c>
      <c r="AD373">
        <v>7.7277675000000004E-2</v>
      </c>
      <c r="AE373">
        <v>7.4311613999999998E-2</v>
      </c>
      <c r="AF373">
        <v>7.5879669999999996E-2</v>
      </c>
      <c r="AG373">
        <v>6.9002114000000003E-2</v>
      </c>
      <c r="AH373">
        <v>7.0526099999999994E-2</v>
      </c>
      <c r="AI373" s="1">
        <v>1.3588081E-8</v>
      </c>
      <c r="AJ373">
        <v>9.8423360000000001E-3</v>
      </c>
    </row>
    <row r="374" spans="1:36" x14ac:dyDescent="0.25">
      <c r="A374">
        <v>9.1144130000000004E-2</v>
      </c>
      <c r="B374">
        <v>9.0737970000000001E-2</v>
      </c>
      <c r="C374">
        <v>8.8600020000000002E-2</v>
      </c>
      <c r="D374">
        <v>8.901858E-2</v>
      </c>
      <c r="E374">
        <v>8.7291493999999997E-2</v>
      </c>
      <c r="F374">
        <v>8.1938974999999997E-2</v>
      </c>
      <c r="G374">
        <v>8.237071E-2</v>
      </c>
      <c r="H374">
        <v>8.3312794999999995E-2</v>
      </c>
      <c r="I374">
        <v>9.013417E-2</v>
      </c>
      <c r="J374">
        <v>9.4703733999999998E-2</v>
      </c>
      <c r="K374">
        <v>9.6939325000000007E-2</v>
      </c>
      <c r="L374">
        <v>9.3834615999999996E-2</v>
      </c>
      <c r="M374">
        <v>8.9711874999999996E-2</v>
      </c>
      <c r="N374">
        <v>8.9930179999999998E-2</v>
      </c>
      <c r="O374">
        <v>8.7493576000000003E-2</v>
      </c>
      <c r="P374">
        <v>8.5000805999999998E-2</v>
      </c>
      <c r="Q374">
        <v>8.2946660000000005E-2</v>
      </c>
      <c r="R374">
        <v>7.6970345999999995E-2</v>
      </c>
      <c r="S374">
        <v>6.3932130000000004E-2</v>
      </c>
      <c r="T374">
        <v>6.976984E-2</v>
      </c>
      <c r="U374">
        <v>8.1951999999999997E-2</v>
      </c>
      <c r="V374">
        <v>9.0319739999999996E-2</v>
      </c>
      <c r="W374">
        <v>9.3994125999999997E-2</v>
      </c>
      <c r="X374">
        <v>9.2975974000000003E-2</v>
      </c>
      <c r="Y374">
        <v>9.3146145E-2</v>
      </c>
      <c r="Z374">
        <v>9.2567120000000003E-2</v>
      </c>
      <c r="AA374">
        <v>9.1767109999999999E-2</v>
      </c>
      <c r="AB374">
        <v>8.7716854999999996E-2</v>
      </c>
      <c r="AC374">
        <v>8.8822893999999999E-2</v>
      </c>
      <c r="AD374">
        <v>9.1051443999999995E-2</v>
      </c>
      <c r="AE374">
        <v>9.4866450000000005E-2</v>
      </c>
      <c r="AF374">
        <v>9.4763130000000001E-2</v>
      </c>
      <c r="AG374">
        <v>9.4093709999999997E-2</v>
      </c>
      <c r="AH374">
        <v>9.6930970000000005E-2</v>
      </c>
      <c r="AI374">
        <v>9.4589430000000002E-2</v>
      </c>
      <c r="AJ374">
        <v>9.3921060000000001E-2</v>
      </c>
    </row>
    <row r="375" spans="1:36" x14ac:dyDescent="0.25">
      <c r="A375">
        <v>9.1382235000000006E-2</v>
      </c>
      <c r="B375">
        <v>8.9874259999999997E-2</v>
      </c>
      <c r="C375">
        <v>8.8473015000000002E-2</v>
      </c>
      <c r="D375">
        <v>9.0260275000000001E-2</v>
      </c>
      <c r="E375">
        <v>8.8683010000000007E-2</v>
      </c>
      <c r="F375">
        <v>8.6725220000000006E-2</v>
      </c>
      <c r="G375">
        <v>8.5736199999999999E-2</v>
      </c>
      <c r="H375">
        <v>8.5290130000000006E-2</v>
      </c>
      <c r="I375">
        <v>9.1266390000000003E-2</v>
      </c>
      <c r="J375">
        <v>9.2269000000000004E-2</v>
      </c>
      <c r="K375">
        <v>9.1528565000000006E-2</v>
      </c>
      <c r="L375">
        <v>8.8124889999999997E-2</v>
      </c>
      <c r="M375">
        <v>8.7244189999999999E-2</v>
      </c>
      <c r="N375">
        <v>8.5510240000000001E-2</v>
      </c>
      <c r="O375">
        <v>8.4663859999999994E-2</v>
      </c>
      <c r="P375">
        <v>8.2300810000000002E-2</v>
      </c>
      <c r="Q375">
        <v>8.2078955999999995E-2</v>
      </c>
      <c r="R375">
        <v>8.1277970000000005E-2</v>
      </c>
      <c r="S375">
        <v>6.4734280000000005E-2</v>
      </c>
      <c r="T375" t="s">
        <v>0</v>
      </c>
      <c r="U375">
        <v>0.10204404</v>
      </c>
      <c r="V375">
        <v>0.10266296599999999</v>
      </c>
      <c r="W375">
        <v>0.10215054</v>
      </c>
      <c r="X375">
        <v>0.10032091999999999</v>
      </c>
      <c r="Y375">
        <v>0.100408845</v>
      </c>
      <c r="Z375">
        <v>9.7251030000000002E-2</v>
      </c>
      <c r="AA375">
        <v>9.1146649999999996E-2</v>
      </c>
      <c r="AB375">
        <v>9.1889139999999994E-2</v>
      </c>
      <c r="AC375">
        <v>9.1605710000000007E-2</v>
      </c>
      <c r="AD375">
        <v>9.3675880000000003E-2</v>
      </c>
      <c r="AE375">
        <v>9.8080410000000007E-2</v>
      </c>
      <c r="AF375">
        <v>9.7017649999999997E-2</v>
      </c>
      <c r="AG375">
        <v>9.0776410000000002E-2</v>
      </c>
      <c r="AH375">
        <v>9.2961593999999995E-2</v>
      </c>
      <c r="AI375">
        <v>9.1809870000000002E-2</v>
      </c>
      <c r="AJ375">
        <v>9.0847189999999994E-2</v>
      </c>
    </row>
    <row r="376" spans="1:36" x14ac:dyDescent="0.25">
      <c r="A376">
        <v>9.0715409999999996E-2</v>
      </c>
      <c r="B376">
        <v>9.1301679999999996E-2</v>
      </c>
      <c r="C376">
        <v>9.0520984999999998E-2</v>
      </c>
      <c r="D376">
        <v>8.9400930000000003E-2</v>
      </c>
      <c r="E376">
        <v>8.7944300000000003E-2</v>
      </c>
      <c r="F376">
        <v>7.0328504E-2</v>
      </c>
      <c r="G376">
        <v>5.6506354000000002E-2</v>
      </c>
      <c r="H376">
        <v>3.8396890000000003E-2</v>
      </c>
      <c r="I376">
        <v>5.5753693E-2</v>
      </c>
      <c r="J376">
        <v>5.8691260000000002E-2</v>
      </c>
      <c r="K376">
        <v>6.3935556000000004E-2</v>
      </c>
      <c r="L376">
        <v>6.5773810000000002E-2</v>
      </c>
      <c r="M376">
        <v>6.8905709999999995E-2</v>
      </c>
      <c r="N376">
        <v>7.1803026000000006E-2</v>
      </c>
      <c r="O376">
        <v>7.3381020000000005E-2</v>
      </c>
      <c r="P376">
        <v>7.1098529999999993E-2</v>
      </c>
      <c r="Q376">
        <v>7.2764110000000007E-2</v>
      </c>
      <c r="R376">
        <v>6.8153106000000005E-2</v>
      </c>
      <c r="S376">
        <v>5.1211670000000001E-2</v>
      </c>
      <c r="T376" t="s">
        <v>0</v>
      </c>
      <c r="U376">
        <v>0.1054761</v>
      </c>
      <c r="V376">
        <v>0.10569687</v>
      </c>
      <c r="W376">
        <v>0.10523375</v>
      </c>
      <c r="X376">
        <v>0.10367374</v>
      </c>
      <c r="Y376">
        <v>0.10252399</v>
      </c>
      <c r="Z376">
        <v>9.5616499999999993E-2</v>
      </c>
      <c r="AA376">
        <v>9.4996880000000006E-2</v>
      </c>
      <c r="AB376">
        <v>9.5447699999999996E-2</v>
      </c>
      <c r="AC376">
        <v>9.5346780000000006E-2</v>
      </c>
      <c r="AD376">
        <v>8.954927E-2</v>
      </c>
      <c r="AE376">
        <v>9.013525E-2</v>
      </c>
      <c r="AF376">
        <v>9.5150604999999999E-2</v>
      </c>
      <c r="AG376">
        <v>8.6564989999999994E-2</v>
      </c>
      <c r="AH376">
        <v>8.8360569999999999E-2</v>
      </c>
      <c r="AI376">
        <v>8.8636026000000007E-2</v>
      </c>
      <c r="AJ376">
        <v>9.1623924999999995E-2</v>
      </c>
    </row>
    <row r="377" spans="1:36" x14ac:dyDescent="0.25">
      <c r="A377">
        <v>9.1826920000000006E-2</v>
      </c>
      <c r="B377">
        <v>8.4872690000000001E-2</v>
      </c>
      <c r="C377">
        <v>6.1969940000000001E-2</v>
      </c>
      <c r="D377">
        <v>3.7395379999999999E-2</v>
      </c>
      <c r="E377">
        <v>2.4531142999999998E-2</v>
      </c>
      <c r="F377">
        <v>2.4442656E-2</v>
      </c>
      <c r="G377">
        <v>9.209287E-3</v>
      </c>
      <c r="H377">
        <v>1.5044375E-2</v>
      </c>
      <c r="I377">
        <v>1.6893141E-2</v>
      </c>
      <c r="J377">
        <v>1.6620409999999999E-2</v>
      </c>
      <c r="K377">
        <v>1.8826894E-2</v>
      </c>
      <c r="L377">
        <v>2.0091024999999998E-2</v>
      </c>
      <c r="M377">
        <v>2.1649933999999999E-2</v>
      </c>
      <c r="N377">
        <v>2.4764703999999998E-2</v>
      </c>
      <c r="O377">
        <v>2.8051534999999999E-2</v>
      </c>
      <c r="P377">
        <v>2.9277497999999999E-2</v>
      </c>
      <c r="Q377">
        <v>3.1376007999999997E-2</v>
      </c>
      <c r="R377">
        <v>2.471862E-2</v>
      </c>
      <c r="S377">
        <v>7.5008729999999999E-3</v>
      </c>
      <c r="T377" t="s">
        <v>0</v>
      </c>
      <c r="U377">
        <v>6.4443249999999994E-2</v>
      </c>
      <c r="V377">
        <v>6.8475894999999995E-2</v>
      </c>
      <c r="W377">
        <v>7.7728525000000007E-2</v>
      </c>
      <c r="X377">
        <v>8.1379240000000005E-2</v>
      </c>
      <c r="Y377">
        <v>7.8606499999999996E-2</v>
      </c>
      <c r="Z377">
        <v>7.8839846000000005E-2</v>
      </c>
      <c r="AA377">
        <v>7.8705549999999999E-2</v>
      </c>
      <c r="AB377">
        <v>8.308285E-2</v>
      </c>
      <c r="AC377">
        <v>9.1702013999999998E-2</v>
      </c>
      <c r="AD377">
        <v>7.9397819999999994E-2</v>
      </c>
      <c r="AE377">
        <v>7.6820806000000005E-2</v>
      </c>
      <c r="AF377">
        <v>8.0092250000000004E-2</v>
      </c>
      <c r="AG377">
        <v>7.7353099999999994E-2</v>
      </c>
      <c r="AH377">
        <v>8.1702789999999997E-2</v>
      </c>
      <c r="AI377">
        <v>8.7493464000000007E-2</v>
      </c>
      <c r="AJ377">
        <v>9.0461410000000006E-2</v>
      </c>
    </row>
    <row r="378" spans="1:36" x14ac:dyDescent="0.25">
      <c r="A378">
        <v>4.7849250000000003E-2</v>
      </c>
      <c r="B378">
        <v>2.2456543999999998E-2</v>
      </c>
      <c r="C378" s="1">
        <v>8.8432750000000002E-10</v>
      </c>
      <c r="D378" s="1">
        <v>4.4253084999999998E-10</v>
      </c>
      <c r="E378" t="s">
        <v>0</v>
      </c>
      <c r="F378">
        <v>4.6092679999999997E-2</v>
      </c>
      <c r="G378">
        <v>3.9472863999999996E-3</v>
      </c>
      <c r="H378" s="1">
        <v>7.7831099999999998E-10</v>
      </c>
      <c r="I378" s="1">
        <v>8.1029367000000001E-10</v>
      </c>
      <c r="J378" s="1">
        <v>7.9365113999999995E-10</v>
      </c>
      <c r="K378" s="1">
        <v>8.3849459999999998E-10</v>
      </c>
      <c r="L378" s="1">
        <v>7.0010224999999999E-10</v>
      </c>
      <c r="M378" s="1">
        <v>5.5710025000000005E-10</v>
      </c>
      <c r="N378" s="1">
        <v>5.5207594000000003E-10</v>
      </c>
      <c r="O378" s="1">
        <v>6.0249155999999997E-10</v>
      </c>
      <c r="P378" s="1">
        <v>6.4533505999999998E-10</v>
      </c>
      <c r="Q378" s="1">
        <v>6.7487800000000003E-10</v>
      </c>
      <c r="R378" s="1">
        <v>3.8561917999999997E-10</v>
      </c>
      <c r="S378" s="1">
        <v>2.4706279999999999E-10</v>
      </c>
      <c r="T378" t="s">
        <v>0</v>
      </c>
      <c r="U378">
        <v>6.3620259999999998E-2</v>
      </c>
      <c r="V378">
        <v>2.8824740000000001E-2</v>
      </c>
      <c r="W378">
        <v>2.9665763000000001E-2</v>
      </c>
      <c r="X378">
        <v>3.3923044999999999E-2</v>
      </c>
      <c r="Y378">
        <v>3.5193483999999997E-2</v>
      </c>
      <c r="Z378">
        <v>3.2895237000000001E-2</v>
      </c>
      <c r="AA378">
        <v>3.0673523000000001E-2</v>
      </c>
      <c r="AB378">
        <v>4.1889302000000003E-2</v>
      </c>
      <c r="AC378">
        <v>9.2016230000000004E-2</v>
      </c>
      <c r="AD378">
        <v>2.6913079999999999E-2</v>
      </c>
      <c r="AE378">
        <v>3.2434410000000001E-3</v>
      </c>
      <c r="AF378">
        <v>2.556684E-2</v>
      </c>
      <c r="AG378">
        <v>4.5539178E-2</v>
      </c>
      <c r="AH378">
        <v>6.0425073000000003E-2</v>
      </c>
      <c r="AI378">
        <v>6.9020079999999998E-2</v>
      </c>
      <c r="AJ378">
        <v>6.6610569999999994E-2</v>
      </c>
    </row>
    <row r="379" spans="1:36" x14ac:dyDescent="0.25">
      <c r="A379" s="1">
        <v>4.3258760000000001E-10</v>
      </c>
      <c r="B379" s="1">
        <v>2.4814577999999998E-10</v>
      </c>
      <c r="C379" s="1">
        <v>1.1212651000000001E-10</v>
      </c>
      <c r="D379" t="s">
        <v>0</v>
      </c>
      <c r="E379" t="s">
        <v>0</v>
      </c>
      <c r="F379">
        <v>2.1981433000000002E-2</v>
      </c>
      <c r="G379" s="1">
        <v>2.2425548000000001E-10</v>
      </c>
      <c r="H379" s="1">
        <v>1.3243821E-10</v>
      </c>
      <c r="I379" s="1">
        <v>9.7362235999999999E-11</v>
      </c>
      <c r="J379" s="1">
        <v>6.0285000000000002E-11</v>
      </c>
      <c r="K379" s="1">
        <v>3.8890105999999997E-11</v>
      </c>
      <c r="L379" s="1">
        <v>3.2950901999999997E-11</v>
      </c>
      <c r="M379" s="1">
        <v>4.8457145E-11</v>
      </c>
      <c r="N379" s="1">
        <v>6.3226259999999997E-11</v>
      </c>
      <c r="O379" s="1">
        <v>7.4629816000000002E-11</v>
      </c>
      <c r="P379" s="1">
        <v>7.5157575000000005E-11</v>
      </c>
      <c r="Q379" s="1">
        <v>6.0827045000000005E-11</v>
      </c>
      <c r="R379" s="1">
        <v>7.2546509999999999E-11</v>
      </c>
      <c r="S379" s="1">
        <v>1.3234099999999999E-10</v>
      </c>
      <c r="T379" t="s">
        <v>0</v>
      </c>
      <c r="U379" t="s">
        <v>0</v>
      </c>
      <c r="V379" s="1">
        <v>5.7084487000000005E-10</v>
      </c>
      <c r="W379" s="1">
        <v>4.3490260000000002E-10</v>
      </c>
      <c r="X379" s="1">
        <v>6.3307180000000002E-10</v>
      </c>
      <c r="Y379" s="1">
        <v>7.6175920000000002E-10</v>
      </c>
      <c r="Z379" s="1">
        <v>3.9109801999999999E-10</v>
      </c>
      <c r="AA379" s="1">
        <v>1.6429066E-10</v>
      </c>
      <c r="AB379" s="1">
        <v>9.4108850000000004E-10</v>
      </c>
      <c r="AC379" t="s">
        <v>0</v>
      </c>
      <c r="AD379" s="1">
        <v>1.3941753E-9</v>
      </c>
      <c r="AE379" s="1">
        <v>2.5185362000000001E-10</v>
      </c>
      <c r="AF379" s="1">
        <v>1.1201829E-10</v>
      </c>
      <c r="AG379" s="1">
        <v>6.7266879999999999E-11</v>
      </c>
      <c r="AH379" s="1">
        <v>2.5625329999999999E-10</v>
      </c>
      <c r="AI379" s="1">
        <v>6.4143330000000005E-10</v>
      </c>
      <c r="AJ379" s="1">
        <v>3.6590499999999999E-10</v>
      </c>
    </row>
    <row r="380" spans="1:36" x14ac:dyDescent="0.25">
      <c r="A380" s="1">
        <v>1.5868373000000001E-10</v>
      </c>
      <c r="B380" s="1">
        <v>1.5882727999999999E-10</v>
      </c>
      <c r="C380" t="s">
        <v>0</v>
      </c>
      <c r="D380" t="s">
        <v>0</v>
      </c>
      <c r="E380" t="s">
        <v>0</v>
      </c>
      <c r="F380" s="1">
        <v>1.5439995999999999E-9</v>
      </c>
      <c r="G380" s="1">
        <v>1.7365526999999999E-10</v>
      </c>
      <c r="H380" s="1">
        <v>1.4089478000000001E-10</v>
      </c>
      <c r="I380" s="1">
        <v>1.1412264E-10</v>
      </c>
      <c r="J380" s="1">
        <v>7.4911829999999999E-11</v>
      </c>
      <c r="K380" s="1">
        <v>5.4563449999999998E-11</v>
      </c>
      <c r="L380" s="1">
        <v>4.2140152E-11</v>
      </c>
      <c r="M380" s="1">
        <v>3.7790704999999999E-11</v>
      </c>
      <c r="N380" s="1">
        <v>3.7706094999999999E-11</v>
      </c>
      <c r="O380" s="1">
        <v>3.6286909999999998E-11</v>
      </c>
      <c r="P380" s="1">
        <v>3.6507806999999999E-11</v>
      </c>
      <c r="Q380" s="1">
        <v>3.9814030000000003E-11</v>
      </c>
      <c r="R380" s="1">
        <v>5.6092714E-11</v>
      </c>
      <c r="S380" s="1">
        <v>8.2219543999999997E-11</v>
      </c>
      <c r="T380" t="s">
        <v>0</v>
      </c>
      <c r="U380" t="s">
        <v>0</v>
      </c>
      <c r="V380">
        <v>3.5962075999999999E-3</v>
      </c>
      <c r="W380" s="1">
        <v>2.8957327999999999E-10</v>
      </c>
      <c r="X380" s="1">
        <v>6.4569870000000005E-11</v>
      </c>
      <c r="Y380" s="1">
        <v>5.1048218E-11</v>
      </c>
      <c r="Z380" s="1">
        <v>5.1996157E-11</v>
      </c>
      <c r="AA380" s="1">
        <v>1.880057E-10</v>
      </c>
      <c r="AB380" s="1">
        <v>1.1412565E-9</v>
      </c>
      <c r="AC380" t="s">
        <v>0</v>
      </c>
      <c r="AD380" s="1">
        <v>9.2077950000000005E-10</v>
      </c>
      <c r="AE380" s="1">
        <v>3.9658480000000002E-10</v>
      </c>
      <c r="AF380" s="1">
        <v>2.1308942000000001E-10</v>
      </c>
      <c r="AG380" s="1">
        <v>1.4566057999999999E-10</v>
      </c>
      <c r="AH380" s="1">
        <v>1.3018177000000001E-10</v>
      </c>
      <c r="AI380" s="1">
        <v>1.3486728E-10</v>
      </c>
      <c r="AJ380" s="1">
        <v>1.2080253000000001E-10</v>
      </c>
    </row>
    <row r="381" spans="1:36" x14ac:dyDescent="0.25">
      <c r="A381" s="1">
        <v>9.4682130000000005E-11</v>
      </c>
      <c r="B381" s="1">
        <v>8.5262320000000006E-11</v>
      </c>
      <c r="C381" t="s">
        <v>0</v>
      </c>
      <c r="D381" t="s">
        <v>0</v>
      </c>
      <c r="E381" t="s">
        <v>0</v>
      </c>
      <c r="F381" s="1">
        <v>7.4955410000000005E-5</v>
      </c>
      <c r="G381" s="1">
        <v>1.1450194E-10</v>
      </c>
      <c r="H381" s="1">
        <v>7.9419219999999998E-11</v>
      </c>
      <c r="I381" s="1">
        <v>7.1561090000000005E-11</v>
      </c>
      <c r="J381" s="1">
        <v>5.9394429999999999E-11</v>
      </c>
      <c r="K381" s="1">
        <v>5.5787585999999998E-11</v>
      </c>
      <c r="L381" s="1">
        <v>4.3315017999999999E-11</v>
      </c>
      <c r="M381" s="1">
        <v>3.8387494999999998E-11</v>
      </c>
      <c r="N381" s="1">
        <v>3.7080896999999997E-11</v>
      </c>
      <c r="O381" s="1">
        <v>3.8662295999999999E-11</v>
      </c>
      <c r="P381" s="1">
        <v>4.1955223999999999E-11</v>
      </c>
      <c r="Q381" s="1">
        <v>4.7639250000000003E-11</v>
      </c>
      <c r="R381" s="1">
        <v>5.4281585999999997E-11</v>
      </c>
      <c r="S381" s="1">
        <v>5.541065E-11</v>
      </c>
      <c r="T381" t="s">
        <v>0</v>
      </c>
      <c r="U381" t="s">
        <v>0</v>
      </c>
      <c r="V381">
        <v>2.8436817E-2</v>
      </c>
      <c r="W381" s="1">
        <v>2.9596671999999998E-10</v>
      </c>
      <c r="X381" s="1">
        <v>6.1173370000000001E-11</v>
      </c>
      <c r="Y381" s="1">
        <v>6.2625769999999996E-11</v>
      </c>
      <c r="Z381" s="1">
        <v>9.588023E-11</v>
      </c>
      <c r="AA381" s="1">
        <v>2.970895E-10</v>
      </c>
      <c r="AB381" s="1">
        <v>4.4105339999999998E-4</v>
      </c>
      <c r="AC381" t="s">
        <v>0</v>
      </c>
      <c r="AD381" s="1">
        <v>3.6857986E-5</v>
      </c>
      <c r="AE381" s="1">
        <v>4.0846897999999999E-10</v>
      </c>
      <c r="AF381" s="1">
        <v>1.4088648E-10</v>
      </c>
      <c r="AG381" s="1">
        <v>1.3065432999999999E-10</v>
      </c>
      <c r="AH381" s="1">
        <v>1.2577925999999999E-10</v>
      </c>
      <c r="AI381" s="1">
        <v>1.2964102E-10</v>
      </c>
      <c r="AJ381" s="1">
        <v>1.1607501E-10</v>
      </c>
    </row>
    <row r="382" spans="1:36" x14ac:dyDescent="0.25">
      <c r="A382" s="1">
        <v>9.4539420000000005E-11</v>
      </c>
      <c r="B382" s="1">
        <v>6.5113840000000002E-11</v>
      </c>
      <c r="C382" t="s">
        <v>0</v>
      </c>
      <c r="D382" t="s">
        <v>0</v>
      </c>
      <c r="E382" t="s">
        <v>0</v>
      </c>
      <c r="F382" s="1">
        <v>5.4046123000000001E-10</v>
      </c>
      <c r="G382" s="1">
        <v>8.4711875999999995E-11</v>
      </c>
      <c r="H382" s="1">
        <v>5.0971484000000003E-11</v>
      </c>
      <c r="I382" s="1">
        <v>3.7765810000000001E-11</v>
      </c>
      <c r="J382" s="1">
        <v>3.6015729999999999E-11</v>
      </c>
      <c r="K382" s="1">
        <v>3.9786437999999998E-11</v>
      </c>
      <c r="L382" s="1">
        <v>3.8464659999999997E-11</v>
      </c>
      <c r="M382" s="1">
        <v>3.7020668000000003E-11</v>
      </c>
      <c r="N382" s="1">
        <v>3.8797486000000001E-11</v>
      </c>
      <c r="O382" s="1">
        <v>4.4389718E-11</v>
      </c>
      <c r="P382" s="1">
        <v>4.8427876000000003E-11</v>
      </c>
      <c r="Q382" s="1">
        <v>5.2921635999999998E-11</v>
      </c>
      <c r="R382" s="1">
        <v>5.4463009999999998E-11</v>
      </c>
      <c r="S382" s="1">
        <v>4.6112340000000003E-11</v>
      </c>
      <c r="T382" t="s">
        <v>0</v>
      </c>
      <c r="U382" t="s">
        <v>0</v>
      </c>
      <c r="V382" t="s">
        <v>0</v>
      </c>
      <c r="W382" s="1">
        <v>1.3704929999999999E-10</v>
      </c>
      <c r="X382" s="1">
        <v>8.1069740000000003E-11</v>
      </c>
      <c r="Y382" s="1">
        <v>7.3752409999999999E-11</v>
      </c>
      <c r="Z382" s="1">
        <v>1.0823643E-10</v>
      </c>
      <c r="AA382" s="1">
        <v>2.0931921E-10</v>
      </c>
      <c r="AB382" t="s">
        <v>0</v>
      </c>
      <c r="AC382" t="s">
        <v>0</v>
      </c>
      <c r="AD382">
        <v>2.4482042999999998E-2</v>
      </c>
      <c r="AE382" s="1">
        <v>5.5704729999999996E-4</v>
      </c>
      <c r="AF382" s="1">
        <v>1.4081776000000001E-10</v>
      </c>
      <c r="AG382" s="1">
        <v>1.2363852E-10</v>
      </c>
      <c r="AH382" s="1">
        <v>1.3192802E-10</v>
      </c>
      <c r="AI382" s="1">
        <v>1.3983342000000001E-10</v>
      </c>
      <c r="AJ382" s="1">
        <v>1.2681649000000001E-10</v>
      </c>
    </row>
    <row r="383" spans="1:36" x14ac:dyDescent="0.25">
      <c r="A383" s="1">
        <v>1.6934973999999999E-10</v>
      </c>
      <c r="B383" s="1">
        <v>7.0136960000000006E-11</v>
      </c>
      <c r="C383" t="s">
        <v>0</v>
      </c>
      <c r="D383" t="s">
        <v>0</v>
      </c>
      <c r="E383" s="1">
        <v>8.1682660000000001E-10</v>
      </c>
      <c r="F383" s="1">
        <v>1.2374468999999999E-9</v>
      </c>
      <c r="G383" s="1">
        <v>9.217483E-11</v>
      </c>
      <c r="H383" s="1">
        <v>4.7197916000000001E-11</v>
      </c>
      <c r="I383" s="1">
        <v>3.1530620000000002E-11</v>
      </c>
      <c r="J383" s="1">
        <v>3.0886754999999997E-11</v>
      </c>
      <c r="K383" s="1">
        <v>2.8812914000000001E-11</v>
      </c>
      <c r="L383" s="1">
        <v>2.7044220000000001E-11</v>
      </c>
      <c r="M383" s="1">
        <v>3.5961123E-11</v>
      </c>
      <c r="N383" s="1">
        <v>4.1852756999999998E-11</v>
      </c>
      <c r="O383" s="1">
        <v>5.0102872999999998E-11</v>
      </c>
      <c r="P383" s="1">
        <v>5.6866199999999997E-11</v>
      </c>
      <c r="Q383" s="1">
        <v>6.1130656000000004E-11</v>
      </c>
      <c r="R383" s="1">
        <v>9.3254689999999994E-11</v>
      </c>
      <c r="S383" s="1">
        <v>5.0238737E-11</v>
      </c>
      <c r="T383" t="s">
        <v>0</v>
      </c>
      <c r="U383" t="s">
        <v>0</v>
      </c>
      <c r="V383" t="s">
        <v>0</v>
      </c>
      <c r="W383" s="1">
        <v>1.5752039999999999E-10</v>
      </c>
      <c r="X383" s="1">
        <v>1.1668322E-10</v>
      </c>
      <c r="Y383" s="1">
        <v>1.1278607E-10</v>
      </c>
      <c r="Z383" s="1">
        <v>1.4467742E-10</v>
      </c>
      <c r="AA383" s="1">
        <v>5.1335586000000004E-10</v>
      </c>
      <c r="AB383" t="s">
        <v>0</v>
      </c>
      <c r="AC383" t="s">
        <v>0</v>
      </c>
      <c r="AD383" t="s">
        <v>0</v>
      </c>
      <c r="AE383" s="1">
        <v>1.5425414999999999E-10</v>
      </c>
      <c r="AF383" s="1">
        <v>1.6360109E-10</v>
      </c>
      <c r="AG383" s="1">
        <v>1.4334766999999999E-10</v>
      </c>
      <c r="AH383" s="1">
        <v>1.7402681999999999E-10</v>
      </c>
      <c r="AI383" s="1">
        <v>2.1589410000000001E-10</v>
      </c>
      <c r="AJ383" s="1">
        <v>2.1216354999999999E-10</v>
      </c>
    </row>
    <row r="384" spans="1:36" x14ac:dyDescent="0.25">
      <c r="A384" s="1">
        <v>3.7567616E-10</v>
      </c>
      <c r="B384" s="1">
        <v>1.2184136E-10</v>
      </c>
      <c r="C384" t="s">
        <v>0</v>
      </c>
      <c r="D384" t="s">
        <v>0</v>
      </c>
      <c r="E384" s="1">
        <v>6.1513109999999996E-10</v>
      </c>
      <c r="F384" s="1">
        <v>2.1496357000000001E-10</v>
      </c>
      <c r="G384" s="1">
        <v>7.1292500000000002E-11</v>
      </c>
      <c r="H384" s="1">
        <v>3.4779846000000003E-11</v>
      </c>
      <c r="I384" s="1">
        <v>2.8135876E-11</v>
      </c>
      <c r="J384" s="1">
        <v>2.2346605000000001E-11</v>
      </c>
      <c r="K384" s="1">
        <v>2.6256860999999999E-11</v>
      </c>
      <c r="L384" s="1">
        <v>3.1483177000000003E-11</v>
      </c>
      <c r="M384" s="1">
        <v>3.9701325999999999E-11</v>
      </c>
      <c r="N384" s="1">
        <v>4.8337870000000003E-11</v>
      </c>
      <c r="O384" s="1">
        <v>5.8618809999999998E-11</v>
      </c>
      <c r="P384" s="1">
        <v>7.0937900000000005E-11</v>
      </c>
      <c r="Q384" s="1">
        <v>8.5906344999999994E-11</v>
      </c>
      <c r="R384" s="1">
        <v>1.9073931000000001E-10</v>
      </c>
      <c r="S384" t="s">
        <v>0</v>
      </c>
      <c r="T384" t="s">
        <v>0</v>
      </c>
      <c r="U384" t="s">
        <v>0</v>
      </c>
      <c r="V384" t="s">
        <v>0</v>
      </c>
      <c r="W384" s="1">
        <v>2.5720153999999999E-10</v>
      </c>
      <c r="X384" s="1">
        <v>1.4349913E-10</v>
      </c>
      <c r="Y384" s="1">
        <v>1.6897493E-10</v>
      </c>
      <c r="Z384" s="1">
        <v>2.2411337000000001E-10</v>
      </c>
      <c r="AA384">
        <v>1.7408645E-2</v>
      </c>
      <c r="AB384" t="s">
        <v>0</v>
      </c>
      <c r="AC384" t="s">
        <v>0</v>
      </c>
      <c r="AD384" t="s">
        <v>0</v>
      </c>
      <c r="AE384" s="1">
        <v>2.7326383E-10</v>
      </c>
      <c r="AF384" s="1">
        <v>1.9961599E-10</v>
      </c>
      <c r="AG384" s="1">
        <v>1.7238563000000001E-10</v>
      </c>
      <c r="AH384" s="1">
        <v>2.8418997999999999E-10</v>
      </c>
      <c r="AI384" s="1">
        <v>6.4721059999999997E-10</v>
      </c>
      <c r="AJ384" s="1">
        <v>4.115519E-4</v>
      </c>
    </row>
    <row r="385" spans="1:36" x14ac:dyDescent="0.25">
      <c r="A385">
        <v>2.5090989000000001E-2</v>
      </c>
      <c r="B385" s="1">
        <v>2.4303889999999998E-10</v>
      </c>
      <c r="C385" t="s">
        <v>0</v>
      </c>
      <c r="D385" t="s">
        <v>0</v>
      </c>
      <c r="E385" s="1">
        <v>1.0249197E-10</v>
      </c>
      <c r="F385" s="1">
        <v>1.4214190999999999E-10</v>
      </c>
      <c r="G385" s="1">
        <v>6.4632119999999997E-11</v>
      </c>
      <c r="H385" s="1">
        <v>4.4848720000000003E-11</v>
      </c>
      <c r="I385" s="1">
        <v>2.6867434999999999E-11</v>
      </c>
      <c r="J385" s="1">
        <v>2.2079626E-11</v>
      </c>
      <c r="K385" s="1">
        <v>2.0807086999999999E-11</v>
      </c>
      <c r="L385" s="1">
        <v>2.3565620000000001E-11</v>
      </c>
      <c r="M385" s="1">
        <v>3.4371251999999999E-11</v>
      </c>
      <c r="N385" s="1">
        <v>5.4696418000000003E-11</v>
      </c>
      <c r="O385" s="1">
        <v>7.0618150000000002E-11</v>
      </c>
      <c r="P385" s="1">
        <v>9.6387929999999997E-11</v>
      </c>
      <c r="Q385" s="1">
        <v>1.4020124000000001E-10</v>
      </c>
      <c r="R385">
        <v>1.3559259000000001E-3</v>
      </c>
      <c r="S385" t="s">
        <v>0</v>
      </c>
      <c r="T385" t="s">
        <v>0</v>
      </c>
      <c r="U385" t="s">
        <v>0</v>
      </c>
      <c r="V385" t="s">
        <v>0</v>
      </c>
      <c r="W385" s="1">
        <v>1.8059869000000001E-10</v>
      </c>
      <c r="X385" s="1">
        <v>1.6129753000000001E-10</v>
      </c>
      <c r="Y385" s="1">
        <v>2.7010950000000001E-10</v>
      </c>
      <c r="Z385" s="1">
        <v>2.5823339999999999E-10</v>
      </c>
      <c r="AA385">
        <v>2.0204567999999999E-2</v>
      </c>
      <c r="AB385" t="s">
        <v>0</v>
      </c>
      <c r="AC385" t="s">
        <v>0</v>
      </c>
      <c r="AD385" t="s">
        <v>0</v>
      </c>
      <c r="AE385" s="1">
        <v>1.5764634999999999E-10</v>
      </c>
      <c r="AF385" s="1">
        <v>9.9090305000000005E-11</v>
      </c>
      <c r="AG385" s="1">
        <v>1.2730879000000001E-10</v>
      </c>
      <c r="AH385" s="1">
        <v>3.7393744000000002E-10</v>
      </c>
      <c r="AI385">
        <v>6.8387350000000003E-3</v>
      </c>
      <c r="AJ385">
        <v>1.7869917999999999E-2</v>
      </c>
    </row>
    <row r="386" spans="1:36" x14ac:dyDescent="0.25">
      <c r="A386">
        <v>5.7923384000000001E-2</v>
      </c>
      <c r="B386">
        <v>2.1051176000000001E-2</v>
      </c>
      <c r="C386" s="1">
        <v>5.5391919999999999E-11</v>
      </c>
      <c r="D386" s="1">
        <v>7.0979639999999996E-11</v>
      </c>
      <c r="E386" s="1">
        <v>9.7407415000000003E-11</v>
      </c>
      <c r="F386" s="1">
        <v>1.1209423E-10</v>
      </c>
      <c r="G386" s="1">
        <v>7.5730394000000001E-11</v>
      </c>
      <c r="H386" s="1">
        <v>6.1237259999999995E-11</v>
      </c>
      <c r="I386" s="1">
        <v>3.1324001999999998E-11</v>
      </c>
      <c r="J386" s="1">
        <v>3.1466160000000002E-11</v>
      </c>
      <c r="K386" s="1">
        <v>2.7292162999999998E-11</v>
      </c>
      <c r="L386" s="1">
        <v>3.012115E-11</v>
      </c>
      <c r="M386" s="1">
        <v>4.3209272999999999E-11</v>
      </c>
      <c r="N386" s="1">
        <v>7.1195440000000001E-11</v>
      </c>
      <c r="O386" s="1">
        <v>1.3214585E-10</v>
      </c>
      <c r="P386" s="1">
        <v>2.6433303000000001E-10</v>
      </c>
      <c r="Q386" s="1">
        <v>3.4394873000000002E-10</v>
      </c>
      <c r="R386">
        <v>2.1462450000000001E-2</v>
      </c>
      <c r="S386" t="s">
        <v>0</v>
      </c>
      <c r="T386" t="s">
        <v>0</v>
      </c>
      <c r="U386" t="s">
        <v>0</v>
      </c>
      <c r="V386" t="s">
        <v>0</v>
      </c>
      <c r="W386" s="1">
        <v>7.9010290000000006E-11</v>
      </c>
      <c r="X386" s="1">
        <v>1.2866264E-10</v>
      </c>
      <c r="Y386">
        <v>1.8982109E-2</v>
      </c>
      <c r="Z386">
        <v>3.2990819999999997E-2</v>
      </c>
      <c r="AA386">
        <v>2.220743E-2</v>
      </c>
      <c r="AB386" t="s">
        <v>0</v>
      </c>
      <c r="AC386" t="s">
        <v>0</v>
      </c>
      <c r="AD386" t="s">
        <v>0</v>
      </c>
      <c r="AE386" s="1">
        <v>8.7829109999999999E-11</v>
      </c>
      <c r="AF386" s="1">
        <v>1.6139741999999999E-10</v>
      </c>
      <c r="AG386" s="1">
        <v>1.8519392E-10</v>
      </c>
      <c r="AH386">
        <v>2.2319152000000002E-3</v>
      </c>
      <c r="AI386">
        <v>1.2003339999999999E-2</v>
      </c>
      <c r="AJ386">
        <v>3.3150873999999997E-2</v>
      </c>
    </row>
    <row r="387" spans="1:36" x14ac:dyDescent="0.25">
      <c r="A387">
        <v>3.9405607000000002E-2</v>
      </c>
      <c r="B387" s="1">
        <v>2.0245709E-10</v>
      </c>
      <c r="C387" s="1">
        <v>5.4235270000000001E-11</v>
      </c>
      <c r="D387" s="1">
        <v>6.2947529999999996E-11</v>
      </c>
      <c r="E387" s="1">
        <v>6.0822916000000006E-11</v>
      </c>
      <c r="F387" s="1">
        <v>7.8334034000000005E-11</v>
      </c>
      <c r="G387" s="1">
        <v>8.5479430000000005E-11</v>
      </c>
      <c r="H387" s="1">
        <v>6.0567690000000002E-11</v>
      </c>
      <c r="I387" s="1">
        <v>5.3497719999999998E-11</v>
      </c>
      <c r="J387" s="1">
        <v>5.6954839999999997E-11</v>
      </c>
      <c r="K387" s="1">
        <v>6.1410564E-11</v>
      </c>
      <c r="L387" s="1">
        <v>6.6030999999999999E-11</v>
      </c>
      <c r="M387" s="1">
        <v>9.05708E-11</v>
      </c>
      <c r="N387" s="1">
        <v>1.5090797E-10</v>
      </c>
      <c r="O387" s="1">
        <v>2.9205101999999998E-10</v>
      </c>
      <c r="P387">
        <v>1.1627515E-2</v>
      </c>
      <c r="Q387">
        <v>2.4767818E-2</v>
      </c>
      <c r="R387">
        <v>5.9509000000000003E-3</v>
      </c>
      <c r="S387" t="s">
        <v>0</v>
      </c>
      <c r="T387" t="s">
        <v>0</v>
      </c>
      <c r="U387" t="s">
        <v>0</v>
      </c>
      <c r="V387" t="s">
        <v>0</v>
      </c>
      <c r="W387" s="1">
        <v>8.9070710000000005E-11</v>
      </c>
      <c r="X387" s="1">
        <v>2.1379773E-10</v>
      </c>
      <c r="Y387">
        <v>1.9307926E-2</v>
      </c>
      <c r="Z387">
        <v>4.7266370000000002E-2</v>
      </c>
      <c r="AA387">
        <v>4.2077959999999998E-2</v>
      </c>
      <c r="AB387" t="s">
        <v>0</v>
      </c>
      <c r="AC387" t="s">
        <v>0</v>
      </c>
      <c r="AD387" t="s">
        <v>0</v>
      </c>
      <c r="AE387" s="1">
        <v>8.1635930000000005E-11</v>
      </c>
      <c r="AF387" s="1">
        <v>1.668449E-10</v>
      </c>
      <c r="AG387">
        <v>5.4594589999999998E-3</v>
      </c>
      <c r="AH387">
        <v>2.08028E-2</v>
      </c>
      <c r="AI387">
        <v>2.8160451E-2</v>
      </c>
      <c r="AJ387">
        <v>3.6630884000000002E-2</v>
      </c>
    </row>
    <row r="388" spans="1:36" x14ac:dyDescent="0.25">
      <c r="A388" t="s">
        <v>0</v>
      </c>
      <c r="B388" t="s">
        <v>0</v>
      </c>
      <c r="C388" s="1">
        <v>4.8191527E-11</v>
      </c>
      <c r="D388" s="1">
        <v>1.0974724000000001E-10</v>
      </c>
      <c r="E388" s="1">
        <v>6.5737589999999995E-4</v>
      </c>
      <c r="F388" s="1">
        <v>8.7021010000000002E-11</v>
      </c>
      <c r="G388" s="1">
        <v>6.5818150000000003E-11</v>
      </c>
      <c r="H388" s="1">
        <v>4.7169619999999997E-11</v>
      </c>
      <c r="I388" s="1">
        <v>4.4824542999999999E-11</v>
      </c>
      <c r="J388" s="1">
        <v>4.6277765999999997E-11</v>
      </c>
      <c r="K388" s="1">
        <v>4.8725690000000003E-11</v>
      </c>
      <c r="L388" s="1">
        <v>5.1033985999999998E-11</v>
      </c>
      <c r="M388" s="1">
        <v>5.9955839999999995E-11</v>
      </c>
      <c r="N388" s="1">
        <v>7.2176785000000002E-11</v>
      </c>
      <c r="O388" s="1">
        <v>9.526931E-11</v>
      </c>
      <c r="P388" s="1">
        <v>1.8444153E-10</v>
      </c>
      <c r="Q388">
        <v>1.2623024E-2</v>
      </c>
      <c r="R388">
        <v>1.8674969999999999E-2</v>
      </c>
      <c r="S388" t="s">
        <v>0</v>
      </c>
      <c r="T388" t="s">
        <v>0</v>
      </c>
      <c r="U388" t="s">
        <v>0</v>
      </c>
      <c r="V388" s="1">
        <v>4.8200242000000003E-11</v>
      </c>
      <c r="W388" s="1">
        <v>5.2964700000000003E-11</v>
      </c>
      <c r="X388" s="1">
        <v>5.763092E-11</v>
      </c>
      <c r="Y388" s="1">
        <v>9.0704580000000002E-11</v>
      </c>
      <c r="Z388" s="1">
        <v>2.1416915000000001E-10</v>
      </c>
      <c r="AA388">
        <v>3.0505714999999999E-2</v>
      </c>
      <c r="AB388" t="s">
        <v>0</v>
      </c>
      <c r="AC388" t="s">
        <v>0</v>
      </c>
      <c r="AD388" t="s">
        <v>0</v>
      </c>
      <c r="AE388" s="1">
        <v>1.1111303E-10</v>
      </c>
      <c r="AF388" s="1">
        <v>1.4507219000000001E-10</v>
      </c>
      <c r="AG388">
        <v>3.949714E-2</v>
      </c>
      <c r="AH388">
        <v>1.0566832999999999E-2</v>
      </c>
      <c r="AI388">
        <v>1.6846525000000001E-2</v>
      </c>
      <c r="AJ388">
        <v>4.2299773999999998E-2</v>
      </c>
    </row>
    <row r="389" spans="1:36" x14ac:dyDescent="0.25">
      <c r="A389" t="s">
        <v>0</v>
      </c>
      <c r="B389" t="s">
        <v>0</v>
      </c>
      <c r="C389" s="1">
        <v>8.5812389999999996E-11</v>
      </c>
      <c r="D389" s="1">
        <v>1.2966614999999999E-10</v>
      </c>
      <c r="E389" s="1">
        <v>1.15075525E-10</v>
      </c>
      <c r="F389" s="1">
        <v>6.5424079999999995E-11</v>
      </c>
      <c r="G389" s="1">
        <v>5.3030619999999999E-11</v>
      </c>
      <c r="H389" s="1">
        <v>4.9591067000000002E-11</v>
      </c>
      <c r="I389" s="1">
        <v>5.5859990000000002E-11</v>
      </c>
      <c r="J389" s="1">
        <v>6.2346204999999997E-11</v>
      </c>
      <c r="K389" s="1">
        <v>6.0499499999999994E-11</v>
      </c>
      <c r="L389" s="1">
        <v>5.9095859999999996E-11</v>
      </c>
      <c r="M389" s="1">
        <v>6.3425119999999995E-11</v>
      </c>
      <c r="N389" s="1">
        <v>7.2996524999999997E-11</v>
      </c>
      <c r="O389" s="1">
        <v>9.4004960000000005E-11</v>
      </c>
      <c r="P389" s="1">
        <v>1.8114771999999999E-10</v>
      </c>
      <c r="Q389" s="1">
        <v>8.2651160000000003E-4</v>
      </c>
      <c r="R389" s="1">
        <v>2.9188297000000002E-7</v>
      </c>
      <c r="S389" t="s">
        <v>0</v>
      </c>
      <c r="T389" t="s">
        <v>0</v>
      </c>
      <c r="U389" t="s">
        <v>0</v>
      </c>
      <c r="V389" s="1">
        <v>1.1978585E-10</v>
      </c>
      <c r="W389" s="1">
        <v>6.0107654999999997E-11</v>
      </c>
      <c r="X389" s="1">
        <v>6.4420524000000001E-11</v>
      </c>
      <c r="Y389" s="1">
        <v>8.7151599999999997E-11</v>
      </c>
      <c r="Z389" s="1">
        <v>1.9724058000000001E-10</v>
      </c>
      <c r="AA389">
        <v>3.7002436999999999E-2</v>
      </c>
      <c r="AB389" t="s">
        <v>0</v>
      </c>
      <c r="AC389" t="s">
        <v>0</v>
      </c>
      <c r="AD389" t="s">
        <v>0</v>
      </c>
      <c r="AE389">
        <v>3.189533E-2</v>
      </c>
      <c r="AF389">
        <v>4.8025916000000004E-3</v>
      </c>
      <c r="AG389" s="1">
        <v>2.1806837000000001E-10</v>
      </c>
      <c r="AH389" s="1">
        <v>9.8980009999999996E-11</v>
      </c>
      <c r="AI389" s="1">
        <v>8.9077600000000002E-11</v>
      </c>
      <c r="AJ389">
        <v>8.751521E-3</v>
      </c>
    </row>
    <row r="390" spans="1:36" x14ac:dyDescent="0.25">
      <c r="A390" t="s">
        <v>0</v>
      </c>
      <c r="B390" s="1">
        <v>9.5069470000000005E-11</v>
      </c>
      <c r="C390" s="1">
        <v>5.50648E-11</v>
      </c>
      <c r="D390" s="1">
        <v>7.6947290000000003E-11</v>
      </c>
      <c r="E390" s="1">
        <v>4.9492420000000003E-11</v>
      </c>
      <c r="F390" s="1">
        <v>4.8201813999999999E-11</v>
      </c>
      <c r="G390" s="1">
        <v>5.8106759999999997E-11</v>
      </c>
      <c r="H390" s="1">
        <v>7.4182419999999997E-11</v>
      </c>
      <c r="I390" s="1">
        <v>1.2349959999999999E-10</v>
      </c>
      <c r="J390" s="1">
        <v>2.1162322000000001E-10</v>
      </c>
      <c r="K390" s="1">
        <v>2.9607417000000001E-10</v>
      </c>
      <c r="L390">
        <v>1.9331750000000001E-3</v>
      </c>
      <c r="M390" s="1">
        <v>1.2318683999999999E-4</v>
      </c>
      <c r="N390" s="1">
        <v>2.8603545000000002E-10</v>
      </c>
      <c r="O390" s="1">
        <v>2.0341903E-10</v>
      </c>
      <c r="P390" s="1">
        <v>2.5569488E-10</v>
      </c>
      <c r="Q390" s="1">
        <v>2.7003349999999998E-10</v>
      </c>
      <c r="R390" s="1">
        <v>3.2114902E-10</v>
      </c>
      <c r="S390" t="s">
        <v>0</v>
      </c>
      <c r="T390" t="s">
        <v>0</v>
      </c>
      <c r="U390" s="1">
        <v>6.6840489999999997E-11</v>
      </c>
      <c r="V390" s="1">
        <v>1.0696263E-10</v>
      </c>
      <c r="W390" s="1">
        <v>1.9895079999999999E-10</v>
      </c>
      <c r="X390" s="1">
        <v>2.0376821E-10</v>
      </c>
      <c r="Y390" s="1">
        <v>1.6926086999999999E-10</v>
      </c>
      <c r="Z390" s="1">
        <v>1.1943336999999999E-10</v>
      </c>
      <c r="AA390" s="1">
        <v>4.5660255999999998E-10</v>
      </c>
      <c r="AB390" t="s">
        <v>0</v>
      </c>
      <c r="AC390" t="s">
        <v>0</v>
      </c>
      <c r="AD390" t="s">
        <v>0</v>
      </c>
      <c r="AE390" s="1">
        <v>2.1626730000000001E-9</v>
      </c>
      <c r="AF390" s="1">
        <v>2.1629633000000001E-10</v>
      </c>
      <c r="AG390" s="1">
        <v>8.8458725999999999E-11</v>
      </c>
      <c r="AH390" s="1">
        <v>9.3354913999999999E-11</v>
      </c>
      <c r="AI390" s="1">
        <v>9.6886319999999996E-11</v>
      </c>
      <c r="AJ390">
        <v>3.3397492000000001E-2</v>
      </c>
    </row>
    <row r="391" spans="1:36" x14ac:dyDescent="0.25">
      <c r="A391" t="s">
        <v>0</v>
      </c>
      <c r="B391" s="1">
        <v>5.7887202E-11</v>
      </c>
      <c r="C391" s="1">
        <v>3.0847436000000002E-11</v>
      </c>
      <c r="D391" s="1">
        <v>2.8040426000000001E-11</v>
      </c>
      <c r="E391" s="1">
        <v>2.2989426000000001E-11</v>
      </c>
      <c r="F391" s="1">
        <v>3.0790523000000002E-11</v>
      </c>
      <c r="G391" s="1">
        <v>4.1910489999999999E-11</v>
      </c>
      <c r="H391" s="1">
        <v>5.5536489999999999E-11</v>
      </c>
      <c r="I391" s="1">
        <v>7.9036970000000001E-11</v>
      </c>
      <c r="J391" s="1">
        <v>1.0860123E-10</v>
      </c>
      <c r="K391" s="1">
        <v>1.6854762E-10</v>
      </c>
      <c r="L391" s="1">
        <v>2.2565046999999999E-10</v>
      </c>
      <c r="M391" s="1">
        <v>3.2193594999999998E-10</v>
      </c>
      <c r="N391" s="1">
        <v>2.9221030000000001E-10</v>
      </c>
      <c r="O391" s="1">
        <v>3.5256356000000001E-10</v>
      </c>
      <c r="P391">
        <v>5.1752569999999999E-3</v>
      </c>
      <c r="Q391">
        <v>5.3422975999999997E-2</v>
      </c>
      <c r="R391">
        <v>4.7692247E-2</v>
      </c>
      <c r="S391" t="s">
        <v>0</v>
      </c>
      <c r="T391" t="s">
        <v>0</v>
      </c>
      <c r="U391" s="1">
        <v>8.2713565000000001E-11</v>
      </c>
      <c r="V391" s="1">
        <v>1.2680003E-10</v>
      </c>
      <c r="W391" s="1">
        <v>1.0465981E-10</v>
      </c>
      <c r="X391" s="1">
        <v>1.2396651999999999E-10</v>
      </c>
      <c r="Y391">
        <v>7.3187136999999999E-3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>
        <v>1.5439616499999999E-2</v>
      </c>
      <c r="AG391" s="1">
        <v>8.2745400000000006E-11</v>
      </c>
      <c r="AH391">
        <v>1.1642464E-2</v>
      </c>
      <c r="AI391">
        <v>1.4957816000000001E-2</v>
      </c>
      <c r="AJ391" s="1">
        <v>1.7743658E-10</v>
      </c>
    </row>
    <row r="392" spans="1:36" x14ac:dyDescent="0.25">
      <c r="A392" t="s">
        <v>0</v>
      </c>
      <c r="B392" s="1">
        <v>4.7410093000000003E-11</v>
      </c>
      <c r="C392" s="1">
        <v>2.2445079E-11</v>
      </c>
      <c r="D392" s="1">
        <v>2.5947853E-11</v>
      </c>
      <c r="E392" s="1">
        <v>1.8881242E-11</v>
      </c>
      <c r="F392" s="1">
        <v>2.3028652000000001E-11</v>
      </c>
      <c r="G392" s="1">
        <v>3.0828895E-11</v>
      </c>
      <c r="H392" s="1">
        <v>3.2391045E-11</v>
      </c>
      <c r="I392" s="1">
        <v>3.7811698000000001E-11</v>
      </c>
      <c r="J392" s="1">
        <v>4.4596230000000001E-11</v>
      </c>
      <c r="K392" s="1">
        <v>5.7464203999999998E-11</v>
      </c>
      <c r="L392" s="1">
        <v>6.0098120000000005E-11</v>
      </c>
      <c r="M392" s="1">
        <v>7.3343459999999996E-11</v>
      </c>
      <c r="N392" s="1">
        <v>9.7714120000000005E-11</v>
      </c>
      <c r="O392" s="1">
        <v>8.6020360000000005E-11</v>
      </c>
      <c r="P392" s="1">
        <v>1.0838123E-10</v>
      </c>
      <c r="Q392">
        <v>4.531935E-3</v>
      </c>
      <c r="R392">
        <v>1.9148511999999999E-2</v>
      </c>
      <c r="S392" t="s">
        <v>0</v>
      </c>
      <c r="T392" s="1">
        <v>2.4651509999999998E-10</v>
      </c>
      <c r="U392" s="1">
        <v>8.679373E-11</v>
      </c>
      <c r="V392" s="1">
        <v>6.6391669999999998E-11</v>
      </c>
      <c r="W392" s="1">
        <v>7.3634134000000004E-11</v>
      </c>
      <c r="X392" s="1">
        <v>6.5046880000000006E-11</v>
      </c>
      <c r="Y392" s="1">
        <v>4.4897717000000002E-11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>
        <v>2.9766686000000001E-2</v>
      </c>
      <c r="AG392" s="1">
        <v>1.9127635000000002E-9</v>
      </c>
      <c r="AH392" s="1">
        <v>9.5076890000000008E-10</v>
      </c>
      <c r="AI392">
        <v>1.3697535E-2</v>
      </c>
      <c r="AJ392" s="1">
        <v>7.3154826999999997E-10</v>
      </c>
    </row>
    <row r="393" spans="1:36" x14ac:dyDescent="0.25">
      <c r="A393" t="s">
        <v>0</v>
      </c>
      <c r="B393" s="1">
        <v>6.9036339999999995E-11</v>
      </c>
      <c r="C393" s="1">
        <v>2.7152803E-11</v>
      </c>
      <c r="D393" s="1">
        <v>2.3595757000000001E-11</v>
      </c>
      <c r="E393" s="1">
        <v>1.7753327999999999E-11</v>
      </c>
      <c r="F393" s="1">
        <v>2.1201502E-11</v>
      </c>
      <c r="G393" s="1">
        <v>2.9710595000000001E-11</v>
      </c>
      <c r="H393" s="1">
        <v>3.7376123000000002E-11</v>
      </c>
      <c r="I393" s="1">
        <v>4.4850006000000002E-11</v>
      </c>
      <c r="J393" s="1">
        <v>5.0841126E-11</v>
      </c>
      <c r="K393" s="1">
        <v>5.6651066000000001E-11</v>
      </c>
      <c r="L393" s="1">
        <v>5.9633444000000003E-11</v>
      </c>
      <c r="M393" s="1">
        <v>6.8738750000000002E-11</v>
      </c>
      <c r="N393" s="1">
        <v>6.6618640000000002E-11</v>
      </c>
      <c r="O393" s="1">
        <v>6.4247449999999999E-11</v>
      </c>
      <c r="P393" s="1">
        <v>1.7168506999999999E-10</v>
      </c>
      <c r="Q393">
        <v>2.6083643E-2</v>
      </c>
      <c r="R393" t="s">
        <v>0</v>
      </c>
      <c r="S393" s="1">
        <v>1.5352397000000001E-10</v>
      </c>
      <c r="T393" s="1">
        <v>7.5393500000000002E-11</v>
      </c>
      <c r="U393" s="1">
        <v>4.6074410000000002E-11</v>
      </c>
      <c r="V393" s="1">
        <v>5.1724457999999998E-11</v>
      </c>
      <c r="W393" s="1">
        <v>5.3274113999999997E-11</v>
      </c>
      <c r="X393" s="1">
        <v>5.0846438000000003E-11</v>
      </c>
      <c r="Y393" s="1">
        <v>4.3376433999999999E-11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>
        <v>2.7781279999999998E-2</v>
      </c>
      <c r="AG393" s="1">
        <v>2.2071351E-9</v>
      </c>
      <c r="AH393">
        <v>3.3457972000000002E-2</v>
      </c>
      <c r="AI393">
        <v>2.6052470000000001E-2</v>
      </c>
      <c r="AJ393">
        <v>2.5621596999999999E-2</v>
      </c>
    </row>
    <row r="394" spans="1:36" x14ac:dyDescent="0.25">
      <c r="A394" t="s">
        <v>0</v>
      </c>
      <c r="B394" s="1">
        <v>1.6709523999999999E-10</v>
      </c>
      <c r="C394" s="1">
        <v>7.1567563999999994E-11</v>
      </c>
      <c r="D394" s="1">
        <v>3.893574E-11</v>
      </c>
      <c r="E394" s="1">
        <v>2.6467271000000002E-11</v>
      </c>
      <c r="F394" s="1">
        <v>2.7589613000000001E-11</v>
      </c>
      <c r="G394" s="1">
        <v>3.2819470000000001E-11</v>
      </c>
      <c r="H394" s="1">
        <v>3.8361913999999997E-11</v>
      </c>
      <c r="I394" s="1">
        <v>4.3966280000000002E-11</v>
      </c>
      <c r="J394" s="1">
        <v>4.4171529999999999E-11</v>
      </c>
      <c r="K394" s="1">
        <v>4.5408500000000001E-11</v>
      </c>
      <c r="L394" s="1">
        <v>4.9713789999999999E-11</v>
      </c>
      <c r="M394" s="1">
        <v>5.6350265000000002E-11</v>
      </c>
      <c r="N394" s="1">
        <v>5.9643259999999995E-11</v>
      </c>
      <c r="O394" s="1">
        <v>6.1206650000000006E-11</v>
      </c>
      <c r="P394" s="1">
        <v>1.4804645E-10</v>
      </c>
      <c r="Q394" t="s">
        <v>0</v>
      </c>
      <c r="R394" s="1">
        <v>7.9637639999999997E-6</v>
      </c>
      <c r="S394" s="1">
        <v>7.9599440000000002E-11</v>
      </c>
      <c r="T394" s="1">
        <v>6.2942950000000001E-11</v>
      </c>
      <c r="U394" s="1">
        <v>4.6135366000000002E-11</v>
      </c>
      <c r="V394" s="1">
        <v>4.8551125E-11</v>
      </c>
      <c r="W394" s="1">
        <v>5.2545305E-11</v>
      </c>
      <c r="X394" s="1">
        <v>4.7925959999999997E-11</v>
      </c>
      <c r="Y394" s="1">
        <v>5.8637580000000003E-11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>
        <v>2.8171074000000001E-2</v>
      </c>
      <c r="AG394" s="1">
        <v>2.3724814E-4</v>
      </c>
      <c r="AH394" t="s">
        <v>0</v>
      </c>
      <c r="AI394">
        <v>2.9128931E-2</v>
      </c>
      <c r="AJ394">
        <v>2.9035581000000001E-2</v>
      </c>
    </row>
    <row r="395" spans="1:36" x14ac:dyDescent="0.25">
      <c r="A395" t="s">
        <v>0</v>
      </c>
      <c r="B395" s="1">
        <v>3.3445390000000002E-10</v>
      </c>
      <c r="C395" s="1">
        <v>1.2645765E-10</v>
      </c>
      <c r="D395" s="1">
        <v>4.7810754999999997E-11</v>
      </c>
      <c r="E395" s="1">
        <v>3.04831E-11</v>
      </c>
      <c r="F395" s="1">
        <v>2.8579675E-11</v>
      </c>
      <c r="G395" s="1">
        <v>3.3435338E-11</v>
      </c>
      <c r="H395" s="1">
        <v>3.8442942999999998E-11</v>
      </c>
      <c r="I395" s="1">
        <v>4.2787954000000003E-11</v>
      </c>
      <c r="J395" s="1">
        <v>4.1054279999999999E-11</v>
      </c>
      <c r="K395" s="1">
        <v>4.0981299999999998E-11</v>
      </c>
      <c r="L395" s="1">
        <v>4.6284254000000001E-11</v>
      </c>
      <c r="M395" s="1">
        <v>4.8609530000000001E-11</v>
      </c>
      <c r="N395" s="1">
        <v>4.4159346000000003E-11</v>
      </c>
      <c r="O395" s="1">
        <v>5.0333126999999998E-11</v>
      </c>
      <c r="P395" t="s">
        <v>0</v>
      </c>
      <c r="Q395" s="1">
        <v>4.8338459999999996E-10</v>
      </c>
      <c r="R395" s="1">
        <v>5.3619036999999998E-10</v>
      </c>
      <c r="S395" s="1">
        <v>2.3965651999999998E-10</v>
      </c>
      <c r="T395" s="1">
        <v>7.3454950000000003E-11</v>
      </c>
      <c r="U395" s="1">
        <v>5.0069185000000003E-11</v>
      </c>
      <c r="V395" s="1">
        <v>5.1637635E-11</v>
      </c>
      <c r="W395" s="1">
        <v>5.7899189999999999E-11</v>
      </c>
      <c r="X395" s="1">
        <v>5.8635390000000005E-11</v>
      </c>
      <c r="Y395" s="1">
        <v>1.0252070999999999E-10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>
        <v>5.9855614000000001E-2</v>
      </c>
      <c r="AG395">
        <v>1.4974176E-2</v>
      </c>
      <c r="AH395" t="s">
        <v>0</v>
      </c>
      <c r="AI395" t="s">
        <v>0</v>
      </c>
      <c r="AJ395" t="s">
        <v>0</v>
      </c>
    </row>
    <row r="396" spans="1:36" x14ac:dyDescent="0.25">
      <c r="A396" t="s">
        <v>0</v>
      </c>
      <c r="B396" t="s">
        <v>0</v>
      </c>
      <c r="C396" s="1">
        <v>2.0353101E-10</v>
      </c>
      <c r="D396" s="1">
        <v>5.3070580000000003E-11</v>
      </c>
      <c r="E396" s="1">
        <v>3.0622355000000002E-11</v>
      </c>
      <c r="F396" s="1">
        <v>2.9115090000000001E-11</v>
      </c>
      <c r="G396" s="1">
        <v>3.7688529999999999E-11</v>
      </c>
      <c r="H396" s="1">
        <v>4.2594876000000002E-11</v>
      </c>
      <c r="I396" s="1">
        <v>4.6195879999999999E-11</v>
      </c>
      <c r="J396" s="1">
        <v>4.6681457000000002E-11</v>
      </c>
      <c r="K396" s="1">
        <v>4.6854323E-11</v>
      </c>
      <c r="L396" s="1">
        <v>5.0009100000000001E-11</v>
      </c>
      <c r="M396" s="1">
        <v>4.6300680000000003E-11</v>
      </c>
      <c r="N396" s="1">
        <v>3.9403063999999999E-11</v>
      </c>
      <c r="O396" s="1">
        <v>5.2630899999999999E-11</v>
      </c>
      <c r="P396" t="s">
        <v>0</v>
      </c>
      <c r="Q396" s="1">
        <v>5.6404115E-10</v>
      </c>
      <c r="R396" s="1">
        <v>3.8668875999999999E-10</v>
      </c>
      <c r="S396" s="1">
        <v>2.7443435999999999E-10</v>
      </c>
      <c r="T396" s="1">
        <v>7.8890706000000005E-11</v>
      </c>
      <c r="U396" s="1">
        <v>5.5055814000000002E-11</v>
      </c>
      <c r="V396" s="1">
        <v>6.3717959999999999E-11</v>
      </c>
      <c r="W396" s="1">
        <v>7.6277370000000001E-11</v>
      </c>
      <c r="X396" s="1">
        <v>8.2018709999999997E-11</v>
      </c>
      <c r="Y396" s="1">
        <v>1.9968431E-10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>
        <v>6.020521E-3</v>
      </c>
      <c r="AG396">
        <v>3.5283662E-2</v>
      </c>
      <c r="AH396" t="s">
        <v>0</v>
      </c>
      <c r="AI396" t="s">
        <v>0</v>
      </c>
      <c r="AJ396" t="s">
        <v>0</v>
      </c>
    </row>
    <row r="397" spans="1:36" x14ac:dyDescent="0.25">
      <c r="A397" t="s">
        <v>0</v>
      </c>
      <c r="B397" t="s">
        <v>0</v>
      </c>
      <c r="C397">
        <v>1.5571501999999999E-2</v>
      </c>
      <c r="D397" s="1">
        <v>7.5840229999999997E-11</v>
      </c>
      <c r="E397" s="1">
        <v>2.6507973E-11</v>
      </c>
      <c r="F397" s="1">
        <v>1.5054325999999999E-11</v>
      </c>
      <c r="G397" s="1">
        <v>1.6326660000000001E-11</v>
      </c>
      <c r="H397" s="1">
        <v>2.5660409999999999E-11</v>
      </c>
      <c r="I397" s="1">
        <v>3.4358920000000002E-11</v>
      </c>
      <c r="J397" s="1">
        <v>3.9459157999999997E-11</v>
      </c>
      <c r="K397" s="1">
        <v>4.7078154000000001E-11</v>
      </c>
      <c r="L397" s="1">
        <v>5.2688495999999999E-11</v>
      </c>
      <c r="M397" s="1">
        <v>5.1430676E-11</v>
      </c>
      <c r="N397" s="1">
        <v>5.3093505000000002E-11</v>
      </c>
      <c r="O397" s="1">
        <v>8.9957666000000002E-11</v>
      </c>
      <c r="P397" t="s">
        <v>0</v>
      </c>
      <c r="Q397" s="1">
        <v>1.0231973999999999E-9</v>
      </c>
      <c r="R397" s="1">
        <v>2.5748748E-10</v>
      </c>
      <c r="S397" s="1">
        <v>1.7827437999999999E-10</v>
      </c>
      <c r="T397" s="1">
        <v>5.4868352999999999E-11</v>
      </c>
      <c r="U397" s="1">
        <v>4.9509414000000003E-11</v>
      </c>
      <c r="V397" s="1">
        <v>5.9966000000000005E-11</v>
      </c>
      <c r="W397" s="1">
        <v>8.8365640000000004E-11</v>
      </c>
      <c r="X397" s="1">
        <v>1.03415464E-10</v>
      </c>
      <c r="Y397" s="1">
        <v>9.5948529999999994E-11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</row>
    <row r="398" spans="1:36" x14ac:dyDescent="0.25">
      <c r="A398" t="s">
        <v>0</v>
      </c>
      <c r="B398" t="s">
        <v>0</v>
      </c>
      <c r="C398" s="1">
        <v>1.4678116000000001E-10</v>
      </c>
      <c r="D398" s="1">
        <v>5.6477179999999996E-10</v>
      </c>
      <c r="E398" s="1">
        <v>6.2246090000000002E-10</v>
      </c>
      <c r="F398" s="1">
        <v>4.8407394999999998E-10</v>
      </c>
      <c r="G398" s="1">
        <v>4.4445659999999998E-10</v>
      </c>
      <c r="H398" s="1">
        <v>3.3975134000000001E-10</v>
      </c>
      <c r="I398" s="1">
        <v>1.4479394E-10</v>
      </c>
      <c r="J398" s="1">
        <v>8.2437696000000003E-11</v>
      </c>
      <c r="K398" s="1">
        <v>5.3988640000000002E-11</v>
      </c>
      <c r="L398" s="1">
        <v>4.0672184000000001E-11</v>
      </c>
      <c r="M398" s="1">
        <v>5.1242912999999997E-11</v>
      </c>
      <c r="N398" s="1">
        <v>1.0553386E-10</v>
      </c>
      <c r="O398" s="1">
        <v>1.4969577000000001E-10</v>
      </c>
      <c r="P398" t="s">
        <v>0</v>
      </c>
      <c r="Q398" t="s">
        <v>0</v>
      </c>
      <c r="R398" t="s">
        <v>0</v>
      </c>
      <c r="S398">
        <v>1.8081738E-2</v>
      </c>
      <c r="T398" s="1">
        <v>1.2763642E-9</v>
      </c>
      <c r="U398" s="1">
        <v>7.2205024999999998E-10</v>
      </c>
      <c r="V398" s="1">
        <v>1.4621395999999999E-10</v>
      </c>
      <c r="W398" s="1">
        <v>4.5967302999999998E-11</v>
      </c>
      <c r="X398" s="1">
        <v>1.4604200000000001E-10</v>
      </c>
      <c r="Y398" s="1">
        <v>1.1594046E-10</v>
      </c>
      <c r="Z398" t="s">
        <v>0</v>
      </c>
      <c r="AA398" t="s">
        <v>0</v>
      </c>
      <c r="AB398" s="1">
        <v>2.1078490000000001E-11</v>
      </c>
      <c r="AC398" s="1">
        <v>4.1124520000000001E-11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</row>
    <row r="399" spans="1:36" x14ac:dyDescent="0.25">
      <c r="A399" t="s">
        <v>0</v>
      </c>
      <c r="B399" t="s">
        <v>0</v>
      </c>
      <c r="C399" t="s">
        <v>0</v>
      </c>
      <c r="D399">
        <v>4.1194059999999998E-2</v>
      </c>
      <c r="E399">
        <v>3.1570002E-2</v>
      </c>
      <c r="F399">
        <v>3.0771775000000001E-2</v>
      </c>
      <c r="G399">
        <v>2.8433058000000001E-2</v>
      </c>
      <c r="H399">
        <v>2.7279281999999998E-2</v>
      </c>
      <c r="I399">
        <v>2.3609620000000001E-2</v>
      </c>
      <c r="J399">
        <v>1.6353738E-2</v>
      </c>
      <c r="K399" s="1">
        <v>1.1914331E-4</v>
      </c>
      <c r="L399" s="1">
        <v>5.0906590000000002E-10</v>
      </c>
      <c r="M399" s="1">
        <v>1.7867834E-10</v>
      </c>
      <c r="N399" s="1">
        <v>1.5757676E-10</v>
      </c>
      <c r="O399" t="s">
        <v>0</v>
      </c>
      <c r="P399" t="s">
        <v>0</v>
      </c>
      <c r="Q399" t="s">
        <v>0</v>
      </c>
      <c r="R399" t="s">
        <v>0</v>
      </c>
      <c r="S399">
        <v>7.9207669999999994E-2</v>
      </c>
      <c r="T399">
        <v>6.7272159999999998E-2</v>
      </c>
      <c r="U399">
        <v>5.2248094000000002E-2</v>
      </c>
      <c r="V399">
        <v>3.6610242000000001E-2</v>
      </c>
      <c r="W399">
        <v>1.5224456000000001E-2</v>
      </c>
      <c r="X399" s="1">
        <v>4.3430040000000001E-10</v>
      </c>
      <c r="Y399" s="1">
        <v>5.1686369999999995E-10</v>
      </c>
      <c r="Z399" s="1">
        <v>1.3632373E-10</v>
      </c>
      <c r="AA399" s="1">
        <v>7.6117743999999995E-11</v>
      </c>
      <c r="AB399" s="1">
        <v>5.1081906000000001E-11</v>
      </c>
      <c r="AC399" s="1">
        <v>5.1030298000000001E-11</v>
      </c>
      <c r="AD399" s="1">
        <v>3.4207420000000001E-11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</row>
    <row r="400" spans="1:36" x14ac:dyDescent="0.25">
      <c r="A400" t="s">
        <v>0</v>
      </c>
      <c r="B400" t="s">
        <v>0</v>
      </c>
      <c r="C400" t="s">
        <v>0</v>
      </c>
      <c r="D400">
        <v>8.7292729999999999E-2</v>
      </c>
      <c r="E400">
        <v>6.7981589999999995E-2</v>
      </c>
      <c r="F400">
        <v>6.2377000000000002E-2</v>
      </c>
      <c r="G400">
        <v>6.1911140000000003E-2</v>
      </c>
      <c r="H400">
        <v>5.9295878000000003E-2</v>
      </c>
      <c r="I400">
        <v>5.4614219999999998E-2</v>
      </c>
      <c r="J400">
        <v>4.6585034999999997E-2</v>
      </c>
      <c r="K400">
        <v>3.6047259999999998E-2</v>
      </c>
      <c r="L400">
        <v>1.9944488999999999E-2</v>
      </c>
      <c r="M400" s="1">
        <v>9.0975890000000003E-10</v>
      </c>
      <c r="N400" s="1">
        <v>2.4221996999999999E-10</v>
      </c>
      <c r="O400" t="s">
        <v>0</v>
      </c>
      <c r="P400" t="s">
        <v>0</v>
      </c>
      <c r="Q400" t="s">
        <v>0</v>
      </c>
      <c r="R400" t="s">
        <v>0</v>
      </c>
      <c r="S400">
        <v>9.8263690000000001E-2</v>
      </c>
      <c r="T400">
        <v>9.1149255999999998E-2</v>
      </c>
      <c r="U400">
        <v>8.9583166000000006E-2</v>
      </c>
      <c r="V400">
        <v>7.6289735999999997E-2</v>
      </c>
      <c r="W400">
        <v>6.6099530000000004E-2</v>
      </c>
      <c r="X400">
        <v>4.6080115999999997E-2</v>
      </c>
      <c r="Y400" s="1">
        <v>1.8520826000000001E-9</v>
      </c>
      <c r="Z400" t="s">
        <v>0</v>
      </c>
      <c r="AA400" s="1">
        <v>1.02488705E-10</v>
      </c>
      <c r="AB400" s="1">
        <v>7.3348036000000001E-11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</row>
    <row r="401" spans="1:36" x14ac:dyDescent="0.25">
      <c r="A401" t="s">
        <v>0</v>
      </c>
      <c r="B401" t="s">
        <v>0</v>
      </c>
      <c r="C401" t="s">
        <v>0</v>
      </c>
      <c r="D401">
        <v>9.4395670000000001E-2</v>
      </c>
      <c r="E401">
        <v>7.1509580000000003E-2</v>
      </c>
      <c r="F401">
        <v>7.3402590000000004E-2</v>
      </c>
      <c r="G401">
        <v>7.1364639999999993E-2</v>
      </c>
      <c r="H401">
        <v>7.1094019999999994E-2</v>
      </c>
      <c r="I401">
        <v>6.8749993999999995E-2</v>
      </c>
      <c r="J401">
        <v>6.6822489999999998E-2</v>
      </c>
      <c r="K401">
        <v>5.8098513999999997E-2</v>
      </c>
      <c r="L401">
        <v>4.0898240000000002E-2</v>
      </c>
      <c r="M401">
        <v>8.9927879999999998E-3</v>
      </c>
      <c r="N401" s="1">
        <v>4.4225332E-10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>
        <v>0.11689904</v>
      </c>
      <c r="U401">
        <v>0.10495225</v>
      </c>
      <c r="V401">
        <v>0.10928784</v>
      </c>
      <c r="W401">
        <v>0.101537846</v>
      </c>
      <c r="X401">
        <v>9.3522153999999996E-2</v>
      </c>
      <c r="Y401">
        <v>5.7846714E-2</v>
      </c>
      <c r="Z401">
        <v>2.406235E-2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</row>
    <row r="402" spans="1:36" x14ac:dyDescent="0.25">
      <c r="A402" t="s">
        <v>0</v>
      </c>
      <c r="B402" t="s">
        <v>0</v>
      </c>
      <c r="C402" t="s">
        <v>0</v>
      </c>
      <c r="D402" t="s">
        <v>0</v>
      </c>
      <c r="E402">
        <v>7.0493645999999993E-2</v>
      </c>
      <c r="F402">
        <v>7.6368674999999997E-2</v>
      </c>
      <c r="G402">
        <v>7.8676685999999996E-2</v>
      </c>
      <c r="H402">
        <v>7.2463200000000005E-2</v>
      </c>
      <c r="I402">
        <v>7.3450669999999996E-2</v>
      </c>
      <c r="J402">
        <v>7.6358190000000006E-2</v>
      </c>
      <c r="K402">
        <v>7.2049625000000006E-2</v>
      </c>
      <c r="L402">
        <v>5.2055961999999997E-2</v>
      </c>
      <c r="M402">
        <v>1.9812100999999999E-2</v>
      </c>
      <c r="N402" s="1">
        <v>1.1679263E-9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>
        <v>0.11916291</v>
      </c>
      <c r="V402">
        <v>0.11776420999999999</v>
      </c>
      <c r="W402">
        <v>0.11286636</v>
      </c>
      <c r="X402">
        <v>0.11214924599999999</v>
      </c>
      <c r="Y402">
        <v>9.3023049999999996E-2</v>
      </c>
      <c r="Z402">
        <v>5.1903337000000001E-2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</row>
    <row r="403" spans="1:36" x14ac:dyDescent="0.25">
      <c r="A403" t="s">
        <v>0</v>
      </c>
      <c r="B403" t="s">
        <v>0</v>
      </c>
      <c r="C403" t="s">
        <v>0</v>
      </c>
      <c r="D403" t="s">
        <v>0</v>
      </c>
      <c r="E403">
        <v>2.9231928000000001E-2</v>
      </c>
      <c r="F403">
        <v>6.6042684000000004E-2</v>
      </c>
      <c r="G403">
        <v>5.3046558000000001E-2</v>
      </c>
      <c r="H403">
        <v>3.6737974999999999E-2</v>
      </c>
      <c r="I403">
        <v>5.7503257000000002E-2</v>
      </c>
      <c r="J403">
        <v>9.0844499999999995E-2</v>
      </c>
      <c r="K403">
        <v>6.5459180000000006E-2</v>
      </c>
      <c r="L403">
        <v>4.9806221999999997E-2</v>
      </c>
      <c r="M403" s="1">
        <v>1.3901208E-9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>
        <v>0.10669671999999999</v>
      </c>
      <c r="V403">
        <v>0.11147988</v>
      </c>
      <c r="W403">
        <v>0.10399853000000001</v>
      </c>
      <c r="X403">
        <v>8.6446720000000005E-2</v>
      </c>
      <c r="Y403">
        <v>7.9735539999999994E-2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</row>
    <row r="404" spans="1:36" x14ac:dyDescent="0.25">
      <c r="A404" t="s">
        <v>0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>
        <v>1.6367000999999999E-2</v>
      </c>
      <c r="H404">
        <v>2.3093638999999999E-2</v>
      </c>
      <c r="I404">
        <v>2.0268620000000001E-2</v>
      </c>
      <c r="J404">
        <v>5.5966884000000001E-2</v>
      </c>
      <c r="K404" s="1">
        <v>8.8195609999999996E-9</v>
      </c>
      <c r="L404" s="1">
        <v>1.577485E-9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>
        <v>5.7067443000000002E-2</v>
      </c>
      <c r="V404">
        <v>7.0281060000000006E-2</v>
      </c>
      <c r="W404">
        <v>2.4806313E-2</v>
      </c>
      <c r="X404">
        <v>3.4885444000000002E-2</v>
      </c>
      <c r="Y404">
        <v>3.6818124000000001E-2</v>
      </c>
      <c r="Z404">
        <v>3.2231517000000001E-2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</row>
    <row r="405" spans="1:36" x14ac:dyDescent="0.25">
      <c r="A405" t="s">
        <v>0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s="1">
        <v>1.1165735999999999E-9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s="1">
        <v>3.6911594000000001E-9</v>
      </c>
      <c r="U405" s="1">
        <v>4.9572930000000001E-9</v>
      </c>
      <c r="V405" t="s">
        <v>0</v>
      </c>
      <c r="W405" t="s">
        <v>0</v>
      </c>
      <c r="X405" s="1">
        <v>3.4273095000000001E-10</v>
      </c>
      <c r="Y405" s="1">
        <v>1.4504053999999999E-9</v>
      </c>
      <c r="Z405" s="1">
        <v>1.7265107000000001E-9</v>
      </c>
      <c r="AA405" s="1">
        <v>2.2179558E-9</v>
      </c>
      <c r="AB405" s="1">
        <v>1.7741282E-9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</row>
    <row r="406" spans="1:36" x14ac:dyDescent="0.25">
      <c r="A406" s="1">
        <v>4.2372552999999999E-10</v>
      </c>
      <c r="B406" s="1">
        <v>4.2693077000000001E-10</v>
      </c>
      <c r="C406" s="1">
        <v>4.4097740000000001E-10</v>
      </c>
      <c r="D406" s="1">
        <v>4.315175E-10</v>
      </c>
      <c r="E406" s="1">
        <v>4.1435025E-10</v>
      </c>
      <c r="F406" s="1">
        <v>4.0419004E-10</v>
      </c>
      <c r="G406" s="1">
        <v>3.9745165000000002E-10</v>
      </c>
      <c r="H406" s="1">
        <v>3.9452189999999998E-10</v>
      </c>
      <c r="I406" s="1">
        <v>3.9005626999999997E-10</v>
      </c>
      <c r="J406" s="1">
        <v>3.88928E-10</v>
      </c>
      <c r="K406" s="1">
        <v>3.7086189999999998E-10</v>
      </c>
      <c r="L406" s="1">
        <v>3.6419075999999998E-10</v>
      </c>
      <c r="M406" s="1">
        <v>3.632819E-10</v>
      </c>
      <c r="N406" s="1">
        <v>3.5840857999999999E-10</v>
      </c>
      <c r="O406" s="1">
        <v>3.8724300000000002E-10</v>
      </c>
      <c r="P406" s="1">
        <v>4.2300209999999998E-10</v>
      </c>
      <c r="Q406" s="1">
        <v>4.5861447999999998E-10</v>
      </c>
      <c r="R406" s="1">
        <v>4.8631215999999995E-10</v>
      </c>
      <c r="S406" s="1">
        <v>5.6739735000000001E-10</v>
      </c>
      <c r="T406" s="1">
        <v>8.0629364E-10</v>
      </c>
      <c r="U406" t="s">
        <v>0</v>
      </c>
      <c r="V406" t="s">
        <v>0</v>
      </c>
      <c r="W406" t="s">
        <v>0</v>
      </c>
      <c r="X406" t="s">
        <v>0</v>
      </c>
      <c r="Y406" s="1">
        <v>5.4915516999999998E-10</v>
      </c>
      <c r="Z406" s="1">
        <v>8.9451485000000004E-10</v>
      </c>
      <c r="AA406" s="1">
        <v>8.530193E-10</v>
      </c>
      <c r="AB406" s="1">
        <v>9.4840880000000007E-10</v>
      </c>
      <c r="AC406" s="1">
        <v>8.1121000000000003E-10</v>
      </c>
      <c r="AD406" s="1">
        <v>5.9195114999999996E-10</v>
      </c>
      <c r="AE406" s="1">
        <v>6.8145489999999997E-10</v>
      </c>
      <c r="AF406" s="1">
        <v>6.3198330000000004E-10</v>
      </c>
      <c r="AG406" s="1">
        <v>5.4800860000000002E-10</v>
      </c>
      <c r="AH406" s="1">
        <v>6.3884290000000003E-10</v>
      </c>
      <c r="AI406" s="1">
        <v>6.9126127000000002E-10</v>
      </c>
      <c r="AJ406" s="1">
        <v>5.2370719999999998E-10</v>
      </c>
    </row>
    <row r="408" spans="1:36" x14ac:dyDescent="0.25">
      <c r="A408" t="s">
        <v>0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</row>
    <row r="409" spans="1:36" x14ac:dyDescent="0.25">
      <c r="A409" t="s">
        <v>0</v>
      </c>
      <c r="B409" s="1">
        <v>1.8962676000000002E-9</v>
      </c>
      <c r="C409" s="1">
        <v>1.7636879000000001E-9</v>
      </c>
      <c r="D409" s="1">
        <v>1.4647834E-9</v>
      </c>
      <c r="E409" s="1">
        <v>8.1613749999999999E-9</v>
      </c>
      <c r="F409" s="1">
        <v>7.0158679999999999E-9</v>
      </c>
      <c r="G409" s="1">
        <v>7.6443480000000006E-9</v>
      </c>
      <c r="H409" s="1">
        <v>5.5471039999999996E-10</v>
      </c>
      <c r="I409" s="1">
        <v>9.2899205000000005E-10</v>
      </c>
      <c r="J409" s="1">
        <v>1.6736619E-9</v>
      </c>
      <c r="K409" s="1">
        <v>8.4996060000000001E-10</v>
      </c>
      <c r="L409" s="1">
        <v>1.5782508000000001E-9</v>
      </c>
      <c r="M409" s="1">
        <v>2.2047447999999999E-9</v>
      </c>
      <c r="N409" s="1">
        <v>1.5986053999999999E-9</v>
      </c>
      <c r="O409" s="1">
        <v>8.9811286000000004E-10</v>
      </c>
      <c r="P409" s="1">
        <v>5.856694E-9</v>
      </c>
      <c r="Q409" s="1">
        <v>5.1626095000000001E-9</v>
      </c>
      <c r="R409" s="1">
        <v>4.9577536999999997E-10</v>
      </c>
      <c r="S409" s="1">
        <v>4.6295734000000001E-10</v>
      </c>
      <c r="T409" s="1">
        <v>1.0293213999999999E-9</v>
      </c>
      <c r="U409" s="1">
        <v>8.5227679999999999E-10</v>
      </c>
      <c r="V409" s="1">
        <v>8.1997810000000001E-10</v>
      </c>
      <c r="W409" s="1">
        <v>8.9702644999999996E-10</v>
      </c>
      <c r="X409" s="1">
        <v>8.3888070000000002E-10</v>
      </c>
      <c r="Y409" s="1">
        <v>1.1709153000000001E-9</v>
      </c>
      <c r="Z409" s="1">
        <v>1.4270323999999999E-9</v>
      </c>
      <c r="AA409" s="1">
        <v>1.3722626E-9</v>
      </c>
      <c r="AB409" s="1">
        <v>1.6066358000000001E-9</v>
      </c>
      <c r="AC409" s="1">
        <v>1.7513022E-9</v>
      </c>
      <c r="AD409" s="1">
        <v>1.8319806999999999E-9</v>
      </c>
      <c r="AE409" s="1">
        <v>1.7696621999999999E-9</v>
      </c>
      <c r="AF409" s="1">
        <v>2.3057725E-9</v>
      </c>
      <c r="AG409" s="1">
        <v>1.5288738999999999E-9</v>
      </c>
      <c r="AH409" s="1">
        <v>7.1654999999999997E-10</v>
      </c>
      <c r="AI409" s="1">
        <v>1.5460869E-9</v>
      </c>
      <c r="AJ409" t="s">
        <v>0</v>
      </c>
    </row>
    <row r="410" spans="1:36" x14ac:dyDescent="0.25">
      <c r="A410">
        <v>2.3267966000000001E-2</v>
      </c>
      <c r="B410">
        <v>3.2235529999999998E-2</v>
      </c>
      <c r="C410">
        <v>1.6235375999999999E-2</v>
      </c>
      <c r="D410">
        <v>1.4914238999999999E-2</v>
      </c>
      <c r="E410">
        <v>1.2235328E-2</v>
      </c>
      <c r="F410" s="1">
        <v>4.6239578E-8</v>
      </c>
      <c r="G410" s="1">
        <v>2.461462E-8</v>
      </c>
      <c r="H410" s="1">
        <v>2.0069733000000001E-8</v>
      </c>
      <c r="I410" s="1">
        <v>2.9366213999999998E-8</v>
      </c>
      <c r="J410" s="1">
        <v>3.1542174999999998E-8</v>
      </c>
      <c r="K410" s="1">
        <v>3.687457E-8</v>
      </c>
      <c r="L410" s="1">
        <v>2.9525724000000001E-8</v>
      </c>
      <c r="M410" s="1">
        <v>2.5141815999999999E-8</v>
      </c>
      <c r="N410" s="1">
        <v>2.4457886E-8</v>
      </c>
      <c r="O410" s="1">
        <v>4.0683779999999998E-8</v>
      </c>
      <c r="P410" s="1">
        <v>4.4134136E-8</v>
      </c>
      <c r="Q410" s="1">
        <v>3.3077181999999997E-8</v>
      </c>
      <c r="R410" s="1">
        <v>1.7833269000000001E-8</v>
      </c>
      <c r="S410" s="1">
        <v>1.2864908E-8</v>
      </c>
      <c r="T410" s="1">
        <v>2.0605711999999999E-7</v>
      </c>
      <c r="U410" s="1">
        <v>1.8401094000000001E-8</v>
      </c>
      <c r="V410" s="1">
        <v>7.6645119999999994E-9</v>
      </c>
      <c r="W410" s="1">
        <v>5.2318367000000002E-9</v>
      </c>
      <c r="X410">
        <v>1.7599013E-3</v>
      </c>
      <c r="Y410">
        <v>7.8247345999999995E-2</v>
      </c>
      <c r="Z410">
        <v>3.4411702000000002E-2</v>
      </c>
      <c r="AA410">
        <v>7.182434E-2</v>
      </c>
      <c r="AB410">
        <v>2.4124409999999999E-2</v>
      </c>
      <c r="AC410" s="1">
        <v>1.4499725000000001E-8</v>
      </c>
      <c r="AD410">
        <v>7.6540209999999997E-2</v>
      </c>
      <c r="AE410">
        <v>4.3903145999999997E-2</v>
      </c>
      <c r="AF410">
        <v>1.4458874E-2</v>
      </c>
      <c r="AG410">
        <v>3.4536324E-3</v>
      </c>
      <c r="AH410">
        <v>7.3924420000000005E-2</v>
      </c>
      <c r="AI410" s="1">
        <v>1.7507670000000001E-8</v>
      </c>
      <c r="AJ410">
        <v>1.1001211E-2</v>
      </c>
    </row>
    <row r="411" spans="1:36" x14ac:dyDescent="0.25">
      <c r="A411">
        <v>9.1027620000000004E-2</v>
      </c>
      <c r="B411">
        <v>9.0649519999999997E-2</v>
      </c>
      <c r="C411">
        <v>8.8568530000000006E-2</v>
      </c>
      <c r="D411">
        <v>8.8948899999999997E-2</v>
      </c>
      <c r="E411">
        <v>8.7220370000000005E-2</v>
      </c>
      <c r="F411">
        <v>8.2690559999999996E-2</v>
      </c>
      <c r="G411">
        <v>8.2318719999999998E-2</v>
      </c>
      <c r="H411">
        <v>8.3186940000000001E-2</v>
      </c>
      <c r="I411">
        <v>9.0004589999999995E-2</v>
      </c>
      <c r="J411">
        <v>9.4645834999999998E-2</v>
      </c>
      <c r="K411">
        <v>9.6929500000000002E-2</v>
      </c>
      <c r="L411">
        <v>9.3853279999999997E-2</v>
      </c>
      <c r="M411">
        <v>8.9705279999999998E-2</v>
      </c>
      <c r="N411">
        <v>8.990861E-2</v>
      </c>
      <c r="O411">
        <v>8.8084250000000003E-2</v>
      </c>
      <c r="P411">
        <v>8.63598E-2</v>
      </c>
      <c r="Q411">
        <v>8.2955399999999999E-2</v>
      </c>
      <c r="R411">
        <v>7.7872365999999998E-2</v>
      </c>
      <c r="S411">
        <v>6.6486210000000004E-2</v>
      </c>
      <c r="T411">
        <v>6.9735290000000005E-2</v>
      </c>
      <c r="U411">
        <v>8.1755019999999998E-2</v>
      </c>
      <c r="V411">
        <v>9.0834719999999994E-2</v>
      </c>
      <c r="W411">
        <v>9.4123029999999996E-2</v>
      </c>
      <c r="X411">
        <v>9.4951430000000003E-2</v>
      </c>
      <c r="Y411">
        <v>9.3668334000000006E-2</v>
      </c>
      <c r="Z411">
        <v>9.2790484000000006E-2</v>
      </c>
      <c r="AA411">
        <v>9.1939110000000004E-2</v>
      </c>
      <c r="AB411">
        <v>8.7493554000000001E-2</v>
      </c>
      <c r="AC411">
        <v>8.8651419999999995E-2</v>
      </c>
      <c r="AD411">
        <v>9.0938840000000007E-2</v>
      </c>
      <c r="AE411">
        <v>9.4895320000000005E-2</v>
      </c>
      <c r="AF411">
        <v>9.4552559999999994E-2</v>
      </c>
      <c r="AG411">
        <v>9.3679180000000001E-2</v>
      </c>
      <c r="AH411">
        <v>9.6700400000000006E-2</v>
      </c>
      <c r="AI411">
        <v>9.4506660000000006E-2</v>
      </c>
      <c r="AJ411">
        <v>9.3858830000000004E-2</v>
      </c>
    </row>
    <row r="412" spans="1:36" x14ac:dyDescent="0.25">
      <c r="A412">
        <v>9.1239125000000004E-2</v>
      </c>
      <c r="B412">
        <v>8.9769064999999995E-2</v>
      </c>
      <c r="C412">
        <v>8.8366449999999999E-2</v>
      </c>
      <c r="D412">
        <v>9.0104279999999995E-2</v>
      </c>
      <c r="E412">
        <v>8.8414759999999995E-2</v>
      </c>
      <c r="F412">
        <v>8.6506059999999996E-2</v>
      </c>
      <c r="G412">
        <v>8.5500939999999997E-2</v>
      </c>
      <c r="H412">
        <v>8.6525580000000005E-2</v>
      </c>
      <c r="I412">
        <v>9.1707759999999999E-2</v>
      </c>
      <c r="J412">
        <v>9.2168100000000003E-2</v>
      </c>
      <c r="K412">
        <v>9.1430499999999998E-2</v>
      </c>
      <c r="L412">
        <v>8.8016319999999995E-2</v>
      </c>
      <c r="M412">
        <v>8.7117836000000004E-2</v>
      </c>
      <c r="N412">
        <v>8.5434869999999996E-2</v>
      </c>
      <c r="O412">
        <v>8.479333E-2</v>
      </c>
      <c r="P412">
        <v>8.2120910000000005E-2</v>
      </c>
      <c r="Q412">
        <v>8.194593E-2</v>
      </c>
      <c r="R412">
        <v>7.9949535000000002E-2</v>
      </c>
      <c r="S412">
        <v>6.4741950000000006E-2</v>
      </c>
      <c r="T412" t="s">
        <v>0</v>
      </c>
      <c r="U412">
        <v>0.101870246</v>
      </c>
      <c r="V412">
        <v>0.102533296</v>
      </c>
      <c r="W412">
        <v>0.10207639</v>
      </c>
      <c r="X412">
        <v>0.10032953</v>
      </c>
      <c r="Y412">
        <v>0.10041018</v>
      </c>
      <c r="Z412">
        <v>9.7131334E-2</v>
      </c>
      <c r="AA412">
        <v>9.1052315999999994E-2</v>
      </c>
      <c r="AB412">
        <v>9.1789044E-2</v>
      </c>
      <c r="AC412">
        <v>9.1476230000000006E-2</v>
      </c>
      <c r="AD412">
        <v>9.3546669999999998E-2</v>
      </c>
      <c r="AE412">
        <v>9.7967899999999997E-2</v>
      </c>
      <c r="AF412">
        <v>9.7507769999999994E-2</v>
      </c>
      <c r="AG412">
        <v>9.2064800000000002E-2</v>
      </c>
      <c r="AH412">
        <v>9.2774880000000004E-2</v>
      </c>
      <c r="AI412">
        <v>9.2126479999999997E-2</v>
      </c>
      <c r="AJ412">
        <v>9.0777380000000005E-2</v>
      </c>
    </row>
    <row r="413" spans="1:36" x14ac:dyDescent="0.25">
      <c r="A413">
        <v>9.0546735000000003E-2</v>
      </c>
      <c r="B413">
        <v>9.115972E-2</v>
      </c>
      <c r="C413">
        <v>9.0311243999999999E-2</v>
      </c>
      <c r="D413">
        <v>9.0588450000000001E-2</v>
      </c>
      <c r="E413">
        <v>8.7218100000000007E-2</v>
      </c>
      <c r="F413">
        <v>6.9203440000000005E-2</v>
      </c>
      <c r="G413">
        <v>5.5496829999999997E-2</v>
      </c>
      <c r="H413">
        <v>3.7539925000000002E-2</v>
      </c>
      <c r="I413">
        <v>5.5180866000000002E-2</v>
      </c>
      <c r="J413">
        <v>5.7985666999999998E-2</v>
      </c>
      <c r="K413">
        <v>6.3202419999999995E-2</v>
      </c>
      <c r="L413">
        <v>6.5098286000000005E-2</v>
      </c>
      <c r="M413">
        <v>6.8165870000000003E-2</v>
      </c>
      <c r="N413">
        <v>7.089616E-2</v>
      </c>
      <c r="O413">
        <v>7.2766239999999996E-2</v>
      </c>
      <c r="P413">
        <v>7.0568329999999999E-2</v>
      </c>
      <c r="Q413">
        <v>7.2109569999999998E-2</v>
      </c>
      <c r="R413">
        <v>6.7192025000000002E-2</v>
      </c>
      <c r="S413">
        <v>5.0594207000000002E-2</v>
      </c>
      <c r="T413" t="s">
        <v>0</v>
      </c>
      <c r="U413">
        <v>0.10528614</v>
      </c>
      <c r="V413">
        <v>0.105416104</v>
      </c>
      <c r="W413">
        <v>0.104991235</v>
      </c>
      <c r="X413">
        <v>0.103441045</v>
      </c>
      <c r="Y413">
        <v>0.10231532</v>
      </c>
      <c r="Z413">
        <v>9.5440544000000002E-2</v>
      </c>
      <c r="AA413">
        <v>9.4808509999999999E-2</v>
      </c>
      <c r="AB413">
        <v>9.5252420000000004E-2</v>
      </c>
      <c r="AC413">
        <v>9.5125409999999994E-2</v>
      </c>
      <c r="AD413">
        <v>8.9358080000000006E-2</v>
      </c>
      <c r="AE413">
        <v>9.0025394999999994E-2</v>
      </c>
      <c r="AF413">
        <v>9.4987219999999997E-2</v>
      </c>
      <c r="AG413">
        <v>8.6454810000000007E-2</v>
      </c>
      <c r="AH413">
        <v>8.8156680000000001E-2</v>
      </c>
      <c r="AI413">
        <v>8.8495799999999999E-2</v>
      </c>
      <c r="AJ413">
        <v>9.1469460000000002E-2</v>
      </c>
    </row>
    <row r="414" spans="1:36" x14ac:dyDescent="0.25">
      <c r="A414">
        <v>9.1576900000000003E-2</v>
      </c>
      <c r="B414">
        <v>8.4068699999999996E-2</v>
      </c>
      <c r="C414">
        <v>6.0905510000000003E-2</v>
      </c>
      <c r="D414">
        <v>3.6247846E-2</v>
      </c>
      <c r="E414">
        <v>2.3447243E-2</v>
      </c>
      <c r="F414">
        <v>2.3660102999999998E-2</v>
      </c>
      <c r="G414">
        <v>8.5767675000000005E-3</v>
      </c>
      <c r="H414">
        <v>1.4278604E-2</v>
      </c>
      <c r="I414">
        <v>1.6242076000000001E-2</v>
      </c>
      <c r="J414">
        <v>1.5838778000000001E-2</v>
      </c>
      <c r="K414">
        <v>1.8100478E-2</v>
      </c>
      <c r="L414">
        <v>1.9403894000000001E-2</v>
      </c>
      <c r="M414">
        <v>2.0810068000000001E-2</v>
      </c>
      <c r="N414">
        <v>2.3840376999999999E-2</v>
      </c>
      <c r="O414">
        <v>2.7670633E-2</v>
      </c>
      <c r="P414">
        <v>2.8439441999999999E-2</v>
      </c>
      <c r="Q414">
        <v>3.062989E-2</v>
      </c>
      <c r="R414">
        <v>2.3668597E-2</v>
      </c>
      <c r="S414">
        <v>6.4487527000000001E-3</v>
      </c>
      <c r="T414" t="s">
        <v>0</v>
      </c>
      <c r="U414">
        <v>6.3439339999999997E-2</v>
      </c>
      <c r="V414">
        <v>6.7495345999999998E-2</v>
      </c>
      <c r="W414">
        <v>7.674868E-2</v>
      </c>
      <c r="X414">
        <v>8.0389530000000001E-2</v>
      </c>
      <c r="Y414">
        <v>7.7561420000000006E-2</v>
      </c>
      <c r="Z414">
        <v>7.7846504999999996E-2</v>
      </c>
      <c r="AA414">
        <v>7.7712799999999999E-2</v>
      </c>
      <c r="AB414">
        <v>8.2204189999999996E-2</v>
      </c>
      <c r="AC414">
        <v>9.1011439999999999E-2</v>
      </c>
      <c r="AD414">
        <v>7.9008300000000004E-2</v>
      </c>
      <c r="AE414">
        <v>7.6569509999999993E-2</v>
      </c>
      <c r="AF414">
        <v>8.0075869999999993E-2</v>
      </c>
      <c r="AG414">
        <v>7.7986420000000001E-2</v>
      </c>
      <c r="AH414">
        <v>8.1513070000000007E-2</v>
      </c>
      <c r="AI414">
        <v>8.7309410000000004E-2</v>
      </c>
      <c r="AJ414">
        <v>9.1683150000000005E-2</v>
      </c>
    </row>
    <row r="415" spans="1:36" x14ac:dyDescent="0.25">
      <c r="A415">
        <v>4.6909735000000001E-2</v>
      </c>
      <c r="B415">
        <v>2.1711428000000001E-2</v>
      </c>
      <c r="C415" s="1">
        <v>8.5552737000000001E-10</v>
      </c>
      <c r="D415" s="1">
        <v>4.3211162E-10</v>
      </c>
      <c r="E415" t="s">
        <v>0</v>
      </c>
      <c r="F415">
        <v>4.5417434999999999E-2</v>
      </c>
      <c r="G415">
        <v>3.4550992000000002E-3</v>
      </c>
      <c r="H415" s="1">
        <v>7.5941586000000001E-10</v>
      </c>
      <c r="I415" s="1">
        <v>7.8055833999999999E-10</v>
      </c>
      <c r="J415" s="1">
        <v>8.3947140000000003E-10</v>
      </c>
      <c r="K415" s="1">
        <v>8.0432519999999997E-10</v>
      </c>
      <c r="L415" s="1">
        <v>6.7383942999999996E-10</v>
      </c>
      <c r="M415" s="1">
        <v>5.3947296999999999E-10</v>
      </c>
      <c r="N415" s="1">
        <v>5.3795173999999998E-10</v>
      </c>
      <c r="O415" s="1">
        <v>5.8279599999999996E-10</v>
      </c>
      <c r="P415" s="1">
        <v>5.9513119999999996E-10</v>
      </c>
      <c r="Q415" s="1">
        <v>6.4958280000000001E-10</v>
      </c>
      <c r="R415" s="1">
        <v>3.7163864000000001E-10</v>
      </c>
      <c r="S415" s="1">
        <v>2.4083419999999998E-10</v>
      </c>
      <c r="T415" t="s">
        <v>0</v>
      </c>
      <c r="U415">
        <v>6.2727359999999996E-2</v>
      </c>
      <c r="V415">
        <v>2.8524593000000001E-2</v>
      </c>
      <c r="W415">
        <v>2.9100821999999998E-2</v>
      </c>
      <c r="X415">
        <v>3.3319384000000001E-2</v>
      </c>
      <c r="Y415">
        <v>3.4415938E-2</v>
      </c>
      <c r="Z415">
        <v>3.2041042999999998E-2</v>
      </c>
      <c r="AA415">
        <v>2.9861545E-2</v>
      </c>
      <c r="AB415">
        <v>4.1029337999999999E-2</v>
      </c>
      <c r="AC415">
        <v>9.1272204999999995E-2</v>
      </c>
      <c r="AD415">
        <v>2.6405848999999999E-2</v>
      </c>
      <c r="AE415">
        <v>2.9548474000000002E-3</v>
      </c>
      <c r="AF415">
        <v>2.4357139999999999E-2</v>
      </c>
      <c r="AG415">
        <v>4.4878981999999998E-2</v>
      </c>
      <c r="AH415">
        <v>5.9546806000000001E-2</v>
      </c>
      <c r="AI415">
        <v>6.8114616000000003E-2</v>
      </c>
      <c r="AJ415">
        <v>6.5620503999999996E-2</v>
      </c>
    </row>
    <row r="416" spans="1:36" x14ac:dyDescent="0.25">
      <c r="A416" s="1">
        <v>4.2244962999999998E-10</v>
      </c>
      <c r="B416" s="1">
        <v>2.4344060000000002E-10</v>
      </c>
      <c r="C416" s="1">
        <v>1.1016821000000001E-10</v>
      </c>
      <c r="D416" t="s">
        <v>0</v>
      </c>
      <c r="E416" t="s">
        <v>0</v>
      </c>
      <c r="F416">
        <v>2.1462511E-2</v>
      </c>
      <c r="G416" s="1">
        <v>2.177724E-10</v>
      </c>
      <c r="H416" s="1">
        <v>1.300105E-10</v>
      </c>
      <c r="I416" s="1">
        <v>9.5650000000000001E-11</v>
      </c>
      <c r="J416" s="1">
        <v>5.9799005999999998E-11</v>
      </c>
      <c r="K416" s="1">
        <v>3.8521634E-11</v>
      </c>
      <c r="L416" s="1">
        <v>3.2624237000000003E-11</v>
      </c>
      <c r="M416" s="1">
        <v>4.8100016999999998E-11</v>
      </c>
      <c r="N416" s="1">
        <v>6.2300629999999996E-11</v>
      </c>
      <c r="O416" s="1">
        <v>7.3465885999999996E-11</v>
      </c>
      <c r="P416" s="1">
        <v>7.3969254E-11</v>
      </c>
      <c r="Q416" s="1">
        <v>6.0276685999999997E-11</v>
      </c>
      <c r="R416" s="1">
        <v>7.1558130000000003E-11</v>
      </c>
      <c r="S416" s="1">
        <v>1.2951543999999999E-10</v>
      </c>
      <c r="T416" t="s">
        <v>0</v>
      </c>
      <c r="U416" t="s">
        <v>0</v>
      </c>
      <c r="V416" s="1">
        <v>5.5346816000000003E-10</v>
      </c>
      <c r="W416" s="1">
        <v>4.2889319999999999E-10</v>
      </c>
      <c r="X416" s="1">
        <v>6.0980260000000001E-10</v>
      </c>
      <c r="Y416" s="1">
        <v>7.3617649999999995E-10</v>
      </c>
      <c r="Z416" s="1">
        <v>3.7955166999999999E-10</v>
      </c>
      <c r="AA416" s="1">
        <v>1.6153974E-10</v>
      </c>
      <c r="AB416" s="1">
        <v>9.0292810000000002E-10</v>
      </c>
      <c r="AC416" t="s">
        <v>0</v>
      </c>
      <c r="AD416" s="1">
        <v>1.354365E-9</v>
      </c>
      <c r="AE416" s="1">
        <v>2.4367E-10</v>
      </c>
      <c r="AF416" s="1">
        <v>1.0711631599999999E-10</v>
      </c>
      <c r="AG416" s="1">
        <v>6.6640030000000006E-11</v>
      </c>
      <c r="AH416" s="1">
        <v>2.4765703000000001E-10</v>
      </c>
      <c r="AI416" s="1">
        <v>6.0887683999999995E-10</v>
      </c>
      <c r="AJ416" s="1">
        <v>3.5459149999999997E-10</v>
      </c>
    </row>
    <row r="417" spans="1:36" x14ac:dyDescent="0.25">
      <c r="A417" s="1">
        <v>1.5544084999999999E-10</v>
      </c>
      <c r="B417" s="1">
        <v>1.5507562999999999E-10</v>
      </c>
      <c r="C417" t="s">
        <v>0</v>
      </c>
      <c r="D417" t="s">
        <v>0</v>
      </c>
      <c r="E417" t="s">
        <v>0</v>
      </c>
      <c r="F417" s="1">
        <v>1.4695920999999999E-9</v>
      </c>
      <c r="G417" s="1">
        <v>1.6951729E-10</v>
      </c>
      <c r="H417" s="1">
        <v>1.3702470000000001E-10</v>
      </c>
      <c r="I417" s="1">
        <v>1.1204178E-10</v>
      </c>
      <c r="J417" s="1">
        <v>7.3476530000000001E-11</v>
      </c>
      <c r="K417" s="1">
        <v>5.3845784999999997E-11</v>
      </c>
      <c r="L417" s="1">
        <v>4.1742747999999999E-11</v>
      </c>
      <c r="M417" s="1">
        <v>3.7521878000000002E-11</v>
      </c>
      <c r="N417" s="1">
        <v>3.7241214000000002E-11</v>
      </c>
      <c r="O417" s="1">
        <v>3.5906502999999999E-11</v>
      </c>
      <c r="P417" s="1">
        <v>3.6182488E-11</v>
      </c>
      <c r="Q417" s="1">
        <v>3.947301E-11</v>
      </c>
      <c r="R417" s="1">
        <v>5.5610447000000002E-11</v>
      </c>
      <c r="S417" s="1">
        <v>7.9284855999999995E-11</v>
      </c>
      <c r="T417" t="s">
        <v>0</v>
      </c>
      <c r="U417" t="s">
        <v>0</v>
      </c>
      <c r="V417">
        <v>3.3081896000000002E-3</v>
      </c>
      <c r="W417" s="1">
        <v>2.8633840000000002E-10</v>
      </c>
      <c r="X417" s="1">
        <v>6.3856800000000001E-11</v>
      </c>
      <c r="Y417" s="1">
        <v>5.0532851999999997E-11</v>
      </c>
      <c r="Z417" s="1">
        <v>5.1466472999999997E-11</v>
      </c>
      <c r="AA417" s="1">
        <v>1.8493664000000001E-10</v>
      </c>
      <c r="AB417" s="1">
        <v>1.0583757000000001E-9</v>
      </c>
      <c r="AC417" t="s">
        <v>0</v>
      </c>
      <c r="AD417" s="1">
        <v>8.9736479999999997E-10</v>
      </c>
      <c r="AE417" s="1">
        <v>3.8325773E-10</v>
      </c>
      <c r="AF417" s="1">
        <v>2.0802551000000001E-10</v>
      </c>
      <c r="AG417" s="1">
        <v>1.4113286E-10</v>
      </c>
      <c r="AH417" s="1">
        <v>1.2844961E-10</v>
      </c>
      <c r="AI417" s="1">
        <v>1.3306402999999999E-10</v>
      </c>
      <c r="AJ417" s="1">
        <v>1.1837596E-10</v>
      </c>
    </row>
    <row r="418" spans="1:36" x14ac:dyDescent="0.25">
      <c r="A418" s="1">
        <v>9.3526969999999995E-11</v>
      </c>
      <c r="B418" s="1">
        <v>8.402034E-11</v>
      </c>
      <c r="C418" t="s">
        <v>0</v>
      </c>
      <c r="D418" t="s">
        <v>0</v>
      </c>
      <c r="E418" t="s">
        <v>0</v>
      </c>
      <c r="F418" s="1">
        <v>9.7853219999999995E-6</v>
      </c>
      <c r="G418" s="1">
        <v>1.1189743E-10</v>
      </c>
      <c r="H418" s="1">
        <v>7.6212626000000005E-11</v>
      </c>
      <c r="I418" s="1">
        <v>6.7163160000000006E-11</v>
      </c>
      <c r="J418" s="1">
        <v>5.8208499999999999E-11</v>
      </c>
      <c r="K418" s="1">
        <v>5.3998122000000003E-11</v>
      </c>
      <c r="L418" s="1">
        <v>4.2665628000000003E-11</v>
      </c>
      <c r="M418" s="1">
        <v>3.7898167000000001E-11</v>
      </c>
      <c r="N418" s="1">
        <v>3.6590654000000003E-11</v>
      </c>
      <c r="O418" s="1">
        <v>3.8266795999999999E-11</v>
      </c>
      <c r="P418" s="1">
        <v>4.1537879999999997E-11</v>
      </c>
      <c r="Q418" s="1">
        <v>4.7177998E-11</v>
      </c>
      <c r="R418" s="1">
        <v>5.3829756999999999E-11</v>
      </c>
      <c r="S418" s="1">
        <v>5.4889784000000002E-11</v>
      </c>
      <c r="T418" t="s">
        <v>0</v>
      </c>
      <c r="U418" t="s">
        <v>0</v>
      </c>
      <c r="V418">
        <v>2.7761772000000001E-2</v>
      </c>
      <c r="W418" s="1">
        <v>2.9229358E-10</v>
      </c>
      <c r="X418" s="1">
        <v>6.0574344000000004E-11</v>
      </c>
      <c r="Y418" s="1">
        <v>6.1746700000000001E-11</v>
      </c>
      <c r="Z418" s="1">
        <v>9.496864E-11</v>
      </c>
      <c r="AA418" s="1">
        <v>2.8967380000000002E-10</v>
      </c>
      <c r="AB418" s="1">
        <v>1.5703095E-4</v>
      </c>
      <c r="AC418" t="s">
        <v>0</v>
      </c>
      <c r="AD418" s="1">
        <v>1.1133976999999999E-5</v>
      </c>
      <c r="AE418" s="1">
        <v>4.0242295999999999E-10</v>
      </c>
      <c r="AF418" s="1">
        <v>1.389813E-10</v>
      </c>
      <c r="AG418" s="1">
        <v>1.2794195E-10</v>
      </c>
      <c r="AH418" s="1">
        <v>1.2353732999999999E-10</v>
      </c>
      <c r="AI418" s="1">
        <v>1.2736895E-10</v>
      </c>
      <c r="AJ418" s="1">
        <v>1.147551E-10</v>
      </c>
    </row>
    <row r="419" spans="1:36" x14ac:dyDescent="0.25">
      <c r="A419" s="1">
        <v>9.3612920000000006E-11</v>
      </c>
      <c r="B419" s="1">
        <v>6.4592414999999998E-11</v>
      </c>
      <c r="C419" t="s">
        <v>0</v>
      </c>
      <c r="D419" t="s">
        <v>0</v>
      </c>
      <c r="E419" t="s">
        <v>0</v>
      </c>
      <c r="F419" s="1">
        <v>5.2738086E-10</v>
      </c>
      <c r="G419" s="1">
        <v>8.3088149999999999E-11</v>
      </c>
      <c r="H419" s="1">
        <v>5.0500527000000001E-11</v>
      </c>
      <c r="I419" s="1">
        <v>3.7236283999999999E-11</v>
      </c>
      <c r="J419" s="1">
        <v>3.5625366999999998E-11</v>
      </c>
      <c r="K419" s="1">
        <v>3.933499E-11</v>
      </c>
      <c r="L419" s="1">
        <v>3.7960155999999997E-11</v>
      </c>
      <c r="M419" s="1">
        <v>3.6506786999999998E-11</v>
      </c>
      <c r="N419" s="1">
        <v>3.8263537999999999E-11</v>
      </c>
      <c r="O419" s="1">
        <v>4.3809409999999997E-11</v>
      </c>
      <c r="P419" s="1">
        <v>4.7877450000000002E-11</v>
      </c>
      <c r="Q419" s="1">
        <v>5.2462534000000001E-11</v>
      </c>
      <c r="R419" s="1">
        <v>5.3965003E-11</v>
      </c>
      <c r="S419" s="1">
        <v>4.5520699999999998E-11</v>
      </c>
      <c r="T419" t="s">
        <v>0</v>
      </c>
      <c r="U419" t="s">
        <v>0</v>
      </c>
      <c r="V419" t="s">
        <v>0</v>
      </c>
      <c r="W419" s="1">
        <v>1.3549584E-10</v>
      </c>
      <c r="X419" s="1">
        <v>7.9992866E-11</v>
      </c>
      <c r="Y419" s="1">
        <v>7.3185055000000003E-11</v>
      </c>
      <c r="Z419" s="1">
        <v>1.0690891E-10</v>
      </c>
      <c r="AA419" s="1">
        <v>2.0324888999999999E-10</v>
      </c>
      <c r="AB419" t="s">
        <v>0</v>
      </c>
      <c r="AC419" t="s">
        <v>0</v>
      </c>
      <c r="AD419">
        <v>2.4625569999999999E-2</v>
      </c>
      <c r="AE419" s="1">
        <v>3.1414794000000001E-4</v>
      </c>
      <c r="AF419" s="1">
        <v>1.3972529E-10</v>
      </c>
      <c r="AG419" s="1">
        <v>1.2218253000000001E-10</v>
      </c>
      <c r="AH419" s="1">
        <v>1.3039806999999999E-10</v>
      </c>
      <c r="AI419" s="1">
        <v>1.3809283E-10</v>
      </c>
      <c r="AJ419" s="1">
        <v>1.2545114E-10</v>
      </c>
    </row>
    <row r="420" spans="1:36" x14ac:dyDescent="0.25">
      <c r="A420" s="1">
        <v>1.6686359999999999E-10</v>
      </c>
      <c r="B420" s="1">
        <v>6.9508809999999999E-11</v>
      </c>
      <c r="C420" t="s">
        <v>0</v>
      </c>
      <c r="D420" t="s">
        <v>0</v>
      </c>
      <c r="E420" s="1">
        <v>8.0309419999999996E-10</v>
      </c>
      <c r="F420" s="1">
        <v>1.1717574999999999E-9</v>
      </c>
      <c r="G420" s="1">
        <v>9.0312430000000003E-11</v>
      </c>
      <c r="H420" s="1">
        <v>4.6643273000000002E-11</v>
      </c>
      <c r="I420" s="1">
        <v>3.0929071999999998E-11</v>
      </c>
      <c r="J420" s="1">
        <v>3.0541854000000003E-11</v>
      </c>
      <c r="K420" s="1">
        <v>2.8425274000000001E-11</v>
      </c>
      <c r="L420" s="1">
        <v>2.6793245000000001E-11</v>
      </c>
      <c r="M420" s="1">
        <v>3.5572974999999998E-11</v>
      </c>
      <c r="N420" s="1">
        <v>4.1402128000000001E-11</v>
      </c>
      <c r="O420" s="1">
        <v>4.9540437999999999E-11</v>
      </c>
      <c r="P420" s="1">
        <v>5.6228579999999997E-11</v>
      </c>
      <c r="Q420" s="1">
        <v>6.0503300000000003E-11</v>
      </c>
      <c r="R420" s="1">
        <v>9.2049645999999997E-11</v>
      </c>
      <c r="S420" s="1">
        <v>4.9749236000000001E-11</v>
      </c>
      <c r="T420" t="s">
        <v>0</v>
      </c>
      <c r="U420" t="s">
        <v>0</v>
      </c>
      <c r="V420" t="s">
        <v>0</v>
      </c>
      <c r="W420" s="1">
        <v>1.5574994999999999E-10</v>
      </c>
      <c r="X420" s="1">
        <v>1.1486092000000001E-10</v>
      </c>
      <c r="Y420" s="1">
        <v>1.1200583000000001E-10</v>
      </c>
      <c r="Z420" s="1">
        <v>1.3796764E-10</v>
      </c>
      <c r="AA420" s="1">
        <v>4.851045E-10</v>
      </c>
      <c r="AB420" t="s">
        <v>0</v>
      </c>
      <c r="AC420" t="s">
        <v>0</v>
      </c>
      <c r="AD420" t="s">
        <v>0</v>
      </c>
      <c r="AE420" s="1">
        <v>1.5132600999999999E-10</v>
      </c>
      <c r="AF420" s="1">
        <v>1.6110798999999999E-10</v>
      </c>
      <c r="AG420" s="1">
        <v>1.418469E-10</v>
      </c>
      <c r="AH420" s="1">
        <v>1.719709E-10</v>
      </c>
      <c r="AI420" s="1">
        <v>2.1187161999999999E-10</v>
      </c>
      <c r="AJ420" s="1">
        <v>2.0927102000000001E-10</v>
      </c>
    </row>
    <row r="421" spans="1:36" x14ac:dyDescent="0.25">
      <c r="A421" s="1">
        <v>3.6064107000000002E-10</v>
      </c>
      <c r="B421" s="1">
        <v>1.2036685999999999E-10</v>
      </c>
      <c r="C421" t="s">
        <v>0</v>
      </c>
      <c r="D421" t="s">
        <v>0</v>
      </c>
      <c r="E421" s="1">
        <v>5.8086813000000003E-10</v>
      </c>
      <c r="F421" s="1">
        <v>2.076256E-10</v>
      </c>
      <c r="G421" s="1">
        <v>7.0405850000000001E-11</v>
      </c>
      <c r="H421" s="1">
        <v>3.4259588000000001E-11</v>
      </c>
      <c r="I421" s="1">
        <v>2.7783985E-11</v>
      </c>
      <c r="J421" s="1">
        <v>2.1989978E-11</v>
      </c>
      <c r="K421" s="1">
        <v>2.5823364000000001E-11</v>
      </c>
      <c r="L421" s="1">
        <v>3.1066947999999998E-11</v>
      </c>
      <c r="M421" s="1">
        <v>3.9294824E-11</v>
      </c>
      <c r="N421" s="1">
        <v>4.7907535999999999E-11</v>
      </c>
      <c r="O421" s="1">
        <v>5.8086317000000003E-11</v>
      </c>
      <c r="P421" s="1">
        <v>7.0048744999999999E-11</v>
      </c>
      <c r="Q421" s="1">
        <v>8.4791029999999999E-11</v>
      </c>
      <c r="R421" s="1">
        <v>1.8849121999999999E-10</v>
      </c>
      <c r="S421" t="s">
        <v>0</v>
      </c>
      <c r="T421" t="s">
        <v>0</v>
      </c>
      <c r="U421" t="s">
        <v>0</v>
      </c>
      <c r="V421" t="s">
        <v>0</v>
      </c>
      <c r="W421" s="1">
        <v>2.5278524000000001E-10</v>
      </c>
      <c r="X421" s="1">
        <v>1.4092472999999999E-10</v>
      </c>
      <c r="Y421" s="1">
        <v>1.6580454E-10</v>
      </c>
      <c r="Z421" s="1">
        <v>2.2083556000000001E-10</v>
      </c>
      <c r="AA421">
        <v>1.6653668E-2</v>
      </c>
      <c r="AB421" t="s">
        <v>0</v>
      </c>
      <c r="AC421" t="s">
        <v>0</v>
      </c>
      <c r="AD421" t="s">
        <v>0</v>
      </c>
      <c r="AE421" s="1">
        <v>2.6704635999999999E-10</v>
      </c>
      <c r="AF421" s="1">
        <v>1.949532E-10</v>
      </c>
      <c r="AG421" s="1">
        <v>1.6661314000000001E-10</v>
      </c>
      <c r="AH421" s="1">
        <v>2.7220675999999997E-10</v>
      </c>
      <c r="AI421" s="1">
        <v>6.0445764999999997E-10</v>
      </c>
      <c r="AJ421" s="1">
        <v>1.7902964999999999E-4</v>
      </c>
    </row>
    <row r="422" spans="1:36" x14ac:dyDescent="0.25">
      <c r="A422">
        <v>2.460029E-2</v>
      </c>
      <c r="B422" s="1">
        <v>2.3854454999999999E-10</v>
      </c>
      <c r="C422" t="s">
        <v>0</v>
      </c>
      <c r="D422" t="s">
        <v>0</v>
      </c>
      <c r="E422" s="1">
        <v>1.0131202E-10</v>
      </c>
      <c r="F422" s="1">
        <v>1.3977524999999999E-10</v>
      </c>
      <c r="G422" s="1">
        <v>6.4073343999999996E-11</v>
      </c>
      <c r="H422" s="1">
        <v>4.4522233000000002E-11</v>
      </c>
      <c r="I422" s="1">
        <v>2.6608627000000001E-11</v>
      </c>
      <c r="J422" s="1">
        <v>2.1840847E-11</v>
      </c>
      <c r="K422" s="1">
        <v>2.0551904E-11</v>
      </c>
      <c r="L422" s="1">
        <v>2.3270797999999999E-11</v>
      </c>
      <c r="M422" s="1">
        <v>3.3835764E-11</v>
      </c>
      <c r="N422" s="1">
        <v>5.4183722999999998E-11</v>
      </c>
      <c r="O422" s="1">
        <v>6.9986759999999999E-11</v>
      </c>
      <c r="P422" s="1">
        <v>9.5029799999999995E-11</v>
      </c>
      <c r="Q422" s="1">
        <v>1.3730710999999999E-10</v>
      </c>
      <c r="R422" s="1">
        <v>8.0523620000000004E-4</v>
      </c>
      <c r="S422" t="s">
        <v>0</v>
      </c>
      <c r="T422" t="s">
        <v>0</v>
      </c>
      <c r="U422" t="s">
        <v>0</v>
      </c>
      <c r="V422" t="s">
        <v>0</v>
      </c>
      <c r="W422" s="1">
        <v>1.7854233E-10</v>
      </c>
      <c r="X422" s="1">
        <v>1.5847809E-10</v>
      </c>
      <c r="Y422" s="1">
        <v>2.6239379999999998E-10</v>
      </c>
      <c r="Z422" s="1">
        <v>2.4816843000000002E-10</v>
      </c>
      <c r="AA422">
        <v>1.9263949999999998E-2</v>
      </c>
      <c r="AB422" t="s">
        <v>0</v>
      </c>
      <c r="AC422" t="s">
        <v>0</v>
      </c>
      <c r="AD422" t="s">
        <v>0</v>
      </c>
      <c r="AE422" s="1">
        <v>1.4846795E-10</v>
      </c>
      <c r="AF422" s="1">
        <v>9.7894025999999995E-11</v>
      </c>
      <c r="AG422" s="1">
        <v>1.2571022E-10</v>
      </c>
      <c r="AH422" s="1">
        <v>3.6085127000000002E-10</v>
      </c>
      <c r="AI422">
        <v>6.3827969999999999E-3</v>
      </c>
      <c r="AJ422">
        <v>1.7370892999999998E-2</v>
      </c>
    </row>
    <row r="423" spans="1:36" x14ac:dyDescent="0.25">
      <c r="A423">
        <v>5.7389546E-2</v>
      </c>
      <c r="B423">
        <v>2.0760167E-2</v>
      </c>
      <c r="C423" s="1">
        <v>5.5118529999999997E-11</v>
      </c>
      <c r="D423" s="1">
        <v>7.0470439999999999E-11</v>
      </c>
      <c r="E423" s="1">
        <v>9.6434949999999998E-11</v>
      </c>
      <c r="F423" s="1">
        <v>1.1098467E-10</v>
      </c>
      <c r="G423" s="1">
        <v>7.5132989999999997E-11</v>
      </c>
      <c r="H423" s="1">
        <v>6.0859859999999994E-11</v>
      </c>
      <c r="I423" s="1">
        <v>3.1067400000000001E-11</v>
      </c>
      <c r="J423" s="1">
        <v>3.1156999999999999E-11</v>
      </c>
      <c r="K423" s="1">
        <v>2.7016805000000001E-11</v>
      </c>
      <c r="L423" s="1">
        <v>2.9846447999999997E-11</v>
      </c>
      <c r="M423" s="1">
        <v>4.2837008000000002E-11</v>
      </c>
      <c r="N423" s="1">
        <v>7.0492320000000002E-11</v>
      </c>
      <c r="O423" s="1">
        <v>1.2996257000000001E-10</v>
      </c>
      <c r="P423" s="1">
        <v>2.5600040000000002E-10</v>
      </c>
      <c r="Q423" s="1">
        <v>3.2720890000000001E-10</v>
      </c>
      <c r="R423">
        <v>2.0428684999999999E-2</v>
      </c>
      <c r="S423" t="s">
        <v>0</v>
      </c>
      <c r="T423" t="s">
        <v>0</v>
      </c>
      <c r="U423" t="s">
        <v>0</v>
      </c>
      <c r="V423" t="s">
        <v>0</v>
      </c>
      <c r="W423" s="1">
        <v>7.7974889999999996E-11</v>
      </c>
      <c r="X423" s="1">
        <v>1.2602639999999999E-10</v>
      </c>
      <c r="Y423">
        <v>1.8282541999999999E-2</v>
      </c>
      <c r="Z423">
        <v>3.2219115999999999E-2</v>
      </c>
      <c r="AA423">
        <v>2.1447845E-2</v>
      </c>
      <c r="AB423" t="s">
        <v>0</v>
      </c>
      <c r="AC423" t="s">
        <v>0</v>
      </c>
      <c r="AD423" t="s">
        <v>0</v>
      </c>
      <c r="AE423" s="1">
        <v>8.6442549999999999E-11</v>
      </c>
      <c r="AF423" s="1">
        <v>1.5903948000000001E-10</v>
      </c>
      <c r="AG423" s="1">
        <v>1.8234893000000001E-10</v>
      </c>
      <c r="AH423">
        <v>1.8598549000000001E-3</v>
      </c>
      <c r="AI423">
        <v>1.1546924E-2</v>
      </c>
      <c r="AJ423">
        <v>3.2626107000000001E-2</v>
      </c>
    </row>
    <row r="424" spans="1:36" x14ac:dyDescent="0.25">
      <c r="A424">
        <v>3.9061416000000002E-2</v>
      </c>
      <c r="B424" s="1">
        <v>2.0155035E-10</v>
      </c>
      <c r="C424" s="1">
        <v>5.4049385999999998E-11</v>
      </c>
      <c r="D424" s="1">
        <v>6.2644489999999997E-11</v>
      </c>
      <c r="E424" s="1">
        <v>6.0450776000000004E-11</v>
      </c>
      <c r="F424" s="1">
        <v>7.7993370000000001E-11</v>
      </c>
      <c r="G424" s="1">
        <v>8.4936579999999996E-11</v>
      </c>
      <c r="H424" s="1">
        <v>6.0158210000000003E-11</v>
      </c>
      <c r="I424" s="1">
        <v>5.2980235000000001E-11</v>
      </c>
      <c r="J424" s="1">
        <v>5.6359482999999999E-11</v>
      </c>
      <c r="K424" s="1">
        <v>6.0783510000000006E-11</v>
      </c>
      <c r="L424" s="1">
        <v>6.5353320000000003E-11</v>
      </c>
      <c r="M424" s="1">
        <v>8.9520079999999999E-11</v>
      </c>
      <c r="N424" s="1">
        <v>1.4827263999999999E-10</v>
      </c>
      <c r="O424" s="1">
        <v>2.808206E-10</v>
      </c>
      <c r="P424">
        <v>1.08977845E-2</v>
      </c>
      <c r="Q424">
        <v>2.4016579999999999E-2</v>
      </c>
      <c r="R424">
        <v>5.2479155999999999E-3</v>
      </c>
      <c r="S424" t="s">
        <v>0</v>
      </c>
      <c r="T424" t="s">
        <v>0</v>
      </c>
      <c r="U424" t="s">
        <v>0</v>
      </c>
      <c r="V424" t="s">
        <v>0</v>
      </c>
      <c r="W424" s="1">
        <v>8.857278E-11</v>
      </c>
      <c r="X424" s="1">
        <v>2.0862448E-10</v>
      </c>
      <c r="Y424">
        <v>1.8560900000000002E-2</v>
      </c>
      <c r="Z424">
        <v>4.6462514000000003E-2</v>
      </c>
      <c r="AA424">
        <v>4.1517186999999997E-2</v>
      </c>
      <c r="AB424" t="s">
        <v>0</v>
      </c>
      <c r="AC424" t="s">
        <v>0</v>
      </c>
      <c r="AD424" t="s">
        <v>0</v>
      </c>
      <c r="AE424" s="1">
        <v>8.0652969999999996E-11</v>
      </c>
      <c r="AF424" s="1">
        <v>1.6426927999999999E-10</v>
      </c>
      <c r="AG424">
        <v>5.0574740000000002E-3</v>
      </c>
      <c r="AH424">
        <v>2.0393055E-2</v>
      </c>
      <c r="AI424">
        <v>2.7732985000000002E-2</v>
      </c>
      <c r="AJ424">
        <v>3.6218542999999999E-2</v>
      </c>
    </row>
    <row r="425" spans="1:36" x14ac:dyDescent="0.25">
      <c r="A425" t="s">
        <v>0</v>
      </c>
      <c r="B425" t="s">
        <v>0</v>
      </c>
      <c r="C425" s="1">
        <v>4.8054640000000001E-11</v>
      </c>
      <c r="D425" s="1">
        <v>1.0953482E-10</v>
      </c>
      <c r="E425" s="1">
        <v>6.0356829999999996E-4</v>
      </c>
      <c r="F425" s="1">
        <v>8.6817775000000005E-11</v>
      </c>
      <c r="G425" s="1">
        <v>6.5569740000000005E-11</v>
      </c>
      <c r="H425" s="1">
        <v>4.6875070000000001E-11</v>
      </c>
      <c r="I425" s="1">
        <v>4.4418650000000003E-11</v>
      </c>
      <c r="J425" s="1">
        <v>4.5816528000000002E-11</v>
      </c>
      <c r="K425" s="1">
        <v>4.8220154000000001E-11</v>
      </c>
      <c r="L425" s="1">
        <v>5.0485470000000001E-11</v>
      </c>
      <c r="M425" s="1">
        <v>5.9326245000000001E-11</v>
      </c>
      <c r="N425" s="1">
        <v>7.1406664999999996E-11</v>
      </c>
      <c r="O425" s="1">
        <v>9.4085960000000002E-11</v>
      </c>
      <c r="P425" s="1">
        <v>1.8074807000000001E-10</v>
      </c>
      <c r="Q425">
        <v>1.1977522000000001E-2</v>
      </c>
      <c r="R425">
        <v>1.8086174999999999E-2</v>
      </c>
      <c r="S425" t="s">
        <v>0</v>
      </c>
      <c r="T425" t="s">
        <v>0</v>
      </c>
      <c r="U425" t="s">
        <v>0</v>
      </c>
      <c r="V425" s="1">
        <v>4.8032103E-11</v>
      </c>
      <c r="W425" s="1">
        <v>5.2731034999999998E-11</v>
      </c>
      <c r="X425" s="1">
        <v>5.7204960000000001E-11</v>
      </c>
      <c r="Y425" s="1">
        <v>8.9805385000000003E-11</v>
      </c>
      <c r="Z425" s="1">
        <v>2.0934357E-10</v>
      </c>
      <c r="AA425">
        <v>3.0123425999999998E-2</v>
      </c>
      <c r="AB425" t="s">
        <v>0</v>
      </c>
      <c r="AC425" t="s">
        <v>0</v>
      </c>
      <c r="AD425" t="s">
        <v>0</v>
      </c>
      <c r="AE425" s="1">
        <v>1.0956503E-10</v>
      </c>
      <c r="AF425" s="1">
        <v>1.43284E-10</v>
      </c>
      <c r="AG425">
        <v>3.9003916E-2</v>
      </c>
      <c r="AH425">
        <v>1.0297502E-2</v>
      </c>
      <c r="AI425">
        <v>1.6606172999999998E-2</v>
      </c>
      <c r="AJ425">
        <v>4.1955861999999997E-2</v>
      </c>
    </row>
    <row r="426" spans="1:36" x14ac:dyDescent="0.25">
      <c r="A426" t="s">
        <v>0</v>
      </c>
      <c r="B426" t="s">
        <v>0</v>
      </c>
      <c r="C426" s="1">
        <v>8.5543739999999997E-11</v>
      </c>
      <c r="D426" s="1">
        <v>1.2934248E-10</v>
      </c>
      <c r="E426" s="1">
        <v>1.1490001E-10</v>
      </c>
      <c r="F426" s="1">
        <v>6.5280499999999998E-11</v>
      </c>
      <c r="G426" s="1">
        <v>5.2853339999999999E-11</v>
      </c>
      <c r="H426" s="1">
        <v>4.9304529999999998E-11</v>
      </c>
      <c r="I426" s="1">
        <v>5.5446046999999999E-11</v>
      </c>
      <c r="J426" s="1">
        <v>6.1849233999999996E-11</v>
      </c>
      <c r="K426" s="1">
        <v>5.9988399999999998E-11</v>
      </c>
      <c r="L426" s="1">
        <v>5.8499906000000002E-11</v>
      </c>
      <c r="M426" s="1">
        <v>6.2762099999999996E-11</v>
      </c>
      <c r="N426" s="1">
        <v>7.2323224000000002E-11</v>
      </c>
      <c r="O426" s="1">
        <v>9.2961430000000006E-11</v>
      </c>
      <c r="P426" s="1">
        <v>1.7848241E-10</v>
      </c>
      <c r="Q426" s="1">
        <v>5.5794169999999997E-4</v>
      </c>
      <c r="R426" s="1">
        <v>1.7598861E-8</v>
      </c>
      <c r="S426" t="s">
        <v>0</v>
      </c>
      <c r="T426" t="s">
        <v>0</v>
      </c>
      <c r="U426" t="s">
        <v>0</v>
      </c>
      <c r="V426" s="1">
        <v>1.1946819E-10</v>
      </c>
      <c r="W426" s="1">
        <v>5.9867510000000006E-11</v>
      </c>
      <c r="X426" s="1">
        <v>6.4116024999999994E-11</v>
      </c>
      <c r="Y426" s="1">
        <v>8.6465585000000004E-11</v>
      </c>
      <c r="Z426" s="1">
        <v>1.9388970999999999E-10</v>
      </c>
      <c r="AA426">
        <v>3.6592729999999997E-2</v>
      </c>
      <c r="AB426" t="s">
        <v>0</v>
      </c>
      <c r="AC426" t="s">
        <v>0</v>
      </c>
      <c r="AD426" t="s">
        <v>0</v>
      </c>
      <c r="AE426">
        <v>3.138606E-2</v>
      </c>
      <c r="AF426">
        <v>4.4199154000000001E-3</v>
      </c>
      <c r="AG426" s="1">
        <v>2.153725E-10</v>
      </c>
      <c r="AH426" s="1">
        <v>9.8415553000000006E-11</v>
      </c>
      <c r="AI426" s="1">
        <v>8.8776029999999999E-11</v>
      </c>
      <c r="AJ426">
        <v>8.6763310000000007E-3</v>
      </c>
    </row>
    <row r="427" spans="1:36" x14ac:dyDescent="0.25">
      <c r="A427" t="s">
        <v>0</v>
      </c>
      <c r="B427" s="1">
        <v>9.4487979999999999E-11</v>
      </c>
      <c r="C427" s="1">
        <v>5.4842082000000001E-11</v>
      </c>
      <c r="D427" s="1">
        <v>7.6640214999999995E-11</v>
      </c>
      <c r="E427" s="1">
        <v>4.9379785E-11</v>
      </c>
      <c r="F427" s="1">
        <v>4.806806E-11</v>
      </c>
      <c r="G427" s="1">
        <v>5.7863730000000002E-11</v>
      </c>
      <c r="H427" s="1">
        <v>7.3681844999999997E-11</v>
      </c>
      <c r="I427" s="1">
        <v>1.2211196999999999E-10</v>
      </c>
      <c r="J427" s="1">
        <v>2.0801424000000001E-10</v>
      </c>
      <c r="K427" s="1">
        <v>2.8730102000000003E-10</v>
      </c>
      <c r="L427">
        <v>1.4743410000000001E-3</v>
      </c>
      <c r="M427" s="1">
        <v>2.4578569000000001E-5</v>
      </c>
      <c r="N427" s="1">
        <v>2.7719465999999998E-10</v>
      </c>
      <c r="O427" s="1">
        <v>2.0028955999999999E-10</v>
      </c>
      <c r="P427" s="1">
        <v>2.5126386999999999E-10</v>
      </c>
      <c r="Q427" s="1">
        <v>2.6766029999999998E-10</v>
      </c>
      <c r="R427" s="1">
        <v>3.1917332999999999E-10</v>
      </c>
      <c r="S427" t="s">
        <v>0</v>
      </c>
      <c r="T427" t="s">
        <v>0</v>
      </c>
      <c r="U427" s="1">
        <v>6.6425073999999997E-11</v>
      </c>
      <c r="V427" s="1">
        <v>1.0571514500000001E-10</v>
      </c>
      <c r="W427" s="1">
        <v>1.9516532999999999E-10</v>
      </c>
      <c r="X427" s="1">
        <v>1.9986412999999999E-10</v>
      </c>
      <c r="Y427" s="1">
        <v>1.6673698999999999E-10</v>
      </c>
      <c r="Z427" s="1">
        <v>1.172807E-10</v>
      </c>
      <c r="AA427" s="1">
        <v>4.3405299999999999E-10</v>
      </c>
      <c r="AB427" t="s">
        <v>0</v>
      </c>
      <c r="AC427" t="s">
        <v>0</v>
      </c>
      <c r="AD427" t="s">
        <v>0</v>
      </c>
      <c r="AE427" s="1">
        <v>2.0058892000000001E-9</v>
      </c>
      <c r="AF427" s="1">
        <v>2.1212293000000001E-10</v>
      </c>
      <c r="AG427" s="1">
        <v>8.770982E-11</v>
      </c>
      <c r="AH427" s="1">
        <v>9.2564329999999994E-11</v>
      </c>
      <c r="AI427" s="1">
        <v>9.6194779999999999E-11</v>
      </c>
      <c r="AJ427">
        <v>3.3187870000000001E-2</v>
      </c>
    </row>
    <row r="428" spans="1:36" x14ac:dyDescent="0.25">
      <c r="A428" t="s">
        <v>0</v>
      </c>
      <c r="B428" s="1">
        <v>5.7530238000000002E-11</v>
      </c>
      <c r="C428" s="1">
        <v>3.0616610000000001E-11</v>
      </c>
      <c r="D428" s="1">
        <v>2.7903465999999999E-11</v>
      </c>
      <c r="E428" s="1">
        <v>2.2885147000000001E-11</v>
      </c>
      <c r="F428" s="1">
        <v>3.0663499999999998E-11</v>
      </c>
      <c r="G428" s="1">
        <v>4.1685648000000002E-11</v>
      </c>
      <c r="H428" s="1">
        <v>5.5177549999999998E-11</v>
      </c>
      <c r="I428" s="1">
        <v>7.8516139999999999E-11</v>
      </c>
      <c r="J428" s="1">
        <v>1.07583234E-10</v>
      </c>
      <c r="K428" s="1">
        <v>1.6648037E-10</v>
      </c>
      <c r="L428" s="1">
        <v>2.2186137999999999E-10</v>
      </c>
      <c r="M428" s="1">
        <v>3.1186044999999998E-10</v>
      </c>
      <c r="N428" s="1">
        <v>2.8516685999999998E-10</v>
      </c>
      <c r="O428" s="1">
        <v>3.4252172999999997E-10</v>
      </c>
      <c r="P428">
        <v>4.8980927000000004E-3</v>
      </c>
      <c r="Q428">
        <v>5.2985374000000002E-2</v>
      </c>
      <c r="R428">
        <v>4.7306939999999999E-2</v>
      </c>
      <c r="S428" t="s">
        <v>0</v>
      </c>
      <c r="T428" t="s">
        <v>0</v>
      </c>
      <c r="U428" s="1">
        <v>8.1928040000000001E-11</v>
      </c>
      <c r="V428" s="1">
        <v>1.2408541000000001E-10</v>
      </c>
      <c r="W428" s="1">
        <v>1.0263504E-10</v>
      </c>
      <c r="X428" s="1">
        <v>1.2190814000000001E-10</v>
      </c>
      <c r="Y428">
        <v>6.586593E-3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>
        <v>1.4726911000000001E-2</v>
      </c>
      <c r="AG428" s="1">
        <v>8.1882895999999997E-11</v>
      </c>
      <c r="AH428">
        <v>1.0726802000000001E-2</v>
      </c>
      <c r="AI428">
        <v>1.4285381E-2</v>
      </c>
      <c r="AJ428" s="1">
        <v>1.7657263E-10</v>
      </c>
    </row>
    <row r="429" spans="1:36" x14ac:dyDescent="0.25">
      <c r="A429" t="s">
        <v>0</v>
      </c>
      <c r="B429" s="1">
        <v>4.7039690000000002E-11</v>
      </c>
      <c r="C429" s="1">
        <v>2.2245080000000001E-11</v>
      </c>
      <c r="D429" s="1">
        <v>2.5797246000000001E-11</v>
      </c>
      <c r="E429" s="1">
        <v>1.8750576E-11</v>
      </c>
      <c r="F429" s="1">
        <v>2.2862350999999999E-11</v>
      </c>
      <c r="G429" s="1">
        <v>3.0605317000000003E-11</v>
      </c>
      <c r="H429" s="1">
        <v>3.2106300000000003E-11</v>
      </c>
      <c r="I429" s="1">
        <v>3.7468347999999997E-11</v>
      </c>
      <c r="J429" s="1">
        <v>4.4146662000000003E-11</v>
      </c>
      <c r="K429" s="1">
        <v>5.6950720000000003E-11</v>
      </c>
      <c r="L429" s="1">
        <v>5.9566509999999996E-11</v>
      </c>
      <c r="M429" s="1">
        <v>7.2766079999999997E-11</v>
      </c>
      <c r="N429" s="1">
        <v>9.6961050000000006E-11</v>
      </c>
      <c r="O429" s="1">
        <v>8.5459219999999997E-11</v>
      </c>
      <c r="P429" s="1">
        <v>1.0780584E-10</v>
      </c>
      <c r="Q429">
        <v>4.4301812999999997E-3</v>
      </c>
      <c r="R429">
        <v>1.8338343E-2</v>
      </c>
      <c r="S429" t="s">
        <v>0</v>
      </c>
      <c r="T429" s="1">
        <v>2.3653846000000001E-10</v>
      </c>
      <c r="U429" s="1">
        <v>8.5626799999999994E-11</v>
      </c>
      <c r="V429" s="1">
        <v>6.5471169999999998E-11</v>
      </c>
      <c r="W429" s="1">
        <v>7.2557020000000005E-11</v>
      </c>
      <c r="X429" s="1">
        <v>6.4304354000000006E-11</v>
      </c>
      <c r="Y429" s="1">
        <v>4.4391215999999999E-11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>
        <v>2.9189209000000001E-2</v>
      </c>
      <c r="AG429" s="1">
        <v>1.8722052999999998E-9</v>
      </c>
      <c r="AH429" s="1">
        <v>8.828954E-10</v>
      </c>
      <c r="AI429">
        <v>1.323945E-2</v>
      </c>
      <c r="AJ429" s="1">
        <v>6.9267775000000004E-10</v>
      </c>
    </row>
    <row r="430" spans="1:36" x14ac:dyDescent="0.25">
      <c r="A430" t="s">
        <v>0</v>
      </c>
      <c r="B430" s="1">
        <v>6.8659536000000002E-11</v>
      </c>
      <c r="C430" s="1">
        <v>2.6855790000000001E-11</v>
      </c>
      <c r="D430" s="1">
        <v>2.3383823000000001E-11</v>
      </c>
      <c r="E430" s="1">
        <v>1.7593616000000001E-11</v>
      </c>
      <c r="F430" s="1">
        <v>2.0939067999999999E-11</v>
      </c>
      <c r="G430" s="1">
        <v>2.9326125000000003E-11</v>
      </c>
      <c r="H430" s="1">
        <v>3.7014064999999998E-11</v>
      </c>
      <c r="I430" s="1">
        <v>4.4493045E-11</v>
      </c>
      <c r="J430" s="1">
        <v>5.0852879999999999E-11</v>
      </c>
      <c r="K430" s="1">
        <v>5.5310911999999997E-11</v>
      </c>
      <c r="L430" s="1">
        <v>5.9077580000000003E-11</v>
      </c>
      <c r="M430" s="1">
        <v>6.8023770000000006E-11</v>
      </c>
      <c r="N430" s="1">
        <v>6.5825969999999994E-11</v>
      </c>
      <c r="O430" s="1">
        <v>6.3811429999999996E-11</v>
      </c>
      <c r="P430" s="1">
        <v>1.6990001999999999E-10</v>
      </c>
      <c r="Q430">
        <v>2.5438149E-2</v>
      </c>
      <c r="R430" t="s">
        <v>0</v>
      </c>
      <c r="S430" s="1">
        <v>1.496003E-10</v>
      </c>
      <c r="T430" s="1">
        <v>7.4118589999999999E-11</v>
      </c>
      <c r="U430" s="1">
        <v>4.5465940000000001E-11</v>
      </c>
      <c r="V430" s="1">
        <v>5.0864450000000003E-11</v>
      </c>
      <c r="W430" s="1">
        <v>5.2386824000000001E-11</v>
      </c>
      <c r="X430" s="1">
        <v>5.0206515999999999E-11</v>
      </c>
      <c r="Y430" s="1">
        <v>4.2622450000000003E-11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>
        <v>2.7347717000000001E-2</v>
      </c>
      <c r="AG430" s="1">
        <v>2.1169715E-9</v>
      </c>
      <c r="AH430">
        <v>3.2995370000000003E-2</v>
      </c>
      <c r="AI430">
        <v>2.5943587000000001E-2</v>
      </c>
      <c r="AJ430">
        <v>2.3293477999999999E-2</v>
      </c>
    </row>
    <row r="431" spans="1:36" x14ac:dyDescent="0.25">
      <c r="A431" t="s">
        <v>0</v>
      </c>
      <c r="B431" s="1">
        <v>1.6653855E-10</v>
      </c>
      <c r="C431" s="1">
        <v>7.0493510000000004E-11</v>
      </c>
      <c r="D431" s="1">
        <v>3.8418829999999998E-11</v>
      </c>
      <c r="E431" s="1">
        <v>2.5943843999999999E-11</v>
      </c>
      <c r="F431" s="1">
        <v>2.7354298000000001E-11</v>
      </c>
      <c r="G431" s="1">
        <v>3.2482009999999998E-11</v>
      </c>
      <c r="H431" s="1">
        <v>3.7992129999999998E-11</v>
      </c>
      <c r="I431" s="1">
        <v>4.3553844999999997E-11</v>
      </c>
      <c r="J431" s="1">
        <v>4.3879260000000001E-11</v>
      </c>
      <c r="K431" s="1">
        <v>4.5133493999999998E-11</v>
      </c>
      <c r="L431" s="1">
        <v>4.9351467000000003E-11</v>
      </c>
      <c r="M431" s="1">
        <v>5.5973641999999997E-11</v>
      </c>
      <c r="N431" s="1">
        <v>5.9235990000000006E-11</v>
      </c>
      <c r="O431" s="1">
        <v>6.0571443999999997E-11</v>
      </c>
      <c r="P431" s="1">
        <v>1.4504538E-10</v>
      </c>
      <c r="Q431" t="s">
        <v>0</v>
      </c>
      <c r="R431" s="1">
        <v>1.1476171E-6</v>
      </c>
      <c r="S431" s="1">
        <v>7.7713794000000002E-11</v>
      </c>
      <c r="T431" s="1">
        <v>6.1721274000000006E-11</v>
      </c>
      <c r="U431" s="1">
        <v>4.5619906999999998E-11</v>
      </c>
      <c r="V431" s="1">
        <v>4.8098144000000002E-11</v>
      </c>
      <c r="W431" s="1">
        <v>5.1948476999999999E-11</v>
      </c>
      <c r="X431" s="1">
        <v>4.7383344E-11</v>
      </c>
      <c r="Y431" s="1">
        <v>5.7722550000000001E-11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>
        <v>2.7744824000000001E-2</v>
      </c>
      <c r="AG431" s="1">
        <v>1.1822098E-4</v>
      </c>
      <c r="AH431" t="s">
        <v>0</v>
      </c>
      <c r="AI431">
        <v>2.8986698000000002E-2</v>
      </c>
      <c r="AJ431">
        <v>2.8399042999999999E-2</v>
      </c>
    </row>
    <row r="432" spans="1:36" x14ac:dyDescent="0.25">
      <c r="A432" t="s">
        <v>0</v>
      </c>
      <c r="B432" s="1">
        <v>3.2601452000000002E-10</v>
      </c>
      <c r="C432" s="1">
        <v>1.2511259E-10</v>
      </c>
      <c r="D432" s="1">
        <v>4.7542247999999997E-11</v>
      </c>
      <c r="E432" s="1">
        <v>3.0105529999999998E-11</v>
      </c>
      <c r="F432" s="1">
        <v>2.8329553999999998E-11</v>
      </c>
      <c r="G432" s="1">
        <v>3.3091356E-11</v>
      </c>
      <c r="H432" s="1">
        <v>3.8084666999999999E-11</v>
      </c>
      <c r="I432" s="1">
        <v>4.2441217000000002E-11</v>
      </c>
      <c r="J432" s="1">
        <v>4.0645164000000003E-11</v>
      </c>
      <c r="K432" s="1">
        <v>4.0669832E-11</v>
      </c>
      <c r="L432" s="1">
        <v>4.5926362999999997E-11</v>
      </c>
      <c r="M432" s="1">
        <v>4.8245860000000003E-11</v>
      </c>
      <c r="N432" s="1">
        <v>4.3882209999999997E-11</v>
      </c>
      <c r="O432" s="1">
        <v>5.0125115999999997E-11</v>
      </c>
      <c r="P432" t="s">
        <v>0</v>
      </c>
      <c r="Q432" s="1">
        <v>4.7531184999999995E-10</v>
      </c>
      <c r="R432" s="1">
        <v>5.2642845999999998E-10</v>
      </c>
      <c r="S432" s="1">
        <v>2.3438948000000001E-10</v>
      </c>
      <c r="T432" s="1">
        <v>7.2471159999999994E-11</v>
      </c>
      <c r="U432" s="1">
        <v>4.9626084000000002E-11</v>
      </c>
      <c r="V432" s="1">
        <v>5.1071524999999999E-11</v>
      </c>
      <c r="W432" s="1">
        <v>5.7288875E-11</v>
      </c>
      <c r="X432" s="1">
        <v>5.7851304000000002E-11</v>
      </c>
      <c r="Y432" s="1">
        <v>9.9289740000000005E-11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>
        <v>5.9034153999999998E-2</v>
      </c>
      <c r="AG432">
        <v>1.4423376999999999E-2</v>
      </c>
      <c r="AH432" t="s">
        <v>0</v>
      </c>
      <c r="AI432" t="s">
        <v>0</v>
      </c>
      <c r="AJ432" t="s">
        <v>0</v>
      </c>
    </row>
    <row r="433" spans="1:36" x14ac:dyDescent="0.25">
      <c r="A433" t="s">
        <v>0</v>
      </c>
      <c r="B433" t="s">
        <v>0</v>
      </c>
      <c r="C433" s="1">
        <v>2.0052306E-10</v>
      </c>
      <c r="D433" s="1">
        <v>5.2818652000000002E-11</v>
      </c>
      <c r="E433" s="1">
        <v>3.0367323E-11</v>
      </c>
      <c r="F433" s="1">
        <v>2.8813736E-11</v>
      </c>
      <c r="G433" s="1">
        <v>3.7264996999999998E-11</v>
      </c>
      <c r="H433" s="1">
        <v>4.2158480000000001E-11</v>
      </c>
      <c r="I433" s="1">
        <v>4.613805E-11</v>
      </c>
      <c r="J433" s="1">
        <v>4.6419084000000001E-11</v>
      </c>
      <c r="K433" s="1">
        <v>4.6475009999999999E-11</v>
      </c>
      <c r="L433" s="1">
        <v>4.9687971999999997E-11</v>
      </c>
      <c r="M433" s="1">
        <v>4.5983983999999998E-11</v>
      </c>
      <c r="N433" s="1">
        <v>3.9123474999999999E-11</v>
      </c>
      <c r="O433" s="1">
        <v>5.229189E-11</v>
      </c>
      <c r="P433" t="s">
        <v>0</v>
      </c>
      <c r="Q433" s="1">
        <v>5.5142673999999998E-10</v>
      </c>
      <c r="R433" s="1">
        <v>3.8086422999999999E-10</v>
      </c>
      <c r="S433" s="1">
        <v>2.673665E-10</v>
      </c>
      <c r="T433" s="1">
        <v>7.7647089999999998E-11</v>
      </c>
      <c r="U433" s="1">
        <v>5.4435829999999998E-11</v>
      </c>
      <c r="V433" s="1">
        <v>6.2519906000000005E-11</v>
      </c>
      <c r="W433" s="1">
        <v>7.4903400000000006E-11</v>
      </c>
      <c r="X433" s="1">
        <v>7.9993913999999997E-11</v>
      </c>
      <c r="Y433" s="1">
        <v>1.9108867E-10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>
        <v>5.3526377000000002E-3</v>
      </c>
      <c r="AG433">
        <v>3.4619253000000003E-2</v>
      </c>
      <c r="AH433" t="s">
        <v>0</v>
      </c>
      <c r="AI433" t="s">
        <v>0</v>
      </c>
      <c r="AJ433" t="s">
        <v>0</v>
      </c>
    </row>
    <row r="434" spans="1:36" x14ac:dyDescent="0.25">
      <c r="A434" t="s">
        <v>0</v>
      </c>
      <c r="B434" t="s">
        <v>0</v>
      </c>
      <c r="C434">
        <v>1.5100652000000001E-2</v>
      </c>
      <c r="D434" s="1">
        <v>7.5326479999999997E-11</v>
      </c>
      <c r="E434" s="1">
        <v>2.6376009E-11</v>
      </c>
      <c r="F434" s="1">
        <v>1.4941217E-11</v>
      </c>
      <c r="G434" s="1">
        <v>1.6163160000000001E-11</v>
      </c>
      <c r="H434" s="1">
        <v>2.5331712000000001E-11</v>
      </c>
      <c r="I434" s="1">
        <v>3.393814E-11</v>
      </c>
      <c r="J434" s="1">
        <v>3.9020287000000002E-11</v>
      </c>
      <c r="K434" s="1">
        <v>4.6887518000000001E-11</v>
      </c>
      <c r="L434" s="1">
        <v>5.2353679999999997E-11</v>
      </c>
      <c r="M434" s="1">
        <v>5.1116523999999997E-11</v>
      </c>
      <c r="N434" s="1">
        <v>5.2668063999999998E-11</v>
      </c>
      <c r="O434" s="1">
        <v>8.7518644999999998E-11</v>
      </c>
      <c r="P434" t="s">
        <v>0</v>
      </c>
      <c r="Q434" s="1">
        <v>9.8777039999999991E-10</v>
      </c>
      <c r="R434" s="1">
        <v>2.5523736000000002E-10</v>
      </c>
      <c r="S434" s="1">
        <v>1.7394693E-10</v>
      </c>
      <c r="T434" s="1">
        <v>5.442944E-11</v>
      </c>
      <c r="U434" s="1">
        <v>4.9083109999999999E-11</v>
      </c>
      <c r="V434" s="1">
        <v>5.9486889999999994E-11</v>
      </c>
      <c r="W434" s="1">
        <v>8.7209093999999996E-11</v>
      </c>
      <c r="X434" s="1">
        <v>1.01214516E-10</v>
      </c>
      <c r="Y434" s="1">
        <v>9.3324286E-11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</row>
    <row r="435" spans="1:36" x14ac:dyDescent="0.25">
      <c r="A435" t="s">
        <v>0</v>
      </c>
      <c r="B435" t="s">
        <v>0</v>
      </c>
      <c r="C435" s="1">
        <v>1.4356393999999999E-10</v>
      </c>
      <c r="D435" s="1">
        <v>5.4196310000000001E-10</v>
      </c>
      <c r="E435" s="1">
        <v>6.1551779999999998E-10</v>
      </c>
      <c r="F435" s="1">
        <v>4.5983722000000001E-10</v>
      </c>
      <c r="G435" s="1">
        <v>4.433804E-10</v>
      </c>
      <c r="H435" s="1">
        <v>3.2436089999999998E-10</v>
      </c>
      <c r="I435" s="1">
        <v>1.4115513999999999E-10</v>
      </c>
      <c r="J435" s="1">
        <v>8.1263814999999998E-11</v>
      </c>
      <c r="K435" s="1">
        <v>5.3428060000000001E-11</v>
      </c>
      <c r="L435" s="1">
        <v>4.0323807000000003E-11</v>
      </c>
      <c r="M435" s="1">
        <v>5.0829836999999997E-11</v>
      </c>
      <c r="N435" s="1">
        <v>1.0410241400000001E-10</v>
      </c>
      <c r="O435" s="1">
        <v>1.4970887999999999E-10</v>
      </c>
      <c r="P435" t="s">
        <v>0</v>
      </c>
      <c r="Q435" t="s">
        <v>0</v>
      </c>
      <c r="R435" t="s">
        <v>0</v>
      </c>
      <c r="S435">
        <v>1.7701183999999998E-2</v>
      </c>
      <c r="T435" s="1">
        <v>1.2022903000000001E-9</v>
      </c>
      <c r="U435" s="1">
        <v>6.9265416E-10</v>
      </c>
      <c r="V435" s="1">
        <v>1.4321257000000001E-10</v>
      </c>
      <c r="W435" s="1">
        <v>4.5640739999999998E-11</v>
      </c>
      <c r="X435" s="1">
        <v>1.4254504999999999E-10</v>
      </c>
      <c r="Y435" s="1">
        <v>1.1247468999999999E-10</v>
      </c>
      <c r="Z435" t="s">
        <v>0</v>
      </c>
      <c r="AA435" t="s">
        <v>0</v>
      </c>
      <c r="AB435" s="1">
        <v>2.0374032000000001E-11</v>
      </c>
      <c r="AC435" s="1">
        <v>3.994833E-11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</row>
    <row r="436" spans="1:36" x14ac:dyDescent="0.25">
      <c r="A436" t="s">
        <v>0</v>
      </c>
      <c r="B436" t="s">
        <v>0</v>
      </c>
      <c r="C436" t="s">
        <v>0</v>
      </c>
      <c r="D436">
        <v>4.0566894999999999E-2</v>
      </c>
      <c r="E436">
        <v>3.1038607999999999E-2</v>
      </c>
      <c r="F436">
        <v>3.0076209999999999E-2</v>
      </c>
      <c r="G436">
        <v>2.7573417999999999E-2</v>
      </c>
      <c r="H436">
        <v>2.6359374000000001E-2</v>
      </c>
      <c r="I436">
        <v>2.2685584000000002E-2</v>
      </c>
      <c r="J436">
        <v>1.55403E-2</v>
      </c>
      <c r="K436" s="1">
        <v>3.0031789999999999E-5</v>
      </c>
      <c r="L436" s="1">
        <v>4.9149495999999999E-10</v>
      </c>
      <c r="M436" s="1">
        <v>1.7544456000000001E-10</v>
      </c>
      <c r="N436" s="1">
        <v>1.5510243000000001E-10</v>
      </c>
      <c r="O436" t="s">
        <v>0</v>
      </c>
      <c r="P436" t="s">
        <v>0</v>
      </c>
      <c r="Q436" t="s">
        <v>0</v>
      </c>
      <c r="R436" t="s">
        <v>0</v>
      </c>
      <c r="S436">
        <v>7.8359910000000005E-2</v>
      </c>
      <c r="T436">
        <v>6.6463770000000005E-2</v>
      </c>
      <c r="U436">
        <v>5.1678490000000001E-2</v>
      </c>
      <c r="V436">
        <v>3.5854176000000001E-2</v>
      </c>
      <c r="W436">
        <v>1.4640772E-2</v>
      </c>
      <c r="X436" s="1">
        <v>4.150577E-10</v>
      </c>
      <c r="Y436" s="1">
        <v>4.6689399999999996E-10</v>
      </c>
      <c r="Z436" s="1">
        <v>1.3317129999999999E-10</v>
      </c>
      <c r="AA436" s="1">
        <v>7.2905249999999995E-11</v>
      </c>
      <c r="AB436" s="1">
        <v>4.957435E-11</v>
      </c>
      <c r="AC436" s="1">
        <v>4.9404830000000002E-11</v>
      </c>
      <c r="AD436" s="1">
        <v>3.2658090000000003E-11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</row>
    <row r="437" spans="1:36" x14ac:dyDescent="0.25">
      <c r="A437" t="s">
        <v>0</v>
      </c>
      <c r="B437" t="s">
        <v>0</v>
      </c>
      <c r="C437" t="s">
        <v>0</v>
      </c>
      <c r="D437">
        <v>8.6930649999999998E-2</v>
      </c>
      <c r="E437">
        <v>6.7336104999999993E-2</v>
      </c>
      <c r="F437">
        <v>6.169939E-2</v>
      </c>
      <c r="G437">
        <v>6.1138626000000001E-2</v>
      </c>
      <c r="H437">
        <v>5.8334384000000003E-2</v>
      </c>
      <c r="I437">
        <v>5.4685860000000003E-2</v>
      </c>
      <c r="J437">
        <v>4.5558557E-2</v>
      </c>
      <c r="K437">
        <v>3.5477641999999997E-2</v>
      </c>
      <c r="L437">
        <v>1.9138966E-2</v>
      </c>
      <c r="M437" s="1">
        <v>8.7723939999999998E-10</v>
      </c>
      <c r="N437" s="1">
        <v>2.3813229999999999E-10</v>
      </c>
      <c r="O437" t="s">
        <v>0</v>
      </c>
      <c r="P437" t="s">
        <v>0</v>
      </c>
      <c r="Q437" t="s">
        <v>0</v>
      </c>
      <c r="R437" t="s">
        <v>0</v>
      </c>
      <c r="S437">
        <v>9.7324415999999997E-2</v>
      </c>
      <c r="T437">
        <v>9.0412350000000002E-2</v>
      </c>
      <c r="U437">
        <v>8.8701520000000006E-2</v>
      </c>
      <c r="V437">
        <v>7.5277194000000006E-2</v>
      </c>
      <c r="W437">
        <v>6.5147949999999996E-2</v>
      </c>
      <c r="X437">
        <v>4.4785023E-2</v>
      </c>
      <c r="Y437" s="1">
        <v>1.6937436999999999E-9</v>
      </c>
      <c r="Z437" t="s">
        <v>0</v>
      </c>
      <c r="AA437" s="1">
        <v>9.1847089999999999E-11</v>
      </c>
      <c r="AB437" s="1">
        <v>7.0507496E-11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</row>
    <row r="438" spans="1:36" x14ac:dyDescent="0.25">
      <c r="A438" t="s">
        <v>0</v>
      </c>
      <c r="B438" t="s">
        <v>0</v>
      </c>
      <c r="C438" t="s">
        <v>0</v>
      </c>
      <c r="D438">
        <v>9.3811705999999995E-2</v>
      </c>
      <c r="E438">
        <v>7.0728764E-2</v>
      </c>
      <c r="F438">
        <v>7.2710300000000005E-2</v>
      </c>
      <c r="G438">
        <v>7.0611850000000004E-2</v>
      </c>
      <c r="H438">
        <v>7.0390690000000006E-2</v>
      </c>
      <c r="I438">
        <v>6.7991540000000003E-2</v>
      </c>
      <c r="J438">
        <v>6.6030119999999998E-2</v>
      </c>
      <c r="K438">
        <v>5.7935726E-2</v>
      </c>
      <c r="L438">
        <v>4.0043410000000002E-2</v>
      </c>
      <c r="M438">
        <v>8.332239E-3</v>
      </c>
      <c r="N438" s="1">
        <v>4.3338046999999998E-10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>
        <v>0.11629834999999999</v>
      </c>
      <c r="U438">
        <v>0.10394291999999999</v>
      </c>
      <c r="V438">
        <v>0.108401045</v>
      </c>
      <c r="W438">
        <v>0.10054692599999999</v>
      </c>
      <c r="X438">
        <v>9.1979235000000006E-2</v>
      </c>
      <c r="Y438">
        <v>5.6102449999999998E-2</v>
      </c>
      <c r="Z438">
        <v>2.2315484999999999E-2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</row>
    <row r="439" spans="1:36" x14ac:dyDescent="0.25">
      <c r="A439" t="s">
        <v>0</v>
      </c>
      <c r="B439" t="s">
        <v>0</v>
      </c>
      <c r="C439" t="s">
        <v>0</v>
      </c>
      <c r="D439" t="s">
        <v>0</v>
      </c>
      <c r="E439">
        <v>7.0467113999999997E-2</v>
      </c>
      <c r="F439">
        <v>7.5639814E-2</v>
      </c>
      <c r="G439">
        <v>7.8097620000000006E-2</v>
      </c>
      <c r="H439">
        <v>7.1971800000000002E-2</v>
      </c>
      <c r="I439">
        <v>7.2927710000000007E-2</v>
      </c>
      <c r="J439">
        <v>7.5718253999999999E-2</v>
      </c>
      <c r="K439">
        <v>7.1423219999999996E-2</v>
      </c>
      <c r="L439">
        <v>5.1036667000000001E-2</v>
      </c>
      <c r="M439">
        <v>1.9892984999999998E-2</v>
      </c>
      <c r="N439" s="1">
        <v>1.1122017000000001E-9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>
        <v>0.11862496</v>
      </c>
      <c r="V439">
        <v>0.11731569999999999</v>
      </c>
      <c r="W439">
        <v>0.11239261</v>
      </c>
      <c r="X439">
        <v>0.11135145</v>
      </c>
      <c r="Y439">
        <v>9.1590000000000005E-2</v>
      </c>
      <c r="Z439">
        <v>5.0033269999999998E-2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</row>
    <row r="440" spans="1:36" x14ac:dyDescent="0.25">
      <c r="A440" t="s">
        <v>0</v>
      </c>
      <c r="B440" t="s">
        <v>0</v>
      </c>
      <c r="C440" t="s">
        <v>0</v>
      </c>
      <c r="D440" t="s">
        <v>0</v>
      </c>
      <c r="E440">
        <v>2.8379544999999999E-2</v>
      </c>
      <c r="F440">
        <v>6.5181760000000005E-2</v>
      </c>
      <c r="G440">
        <v>5.2302250000000002E-2</v>
      </c>
      <c r="H440">
        <v>3.6005795E-2</v>
      </c>
      <c r="I440">
        <v>5.6968079999999997E-2</v>
      </c>
      <c r="J440">
        <v>9.028767E-2</v>
      </c>
      <c r="K440">
        <v>6.4921339999999994E-2</v>
      </c>
      <c r="L440">
        <v>4.9147919999999998E-2</v>
      </c>
      <c r="M440" s="1">
        <v>1.3427761E-9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>
        <v>0.10683869999999999</v>
      </c>
      <c r="V440">
        <v>0.11145054</v>
      </c>
      <c r="W440">
        <v>0.104097575</v>
      </c>
      <c r="X440">
        <v>8.6373426000000003E-2</v>
      </c>
      <c r="Y440">
        <v>8.0838314999999994E-2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</row>
    <row r="441" spans="1:36" x14ac:dyDescent="0.25">
      <c r="A441" t="s">
        <v>0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>
        <v>1.6649687999999999E-2</v>
      </c>
      <c r="H441">
        <v>2.3806322000000001E-2</v>
      </c>
      <c r="I441">
        <v>2.0818092E-2</v>
      </c>
      <c r="J441">
        <v>5.6068239999999998E-2</v>
      </c>
      <c r="K441" s="1">
        <v>9.3256189999999996E-9</v>
      </c>
      <c r="L441" s="1">
        <v>1.5923755000000001E-9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>
        <v>5.9330187999999999E-2</v>
      </c>
      <c r="V441">
        <v>7.6467950000000007E-2</v>
      </c>
      <c r="W441">
        <v>2.6139097E-2</v>
      </c>
      <c r="X441">
        <v>3.6163367000000002E-2</v>
      </c>
      <c r="Y441">
        <v>3.7358303000000002E-2</v>
      </c>
      <c r="Z441">
        <v>3.001405E-2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</row>
    <row r="442" spans="1:36" x14ac:dyDescent="0.25">
      <c r="A442" t="s">
        <v>0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s="1">
        <v>1.0749088E-9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s="1">
        <v>3.236205E-9</v>
      </c>
      <c r="U442" s="1">
        <v>5.6287959999999998E-9</v>
      </c>
      <c r="V442" t="s">
        <v>0</v>
      </c>
      <c r="W442" t="s">
        <v>0</v>
      </c>
      <c r="X442" s="1">
        <v>3.1451787999999998E-10</v>
      </c>
      <c r="Y442" s="1">
        <v>1.4082264000000001E-9</v>
      </c>
      <c r="Z442" s="1">
        <v>1.5990957000000001E-9</v>
      </c>
      <c r="AA442" s="1">
        <v>1.8806866999999998E-9</v>
      </c>
      <c r="AB442" s="1">
        <v>1.6731645E-9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</row>
    <row r="443" spans="1:36" x14ac:dyDescent="0.25">
      <c r="A443" s="1">
        <v>4.1598800000000001E-10</v>
      </c>
      <c r="B443" s="1">
        <v>4.1585715000000002E-10</v>
      </c>
      <c r="C443" s="1">
        <v>4.3371709999999998E-10</v>
      </c>
      <c r="D443" s="1">
        <v>4.2562870000000001E-10</v>
      </c>
      <c r="E443" s="1">
        <v>4.0957126999999998E-10</v>
      </c>
      <c r="F443" s="1">
        <v>4.0110367999999999E-10</v>
      </c>
      <c r="G443" s="1">
        <v>3.9465378000000001E-10</v>
      </c>
      <c r="H443" s="1">
        <v>3.8874431000000001E-10</v>
      </c>
      <c r="I443" s="1">
        <v>3.8740382999999998E-10</v>
      </c>
      <c r="J443" s="1">
        <v>3.8550964999999999E-10</v>
      </c>
      <c r="K443" s="1">
        <v>3.6733849999999998E-10</v>
      </c>
      <c r="L443" s="1">
        <v>3.6074660000000002E-10</v>
      </c>
      <c r="M443" s="1">
        <v>3.603941E-10</v>
      </c>
      <c r="N443" s="1">
        <v>3.6045444000000001E-10</v>
      </c>
      <c r="O443" s="1">
        <v>3.8123687999999998E-10</v>
      </c>
      <c r="P443" s="1">
        <v>4.1712642000000001E-10</v>
      </c>
      <c r="Q443" s="1">
        <v>4.4857925999999998E-10</v>
      </c>
      <c r="R443" s="1">
        <v>4.7106680000000002E-10</v>
      </c>
      <c r="S443" s="1">
        <v>5.4991629999999996E-10</v>
      </c>
      <c r="T443" s="1">
        <v>7.7555734E-10</v>
      </c>
      <c r="U443" t="s">
        <v>0</v>
      </c>
      <c r="V443" t="s">
        <v>0</v>
      </c>
      <c r="W443" t="s">
        <v>0</v>
      </c>
      <c r="X443" t="s">
        <v>0</v>
      </c>
      <c r="Y443" s="1">
        <v>4.7389026000000003E-10</v>
      </c>
      <c r="Z443" s="1">
        <v>8.5833920000000001E-10</v>
      </c>
      <c r="AA443" s="1">
        <v>8.2193340000000002E-10</v>
      </c>
      <c r="AB443" s="1">
        <v>9.2948526999999998E-10</v>
      </c>
      <c r="AC443" s="1">
        <v>7.9306756000000002E-10</v>
      </c>
      <c r="AD443" s="1">
        <v>5.6509364000000004E-10</v>
      </c>
      <c r="AE443" s="1">
        <v>6.5711750000000003E-10</v>
      </c>
      <c r="AF443" s="1">
        <v>6.0212923999999999E-10</v>
      </c>
      <c r="AG443" s="1">
        <v>5.0310844000000001E-10</v>
      </c>
      <c r="AH443" s="1">
        <v>6.2061980000000001E-10</v>
      </c>
      <c r="AI443" s="1">
        <v>6.5783319999999998E-10</v>
      </c>
      <c r="AJ443" s="1">
        <v>5.4654489999999997E-10</v>
      </c>
    </row>
    <row r="445" spans="1:36" x14ac:dyDescent="0.25">
      <c r="A445" t="s">
        <v>0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</row>
    <row r="446" spans="1:36" x14ac:dyDescent="0.25">
      <c r="A446" t="s">
        <v>0</v>
      </c>
      <c r="B446" s="1">
        <v>1.9427995000000002E-9</v>
      </c>
      <c r="C446" s="1">
        <v>1.8832100000000002E-9</v>
      </c>
      <c r="D446" s="1">
        <v>1.4616359000000001E-9</v>
      </c>
      <c r="E446" s="1">
        <v>1.4043471999999999E-9</v>
      </c>
      <c r="F446" s="1">
        <v>1.1037489999999999E-9</v>
      </c>
      <c r="G446" s="1">
        <v>1.1225094000000001E-9</v>
      </c>
      <c r="H446" s="1">
        <v>5.7218679999999998E-10</v>
      </c>
      <c r="I446" s="1">
        <v>9.4976380000000001E-10</v>
      </c>
      <c r="J446" s="1">
        <v>1.6231301E-9</v>
      </c>
      <c r="K446" s="1">
        <v>8.6582186000000003E-10</v>
      </c>
      <c r="L446" s="1">
        <v>1.5888807E-9</v>
      </c>
      <c r="M446" s="1">
        <v>1.6339151E-9</v>
      </c>
      <c r="N446" s="1">
        <v>1.5267646E-9</v>
      </c>
      <c r="O446" s="1">
        <v>8.9311290000000003E-10</v>
      </c>
      <c r="P446" s="1">
        <v>3.8398723999999998E-9</v>
      </c>
      <c r="Q446" s="1">
        <v>3.6999859000000001E-9</v>
      </c>
      <c r="R446" s="1">
        <v>5.5181800000000005E-10</v>
      </c>
      <c r="S446" s="1">
        <v>9.6012940000000009E-10</v>
      </c>
      <c r="T446" s="1">
        <v>1.0352854E-9</v>
      </c>
      <c r="U446" s="1">
        <v>8.7493894999999995E-10</v>
      </c>
      <c r="V446" s="1">
        <v>1.3230801E-9</v>
      </c>
      <c r="W446" s="1">
        <v>1.4002548999999999E-9</v>
      </c>
      <c r="X446" s="1">
        <v>8.3948126000000001E-10</v>
      </c>
      <c r="Y446" s="1">
        <v>1.1744479E-9</v>
      </c>
      <c r="Z446" s="1">
        <v>1.4172591E-9</v>
      </c>
      <c r="AA446" s="1">
        <v>1.4098733E-9</v>
      </c>
      <c r="AB446" s="1">
        <v>1.6144485000000001E-9</v>
      </c>
      <c r="AC446" s="1">
        <v>1.7758755999999999E-9</v>
      </c>
      <c r="AD446" s="1">
        <v>1.8298579000000001E-9</v>
      </c>
      <c r="AE446" s="1">
        <v>1.914216E-9</v>
      </c>
      <c r="AF446" s="1">
        <v>2.3022230000000001E-9</v>
      </c>
      <c r="AG446" s="1">
        <v>1.4599497E-9</v>
      </c>
      <c r="AH446" s="1">
        <v>6.8291394999999999E-10</v>
      </c>
      <c r="AI446" s="1">
        <v>1.5580512E-9</v>
      </c>
      <c r="AJ446" t="s">
        <v>0</v>
      </c>
    </row>
    <row r="447" spans="1:36" x14ac:dyDescent="0.25">
      <c r="A447">
        <v>2.5220090000000001E-2</v>
      </c>
      <c r="B447">
        <v>3.3251807000000001E-2</v>
      </c>
      <c r="C447">
        <v>1.6901124E-2</v>
      </c>
      <c r="D447">
        <v>1.5648115000000001E-2</v>
      </c>
      <c r="E447">
        <v>1.4949341E-2</v>
      </c>
      <c r="F447" s="1">
        <v>9.5074029999999998E-8</v>
      </c>
      <c r="G447" s="1">
        <v>2.5668840999999999E-8</v>
      </c>
      <c r="H447" s="1">
        <v>2.2541919000000002E-8</v>
      </c>
      <c r="I447" s="1">
        <v>4.0516716999999997E-8</v>
      </c>
      <c r="J447" s="1">
        <v>3.258202E-8</v>
      </c>
      <c r="K447" s="1">
        <v>4.0128241999999998E-8</v>
      </c>
      <c r="L447" s="1">
        <v>3.1788712000000002E-8</v>
      </c>
      <c r="M447" s="1">
        <v>2.5922224000000001E-8</v>
      </c>
      <c r="N447" s="1">
        <v>2.720785E-8</v>
      </c>
      <c r="O447" s="1">
        <v>5.4934246999999997E-8</v>
      </c>
      <c r="P447" s="1">
        <v>8.2918300000000005E-8</v>
      </c>
      <c r="Q447" s="1">
        <v>3.5352639999999997E-8</v>
      </c>
      <c r="R447" s="1">
        <v>2.1451460999999999E-8</v>
      </c>
      <c r="S447" s="1">
        <v>1.3195498E-8</v>
      </c>
      <c r="T447" s="1">
        <v>3.471031E-7</v>
      </c>
      <c r="U447" s="1">
        <v>2.1217256E-8</v>
      </c>
      <c r="V447" s="1">
        <v>8.1717119999999995E-9</v>
      </c>
      <c r="W447" s="1">
        <v>5.7638324999999999E-9</v>
      </c>
      <c r="X447">
        <v>6.8067279999999994E-2</v>
      </c>
      <c r="Y447">
        <v>7.8392796000000001E-2</v>
      </c>
      <c r="Z447">
        <v>7.4544819999999998E-2</v>
      </c>
      <c r="AA447">
        <v>7.3928569999999999E-2</v>
      </c>
      <c r="AB447">
        <v>7.4861109999999995E-2</v>
      </c>
      <c r="AC447">
        <v>3.9529902999999996E-3</v>
      </c>
      <c r="AD447">
        <v>1.6301801000000001E-2</v>
      </c>
      <c r="AE447">
        <v>4.3395450000000002E-2</v>
      </c>
      <c r="AF447">
        <v>1.4676517E-2</v>
      </c>
      <c r="AG447" s="1">
        <v>4.5265414999999998E-4</v>
      </c>
      <c r="AH447">
        <v>1.322986E-2</v>
      </c>
      <c r="AI447" s="1">
        <v>1.8960806000000001E-8</v>
      </c>
      <c r="AJ447">
        <v>1.2473344000000001E-2</v>
      </c>
    </row>
    <row r="448" spans="1:36" x14ac:dyDescent="0.25">
      <c r="A448">
        <v>9.2372609999999994E-2</v>
      </c>
      <c r="B448">
        <v>9.0361360000000002E-2</v>
      </c>
      <c r="C448">
        <v>8.837006E-2</v>
      </c>
      <c r="D448">
        <v>8.8716760000000006E-2</v>
      </c>
      <c r="E448">
        <v>8.7002490000000002E-2</v>
      </c>
      <c r="F448">
        <v>8.3923444E-2</v>
      </c>
      <c r="G448">
        <v>8.2130789999999995E-2</v>
      </c>
      <c r="H448">
        <v>8.3026370000000002E-2</v>
      </c>
      <c r="I448">
        <v>8.9897969999999994E-2</v>
      </c>
      <c r="J448">
        <v>9.4343079999999996E-2</v>
      </c>
      <c r="K448">
        <v>9.6724740000000003E-2</v>
      </c>
      <c r="L448">
        <v>9.5032400000000003E-2</v>
      </c>
      <c r="M448">
        <v>8.9558090000000007E-2</v>
      </c>
      <c r="N448">
        <v>8.9735545E-2</v>
      </c>
      <c r="O448">
        <v>8.7974090000000005E-2</v>
      </c>
      <c r="P448">
        <v>8.6257819999999999E-2</v>
      </c>
      <c r="Q448">
        <v>8.2865159999999993E-2</v>
      </c>
      <c r="R448">
        <v>7.7823039999999996E-2</v>
      </c>
      <c r="S448">
        <v>6.8057259999999994E-2</v>
      </c>
      <c r="T448">
        <v>6.9704323999999998E-2</v>
      </c>
      <c r="U448">
        <v>8.1710329999999998E-2</v>
      </c>
      <c r="V448">
        <v>9.0888350000000007E-2</v>
      </c>
      <c r="W448">
        <v>9.4334504999999999E-2</v>
      </c>
      <c r="X448">
        <v>9.5087950000000004E-2</v>
      </c>
      <c r="Y448">
        <v>9.3776665999999995E-2</v>
      </c>
      <c r="Z448">
        <v>9.2940049999999996E-2</v>
      </c>
      <c r="AA448">
        <v>9.2067494999999999E-2</v>
      </c>
      <c r="AB448">
        <v>8.9039179999999996E-2</v>
      </c>
      <c r="AC448">
        <v>8.8893879999999995E-2</v>
      </c>
      <c r="AD448">
        <v>9.090231E-2</v>
      </c>
      <c r="AE448">
        <v>9.4917500000000002E-2</v>
      </c>
      <c r="AF448">
        <v>9.4718330000000003E-2</v>
      </c>
      <c r="AG448">
        <v>9.3751824999999997E-2</v>
      </c>
      <c r="AH448">
        <v>9.653022E-2</v>
      </c>
      <c r="AI448">
        <v>9.4426735999999997E-2</v>
      </c>
      <c r="AJ448">
        <v>9.3733200000000003E-2</v>
      </c>
    </row>
    <row r="449" spans="1:36" x14ac:dyDescent="0.25">
      <c r="A449">
        <v>9.1416890000000001E-2</v>
      </c>
      <c r="B449">
        <v>8.8464625000000005E-2</v>
      </c>
      <c r="C449">
        <v>8.7722480000000005E-2</v>
      </c>
      <c r="D449">
        <v>8.9590660000000003E-2</v>
      </c>
      <c r="E449">
        <v>8.7938673999999994E-2</v>
      </c>
      <c r="F449">
        <v>8.606714E-2</v>
      </c>
      <c r="G449">
        <v>8.5223960000000001E-2</v>
      </c>
      <c r="H449">
        <v>8.6256760000000002E-2</v>
      </c>
      <c r="I449">
        <v>9.1501490000000005E-2</v>
      </c>
      <c r="J449">
        <v>9.1977865000000006E-2</v>
      </c>
      <c r="K449">
        <v>9.1279970000000002E-2</v>
      </c>
      <c r="L449">
        <v>8.7850940000000002E-2</v>
      </c>
      <c r="M449">
        <v>8.6969755999999995E-2</v>
      </c>
      <c r="N449">
        <v>8.5308835E-2</v>
      </c>
      <c r="O449">
        <v>8.5120440000000006E-2</v>
      </c>
      <c r="P449">
        <v>8.1933469999999994E-2</v>
      </c>
      <c r="Q449">
        <v>8.1767240000000005E-2</v>
      </c>
      <c r="R449">
        <v>7.9842134999999995E-2</v>
      </c>
      <c r="S449">
        <v>6.510813E-2</v>
      </c>
      <c r="T449" t="s">
        <v>0</v>
      </c>
      <c r="U449">
        <v>0.1017305</v>
      </c>
      <c r="V449">
        <v>0.10247495</v>
      </c>
      <c r="W449">
        <v>0.10207407</v>
      </c>
      <c r="X449">
        <v>0.10033116</v>
      </c>
      <c r="Y449">
        <v>0.10040676599999999</v>
      </c>
      <c r="Z449">
        <v>9.7161810000000001E-2</v>
      </c>
      <c r="AA449">
        <v>9.2445605E-2</v>
      </c>
      <c r="AB449">
        <v>9.1572990000000007E-2</v>
      </c>
      <c r="AC449">
        <v>9.1373495999999998E-2</v>
      </c>
      <c r="AD449">
        <v>9.347097E-2</v>
      </c>
      <c r="AE449">
        <v>9.7903699999999996E-2</v>
      </c>
      <c r="AF449">
        <v>9.7507800000000006E-2</v>
      </c>
      <c r="AG449">
        <v>9.2040873999999995E-2</v>
      </c>
      <c r="AH449">
        <v>9.2772190000000004E-2</v>
      </c>
      <c r="AI449">
        <v>9.0421589999999996E-2</v>
      </c>
      <c r="AJ449">
        <v>9.1485659999999996E-2</v>
      </c>
    </row>
    <row r="450" spans="1:36" x14ac:dyDescent="0.25">
      <c r="A450">
        <v>9.0192270000000005E-2</v>
      </c>
      <c r="B450">
        <v>9.0713195999999996E-2</v>
      </c>
      <c r="C450">
        <v>8.9824829999999994E-2</v>
      </c>
      <c r="D450">
        <v>9.0036534000000001E-2</v>
      </c>
      <c r="E450">
        <v>8.6185313999999999E-2</v>
      </c>
      <c r="F450">
        <v>6.7771960000000006E-2</v>
      </c>
      <c r="G450">
        <v>5.4373299999999999E-2</v>
      </c>
      <c r="H450">
        <v>3.6641866000000002E-2</v>
      </c>
      <c r="I450">
        <v>5.4648160000000001E-2</v>
      </c>
      <c r="J450">
        <v>5.7342283000000001E-2</v>
      </c>
      <c r="K450">
        <v>6.2454429999999998E-2</v>
      </c>
      <c r="L450">
        <v>6.4359814000000001E-2</v>
      </c>
      <c r="M450">
        <v>6.7125774999999999E-2</v>
      </c>
      <c r="N450">
        <v>7.0202529999999999E-2</v>
      </c>
      <c r="O450">
        <v>7.2214186E-2</v>
      </c>
      <c r="P450">
        <v>7.0043549999999996E-2</v>
      </c>
      <c r="Q450">
        <v>7.1516040000000003E-2</v>
      </c>
      <c r="R450">
        <v>6.6522374999999995E-2</v>
      </c>
      <c r="S450">
        <v>5.0179086999999997E-2</v>
      </c>
      <c r="T450" t="s">
        <v>0</v>
      </c>
      <c r="U450">
        <v>0.10506478</v>
      </c>
      <c r="V450">
        <v>0.10527468</v>
      </c>
      <c r="W450">
        <v>0.10487957000000001</v>
      </c>
      <c r="X450">
        <v>0.10327694599999999</v>
      </c>
      <c r="Y450">
        <v>0.10218226</v>
      </c>
      <c r="Z450">
        <v>9.5352530000000005E-2</v>
      </c>
      <c r="AA450">
        <v>9.4671950000000005E-2</v>
      </c>
      <c r="AB450">
        <v>9.5087186000000004E-2</v>
      </c>
      <c r="AC450">
        <v>9.494988E-2</v>
      </c>
      <c r="AD450">
        <v>8.9201050000000004E-2</v>
      </c>
      <c r="AE450">
        <v>8.99065E-2</v>
      </c>
      <c r="AF450">
        <v>9.4888620000000007E-2</v>
      </c>
      <c r="AG450">
        <v>8.680773E-2</v>
      </c>
      <c r="AH450">
        <v>8.8022180000000005E-2</v>
      </c>
      <c r="AI450">
        <v>8.8471079999999994E-2</v>
      </c>
      <c r="AJ450">
        <v>9.1265574000000002E-2</v>
      </c>
    </row>
    <row r="451" spans="1:36" x14ac:dyDescent="0.25">
      <c r="A451">
        <v>9.1098280000000004E-2</v>
      </c>
      <c r="B451">
        <v>8.3017209999999994E-2</v>
      </c>
      <c r="C451">
        <v>5.9497807E-2</v>
      </c>
      <c r="D451">
        <v>3.4957759999999997E-2</v>
      </c>
      <c r="E451">
        <v>2.2464167E-2</v>
      </c>
      <c r="F451">
        <v>2.2801165000000002E-2</v>
      </c>
      <c r="G451">
        <v>7.8512800000000004E-3</v>
      </c>
      <c r="H451">
        <v>1.3610091E-2</v>
      </c>
      <c r="I451">
        <v>1.5675959999999999E-2</v>
      </c>
      <c r="J451">
        <v>1.5172435E-2</v>
      </c>
      <c r="K451">
        <v>1.7296707000000001E-2</v>
      </c>
      <c r="L451">
        <v>1.8659510000000001E-2</v>
      </c>
      <c r="M451">
        <v>1.9952422000000001E-2</v>
      </c>
      <c r="N451">
        <v>2.3006648000000001E-2</v>
      </c>
      <c r="O451">
        <v>2.6900451999999998E-2</v>
      </c>
      <c r="P451">
        <v>2.7484225000000001E-2</v>
      </c>
      <c r="Q451">
        <v>2.9865282E-2</v>
      </c>
      <c r="R451">
        <v>2.3028937999999999E-2</v>
      </c>
      <c r="S451">
        <v>5.7371810000000001E-3</v>
      </c>
      <c r="T451" t="s">
        <v>0</v>
      </c>
      <c r="U451">
        <v>6.2734769999999995E-2</v>
      </c>
      <c r="V451">
        <v>6.6772280000000003E-2</v>
      </c>
      <c r="W451">
        <v>7.6058223999999994E-2</v>
      </c>
      <c r="X451">
        <v>7.9705239999999997E-2</v>
      </c>
      <c r="Y451">
        <v>7.684821E-2</v>
      </c>
      <c r="Z451">
        <v>7.7133380000000001E-2</v>
      </c>
      <c r="AA451">
        <v>7.6935260000000005E-2</v>
      </c>
      <c r="AB451">
        <v>8.1470119999999993E-2</v>
      </c>
      <c r="AC451">
        <v>9.0447089999999994E-2</v>
      </c>
      <c r="AD451">
        <v>7.8698669999999998E-2</v>
      </c>
      <c r="AE451">
        <v>7.6387590000000005E-2</v>
      </c>
      <c r="AF451">
        <v>8.0015500000000003E-2</v>
      </c>
      <c r="AG451">
        <v>7.7849290000000002E-2</v>
      </c>
      <c r="AH451">
        <v>8.1373625000000005E-2</v>
      </c>
      <c r="AI451">
        <v>8.7210949999999995E-2</v>
      </c>
      <c r="AJ451">
        <v>9.1415099999999999E-2</v>
      </c>
    </row>
    <row r="452" spans="1:36" x14ac:dyDescent="0.25">
      <c r="A452">
        <v>4.5802750000000003E-2</v>
      </c>
      <c r="B452">
        <v>2.079953E-2</v>
      </c>
      <c r="C452" s="1">
        <v>8.2878279999999997E-10</v>
      </c>
      <c r="D452" s="1">
        <v>4.2318872999999999E-10</v>
      </c>
      <c r="E452" t="s">
        <v>0</v>
      </c>
      <c r="F452">
        <v>4.4637969999999999E-2</v>
      </c>
      <c r="G452">
        <v>2.8803664999999998E-3</v>
      </c>
      <c r="H452" s="1">
        <v>7.3266750000000004E-10</v>
      </c>
      <c r="I452" s="1">
        <v>7.5589733999999998E-10</v>
      </c>
      <c r="J452" s="1">
        <v>8.2033600000000005E-10</v>
      </c>
      <c r="K452" s="1">
        <v>7.8310646999999999E-10</v>
      </c>
      <c r="L452" s="1">
        <v>6.5195940000000001E-10</v>
      </c>
      <c r="M452" s="1">
        <v>5.2292890000000003E-10</v>
      </c>
      <c r="N452" s="1">
        <v>5.2376250000000003E-10</v>
      </c>
      <c r="O452" s="1">
        <v>5.6574719999999997E-10</v>
      </c>
      <c r="P452" s="1">
        <v>5.7434439999999996E-10</v>
      </c>
      <c r="Q452" s="1">
        <v>6.2806379999999997E-10</v>
      </c>
      <c r="R452" s="1">
        <v>3.6284927999999999E-10</v>
      </c>
      <c r="S452" s="1">
        <v>2.3718781999999999E-10</v>
      </c>
      <c r="T452" t="s">
        <v>0</v>
      </c>
      <c r="U452">
        <v>6.2078502000000001E-2</v>
      </c>
      <c r="V452">
        <v>2.8221698E-2</v>
      </c>
      <c r="W452">
        <v>2.8631572000000001E-2</v>
      </c>
      <c r="X452">
        <v>3.286294E-2</v>
      </c>
      <c r="Y452">
        <v>3.3823363000000002E-2</v>
      </c>
      <c r="Z452">
        <v>3.1397235000000003E-2</v>
      </c>
      <c r="AA452">
        <v>2.9237276E-2</v>
      </c>
      <c r="AB452">
        <v>4.0413089999999999E-2</v>
      </c>
      <c r="AC452">
        <v>9.0641475999999999E-2</v>
      </c>
      <c r="AD452">
        <v>2.6022284999999999E-2</v>
      </c>
      <c r="AE452">
        <v>2.7252333000000002E-3</v>
      </c>
      <c r="AF452">
        <v>2.3888638E-2</v>
      </c>
      <c r="AG452">
        <v>4.4387832000000002E-2</v>
      </c>
      <c r="AH452">
        <v>5.8812745E-2</v>
      </c>
      <c r="AI452">
        <v>6.7291779999999995E-2</v>
      </c>
      <c r="AJ452">
        <v>6.4609040000000006E-2</v>
      </c>
    </row>
    <row r="453" spans="1:36" x14ac:dyDescent="0.25">
      <c r="A453" s="1">
        <v>4.1269376999999999E-10</v>
      </c>
      <c r="B453" s="1">
        <v>2.3809055000000002E-10</v>
      </c>
      <c r="C453" s="1">
        <v>1.08564234E-10</v>
      </c>
      <c r="D453" t="s">
        <v>0</v>
      </c>
      <c r="E453" t="s">
        <v>0</v>
      </c>
      <c r="F453">
        <v>2.0908227000000001E-2</v>
      </c>
      <c r="G453" s="1">
        <v>2.1162087000000001E-10</v>
      </c>
      <c r="H453" s="1">
        <v>1.2740146000000001E-10</v>
      </c>
      <c r="I453" s="1">
        <v>9.4374650000000002E-11</v>
      </c>
      <c r="J453" s="1">
        <v>5.9438860000000005E-11</v>
      </c>
      <c r="K453" s="1">
        <v>3.8261100000000001E-11</v>
      </c>
      <c r="L453" s="1">
        <v>3.2357464000000002E-11</v>
      </c>
      <c r="M453" s="1">
        <v>4.7764545999999999E-11</v>
      </c>
      <c r="N453" s="1">
        <v>6.1585109999999999E-11</v>
      </c>
      <c r="O453" s="1">
        <v>7.2473506000000004E-11</v>
      </c>
      <c r="P453" s="1">
        <v>7.2983299999999995E-11</v>
      </c>
      <c r="Q453" s="1">
        <v>5.9814036000000002E-11</v>
      </c>
      <c r="R453" s="1">
        <v>7.0850554999999997E-11</v>
      </c>
      <c r="S453" s="1">
        <v>1.2674178000000001E-10</v>
      </c>
      <c r="T453" t="s">
        <v>0</v>
      </c>
      <c r="U453" t="s">
        <v>0</v>
      </c>
      <c r="V453" s="1">
        <v>5.4079113000000002E-10</v>
      </c>
      <c r="W453" s="1">
        <v>4.2526863000000002E-10</v>
      </c>
      <c r="X453" s="1">
        <v>5.9501776000000003E-10</v>
      </c>
      <c r="Y453" s="1">
        <v>7.1854999999999996E-10</v>
      </c>
      <c r="Z453" s="1">
        <v>3.7176697999999999E-10</v>
      </c>
      <c r="AA453" s="1">
        <v>1.5967064000000001E-10</v>
      </c>
      <c r="AB453" s="1">
        <v>8.8539540000000005E-10</v>
      </c>
      <c r="AC453" t="s">
        <v>0</v>
      </c>
      <c r="AD453" s="1">
        <v>1.3198667000000001E-9</v>
      </c>
      <c r="AE453" s="1">
        <v>2.3911205999999999E-10</v>
      </c>
      <c r="AF453" s="1">
        <v>1.0596521E-10</v>
      </c>
      <c r="AG453" s="1">
        <v>6.6233643999999997E-11</v>
      </c>
      <c r="AH453" s="1">
        <v>2.4039911999999997E-10</v>
      </c>
      <c r="AI453" s="1">
        <v>5.8128679999999998E-10</v>
      </c>
      <c r="AJ453" s="1">
        <v>3.4367714000000003E-10</v>
      </c>
    </row>
    <row r="454" spans="1:36" x14ac:dyDescent="0.25">
      <c r="A454" s="1">
        <v>1.5276119E-10</v>
      </c>
      <c r="B454" s="1">
        <v>1.5195693000000001E-10</v>
      </c>
      <c r="C454" t="s">
        <v>0</v>
      </c>
      <c r="D454" t="s">
        <v>0</v>
      </c>
      <c r="E454" t="s">
        <v>0</v>
      </c>
      <c r="F454" s="1">
        <v>1.4027869999999999E-9</v>
      </c>
      <c r="G454" s="1">
        <v>1.6580631E-10</v>
      </c>
      <c r="H454" s="1">
        <v>1.3392808E-10</v>
      </c>
      <c r="I454" s="1">
        <v>1.11046325E-10</v>
      </c>
      <c r="J454" s="1">
        <v>7.2597669999999999E-11</v>
      </c>
      <c r="K454" s="1">
        <v>5.3376140000000002E-11</v>
      </c>
      <c r="L454" s="1">
        <v>4.1449642000000003E-11</v>
      </c>
      <c r="M454" s="1">
        <v>3.7289379999999999E-11</v>
      </c>
      <c r="N454" s="1">
        <v>3.6861098000000003E-11</v>
      </c>
      <c r="O454" s="1">
        <v>3.5599149999999999E-11</v>
      </c>
      <c r="P454" s="1">
        <v>3.5887092E-11</v>
      </c>
      <c r="Q454" s="1">
        <v>3.9207873E-11</v>
      </c>
      <c r="R454" s="1">
        <v>5.5303712999999997E-11</v>
      </c>
      <c r="S454" s="1">
        <v>7.8319430000000001E-11</v>
      </c>
      <c r="T454" t="s">
        <v>0</v>
      </c>
      <c r="U454" t="s">
        <v>0</v>
      </c>
      <c r="V454">
        <v>3.0742312999999999E-3</v>
      </c>
      <c r="W454" s="1">
        <v>2.844009E-10</v>
      </c>
      <c r="X454" s="1">
        <v>6.33975E-11</v>
      </c>
      <c r="Y454" s="1">
        <v>5.0177213000000002E-11</v>
      </c>
      <c r="Z454" s="1">
        <v>5.1097089999999997E-11</v>
      </c>
      <c r="AA454" s="1">
        <v>1.8300335999999999E-10</v>
      </c>
      <c r="AB454" s="1">
        <v>1.0142931E-9</v>
      </c>
      <c r="AC454" t="s">
        <v>0</v>
      </c>
      <c r="AD454" s="1">
        <v>8.7722535000000005E-10</v>
      </c>
      <c r="AE454" s="1">
        <v>3.7708941999999999E-10</v>
      </c>
      <c r="AF454" s="1">
        <v>2.0651059000000001E-10</v>
      </c>
      <c r="AG454" s="1">
        <v>1.3864257999999999E-10</v>
      </c>
      <c r="AH454" s="1">
        <v>1.2692673000000001E-10</v>
      </c>
      <c r="AI454" s="1">
        <v>1.3151696E-10</v>
      </c>
      <c r="AJ454" s="1">
        <v>1.1663017999999999E-10</v>
      </c>
    </row>
    <row r="455" spans="1:36" x14ac:dyDescent="0.25">
      <c r="A455" s="1">
        <v>9.2545760000000001E-11</v>
      </c>
      <c r="B455" s="1">
        <v>8.3230620000000002E-11</v>
      </c>
      <c r="C455" t="s">
        <v>0</v>
      </c>
      <c r="D455" t="s">
        <v>0</v>
      </c>
      <c r="E455" t="s">
        <v>0</v>
      </c>
      <c r="F455" s="1">
        <v>1.4059742E-6</v>
      </c>
      <c r="G455" s="1">
        <v>1.0966126600000001E-10</v>
      </c>
      <c r="H455" s="1">
        <v>7.4369949999999995E-11</v>
      </c>
      <c r="I455" s="1">
        <v>6.6572250000000002E-11</v>
      </c>
      <c r="J455" s="1">
        <v>5.7234082000000003E-11</v>
      </c>
      <c r="K455" s="1">
        <v>5.1941150000000002E-11</v>
      </c>
      <c r="L455" s="1">
        <v>4.2203892999999999E-11</v>
      </c>
      <c r="M455" s="1">
        <v>3.753626E-11</v>
      </c>
      <c r="N455" s="1">
        <v>3.6211215E-11</v>
      </c>
      <c r="O455" s="1">
        <v>3.7952766000000003E-11</v>
      </c>
      <c r="P455" s="1">
        <v>4.1197583999999999E-11</v>
      </c>
      <c r="Q455" s="1">
        <v>4.6831834E-11</v>
      </c>
      <c r="R455" s="1">
        <v>5.3416794999999999E-11</v>
      </c>
      <c r="S455" s="1">
        <v>5.4516516000000001E-11</v>
      </c>
      <c r="T455" t="s">
        <v>0</v>
      </c>
      <c r="U455" t="s">
        <v>0</v>
      </c>
      <c r="V455">
        <v>2.7247665000000001E-2</v>
      </c>
      <c r="W455" s="1">
        <v>2.9012112E-10</v>
      </c>
      <c r="X455" s="1">
        <v>6.0183475999999996E-11</v>
      </c>
      <c r="Y455" s="1">
        <v>6.1186050000000005E-11</v>
      </c>
      <c r="Z455" s="1">
        <v>9.4346119999999999E-11</v>
      </c>
      <c r="AA455" s="1">
        <v>2.8512297999999998E-10</v>
      </c>
      <c r="AB455" s="1">
        <v>7.3529930000000004E-5</v>
      </c>
      <c r="AC455" t="s">
        <v>0</v>
      </c>
      <c r="AD455" s="1">
        <v>4.6547097999999996E-6</v>
      </c>
      <c r="AE455" s="1">
        <v>3.9721731000000001E-10</v>
      </c>
      <c r="AF455" s="1">
        <v>1.3794395000000001E-10</v>
      </c>
      <c r="AG455" s="1">
        <v>1.2606319E-10</v>
      </c>
      <c r="AH455" s="1">
        <v>1.2176682000000001E-10</v>
      </c>
      <c r="AI455" s="1">
        <v>1.2559073E-10</v>
      </c>
      <c r="AJ455" s="1">
        <v>1.1361126E-10</v>
      </c>
    </row>
    <row r="456" spans="1:36" x14ac:dyDescent="0.25">
      <c r="A456" s="1">
        <v>9.2678339999999995E-11</v>
      </c>
      <c r="B456" s="1">
        <v>6.4046829999999994E-11</v>
      </c>
      <c r="C456" t="s">
        <v>0</v>
      </c>
      <c r="D456" t="s">
        <v>0</v>
      </c>
      <c r="E456" t="s">
        <v>0</v>
      </c>
      <c r="F456" s="1">
        <v>5.1125380000000004E-10</v>
      </c>
      <c r="G456" s="1">
        <v>8.1703845000000003E-11</v>
      </c>
      <c r="H456" s="1">
        <v>5.0147347999999997E-11</v>
      </c>
      <c r="I456" s="1">
        <v>3.6877598000000002E-11</v>
      </c>
      <c r="J456" s="1">
        <v>3.5370785999999998E-11</v>
      </c>
      <c r="K456" s="1">
        <v>3.9040409999999999E-11</v>
      </c>
      <c r="L456" s="1">
        <v>3.7621902000000001E-11</v>
      </c>
      <c r="M456" s="1">
        <v>3.6135765000000002E-11</v>
      </c>
      <c r="N456" s="1">
        <v>3.7868108000000001E-11</v>
      </c>
      <c r="O456" s="1">
        <v>4.3373453999999998E-11</v>
      </c>
      <c r="P456" s="1">
        <v>4.7460567000000001E-11</v>
      </c>
      <c r="Q456" s="1">
        <v>5.215321E-11</v>
      </c>
      <c r="R456" s="1">
        <v>5.3685992999999998E-11</v>
      </c>
      <c r="S456" s="1">
        <v>4.5300219999999999E-11</v>
      </c>
      <c r="T456" t="s">
        <v>0</v>
      </c>
      <c r="U456" t="s">
        <v>0</v>
      </c>
      <c r="V456" t="s">
        <v>0</v>
      </c>
      <c r="W456" s="1">
        <v>1.3446808000000001E-10</v>
      </c>
      <c r="X456" s="1">
        <v>7.9314789999999995E-11</v>
      </c>
      <c r="Y456" s="1">
        <v>7.2812596000000004E-11</v>
      </c>
      <c r="Z456" s="1">
        <v>1.06072394E-10</v>
      </c>
      <c r="AA456" s="1">
        <v>1.9914936E-10</v>
      </c>
      <c r="AB456" t="s">
        <v>0</v>
      </c>
      <c r="AC456" t="s">
        <v>0</v>
      </c>
      <c r="AD456">
        <v>2.4228916999999999E-2</v>
      </c>
      <c r="AE456" s="1">
        <v>1.5354847999999999E-4</v>
      </c>
      <c r="AF456" s="1">
        <v>1.4297079E-10</v>
      </c>
      <c r="AG456" s="1">
        <v>1.2105607000000001E-10</v>
      </c>
      <c r="AH456" s="1">
        <v>1.2898535E-10</v>
      </c>
      <c r="AI456" s="1">
        <v>1.3648976E-10</v>
      </c>
      <c r="AJ456" s="1">
        <v>1.2416403E-10</v>
      </c>
    </row>
    <row r="457" spans="1:36" x14ac:dyDescent="0.25">
      <c r="A457" s="1">
        <v>1.6421986999999999E-10</v>
      </c>
      <c r="B457" s="1">
        <v>6.8834780000000003E-11</v>
      </c>
      <c r="C457" t="s">
        <v>0</v>
      </c>
      <c r="D457" t="s">
        <v>0</v>
      </c>
      <c r="E457" s="1">
        <v>7.9002209999999997E-10</v>
      </c>
      <c r="F457" s="1">
        <v>1.1074293E-9</v>
      </c>
      <c r="G457" s="1">
        <v>8.8742825999999998E-11</v>
      </c>
      <c r="H457" s="1">
        <v>4.6251912000000001E-11</v>
      </c>
      <c r="I457" s="1">
        <v>3.0588996999999997E-11</v>
      </c>
      <c r="J457" s="1">
        <v>3.0286970000000002E-11</v>
      </c>
      <c r="K457" s="1">
        <v>2.8110518999999999E-11</v>
      </c>
      <c r="L457" s="1">
        <v>2.6622517E-11</v>
      </c>
      <c r="M457" s="1">
        <v>3.5305000000000001E-11</v>
      </c>
      <c r="N457" s="1">
        <v>4.1081544000000001E-11</v>
      </c>
      <c r="O457" s="1">
        <v>4.9116186999999997E-11</v>
      </c>
      <c r="P457" s="1">
        <v>5.5775433E-11</v>
      </c>
      <c r="Q457" s="1">
        <v>6.0078484000000005E-11</v>
      </c>
      <c r="R457" s="1">
        <v>9.1428689999999995E-11</v>
      </c>
      <c r="S457" s="1">
        <v>4.9490599999999999E-11</v>
      </c>
      <c r="T457" t="s">
        <v>0</v>
      </c>
      <c r="U457" t="s">
        <v>0</v>
      </c>
      <c r="V457" t="s">
        <v>0</v>
      </c>
      <c r="W457" s="1">
        <v>1.5440813000000001E-10</v>
      </c>
      <c r="X457" s="1">
        <v>1.1365954E-10</v>
      </c>
      <c r="Y457" s="1">
        <v>1.1028921E-10</v>
      </c>
      <c r="Z457" s="1">
        <v>1.3645395E-10</v>
      </c>
      <c r="AA457" s="1">
        <v>4.6453479999999998E-10</v>
      </c>
      <c r="AB457" t="s">
        <v>0</v>
      </c>
      <c r="AC457" t="s">
        <v>0</v>
      </c>
      <c r="AD457" t="s">
        <v>0</v>
      </c>
      <c r="AE457" s="1">
        <v>1.4893486000000001E-10</v>
      </c>
      <c r="AF457" s="1">
        <v>1.5921055000000001E-10</v>
      </c>
      <c r="AG457" s="1">
        <v>1.4059958999999999E-10</v>
      </c>
      <c r="AH457" s="1">
        <v>1.7002975E-10</v>
      </c>
      <c r="AI457" s="1">
        <v>2.0823682999999999E-10</v>
      </c>
      <c r="AJ457" s="1">
        <v>2.0638664E-10</v>
      </c>
    </row>
    <row r="458" spans="1:36" x14ac:dyDescent="0.25">
      <c r="A458" s="1">
        <v>3.4631683999999998E-10</v>
      </c>
      <c r="B458" s="1">
        <v>1.188246E-10</v>
      </c>
      <c r="C458" t="s">
        <v>0</v>
      </c>
      <c r="D458" t="s">
        <v>0</v>
      </c>
      <c r="E458" s="1">
        <v>5.5301299999999996E-10</v>
      </c>
      <c r="F458" s="1">
        <v>2.0109844000000001E-10</v>
      </c>
      <c r="G458" s="1">
        <v>6.9664745999999995E-11</v>
      </c>
      <c r="H458" s="1">
        <v>3.385522E-11</v>
      </c>
      <c r="I458" s="1">
        <v>2.7523905000000001E-11</v>
      </c>
      <c r="J458" s="1">
        <v>2.1732619999999999E-11</v>
      </c>
      <c r="K458" s="1">
        <v>2.5497357999999999E-11</v>
      </c>
      <c r="L458" s="1">
        <v>3.0758575999999998E-11</v>
      </c>
      <c r="M458" s="1">
        <v>3.9055865999999997E-11</v>
      </c>
      <c r="N458" s="1">
        <v>4.7604285000000001E-11</v>
      </c>
      <c r="O458" s="1">
        <v>5.7735290000000001E-11</v>
      </c>
      <c r="P458" s="1">
        <v>6.9473359999999995E-11</v>
      </c>
      <c r="Q458" s="1">
        <v>8.4095109999999994E-11</v>
      </c>
      <c r="R458" s="1">
        <v>1.8721068E-10</v>
      </c>
      <c r="S458" t="s">
        <v>0</v>
      </c>
      <c r="T458" t="s">
        <v>0</v>
      </c>
      <c r="U458" t="s">
        <v>0</v>
      </c>
      <c r="V458" t="s">
        <v>0</v>
      </c>
      <c r="W458" s="1">
        <v>2.4917251999999999E-10</v>
      </c>
      <c r="X458" s="1">
        <v>1.3919821000000001E-10</v>
      </c>
      <c r="Y458" s="1">
        <v>1.6369655999999999E-10</v>
      </c>
      <c r="Z458" s="1">
        <v>2.1723141000000001E-10</v>
      </c>
      <c r="AA458">
        <v>1.6003878999999999E-2</v>
      </c>
      <c r="AB458" t="s">
        <v>0</v>
      </c>
      <c r="AC458" t="s">
        <v>0</v>
      </c>
      <c r="AD458" t="s">
        <v>0</v>
      </c>
      <c r="AE458" s="1">
        <v>2.6406577000000003E-10</v>
      </c>
      <c r="AF458" s="1">
        <v>1.9114631000000001E-10</v>
      </c>
      <c r="AG458" s="1">
        <v>1.6230757000000001E-10</v>
      </c>
      <c r="AH458" s="1">
        <v>2.6264294E-10</v>
      </c>
      <c r="AI458" s="1">
        <v>5.696163E-10</v>
      </c>
      <c r="AJ458" s="1">
        <v>6.3524070000000002E-5</v>
      </c>
    </row>
    <row r="459" spans="1:36" x14ac:dyDescent="0.25">
      <c r="A459">
        <v>2.4098980999999998E-2</v>
      </c>
      <c r="B459" s="1">
        <v>2.3427081999999999E-10</v>
      </c>
      <c r="C459" t="s">
        <v>0</v>
      </c>
      <c r="D459" t="s">
        <v>0</v>
      </c>
      <c r="E459" s="1">
        <v>1.00233793E-10</v>
      </c>
      <c r="F459" s="1">
        <v>1.3756928999999999E-10</v>
      </c>
      <c r="G459" s="1">
        <v>6.3598015999999997E-11</v>
      </c>
      <c r="H459" s="1">
        <v>4.4258240000000003E-11</v>
      </c>
      <c r="I459" s="1">
        <v>2.6406147999999999E-11</v>
      </c>
      <c r="J459" s="1">
        <v>2.1660215000000001E-11</v>
      </c>
      <c r="K459" s="1">
        <v>2.0365569999999998E-11</v>
      </c>
      <c r="L459" s="1">
        <v>2.3060416E-11</v>
      </c>
      <c r="M459" s="1">
        <v>3.3444089999999999E-11</v>
      </c>
      <c r="N459" s="1">
        <v>5.3867872000000003E-11</v>
      </c>
      <c r="O459" s="1">
        <v>6.9558930000000006E-11</v>
      </c>
      <c r="P459" s="1">
        <v>9.4147269999999994E-11</v>
      </c>
      <c r="Q459" s="1">
        <v>1.3535906000000001E-10</v>
      </c>
      <c r="R459" s="1">
        <v>5.6775496000000003E-4</v>
      </c>
      <c r="S459" t="s">
        <v>0</v>
      </c>
      <c r="T459" t="s">
        <v>0</v>
      </c>
      <c r="U459" t="s">
        <v>0</v>
      </c>
      <c r="V459" t="s">
        <v>0</v>
      </c>
      <c r="W459" s="1">
        <v>1.7668575999999999E-10</v>
      </c>
      <c r="X459" s="1">
        <v>1.5677070000000001E-10</v>
      </c>
      <c r="Y459" s="1">
        <v>2.5663600000000002E-10</v>
      </c>
      <c r="Z459" s="1">
        <v>2.4099686000000002E-10</v>
      </c>
      <c r="AA459">
        <v>1.8450554000000001E-2</v>
      </c>
      <c r="AB459" t="s">
        <v>0</v>
      </c>
      <c r="AC459" t="s">
        <v>0</v>
      </c>
      <c r="AD459" t="s">
        <v>0</v>
      </c>
      <c r="AE459" s="1">
        <v>1.4215262000000001E-10</v>
      </c>
      <c r="AF459" s="1">
        <v>9.6902514E-11</v>
      </c>
      <c r="AG459" s="1">
        <v>1.2433751E-10</v>
      </c>
      <c r="AH459" s="1">
        <v>3.4996724999999998E-10</v>
      </c>
      <c r="AI459">
        <v>5.9458480000000001E-3</v>
      </c>
      <c r="AJ459">
        <v>1.6879499999999999E-2</v>
      </c>
    </row>
    <row r="460" spans="1:36" x14ac:dyDescent="0.25">
      <c r="A460">
        <v>5.6870047E-2</v>
      </c>
      <c r="B460">
        <v>2.0485380000000001E-2</v>
      </c>
      <c r="C460" s="1">
        <v>5.4896392999999998E-11</v>
      </c>
      <c r="D460" s="1">
        <v>7.0000894000000003E-11</v>
      </c>
      <c r="E460" s="1">
        <v>9.5536363999999995E-11</v>
      </c>
      <c r="F460" s="1">
        <v>1.0994609E-10</v>
      </c>
      <c r="G460" s="1">
        <v>7.4606653999999996E-11</v>
      </c>
      <c r="H460" s="1">
        <v>6.0543049999999995E-11</v>
      </c>
      <c r="I460" s="1">
        <v>3.0856425000000002E-11</v>
      </c>
      <c r="J460" s="1">
        <v>3.0904158000000001E-11</v>
      </c>
      <c r="K460" s="1">
        <v>2.6798074E-11</v>
      </c>
      <c r="L460" s="1">
        <v>2.9631175999999999E-11</v>
      </c>
      <c r="M460" s="1">
        <v>4.2541193E-11</v>
      </c>
      <c r="N460" s="1">
        <v>6.9941705000000002E-11</v>
      </c>
      <c r="O460" s="1">
        <v>1.2829943000000001E-10</v>
      </c>
      <c r="P460" s="1">
        <v>2.4990457000000003E-10</v>
      </c>
      <c r="Q460" s="1">
        <v>3.1567514999999999E-10</v>
      </c>
      <c r="R460">
        <v>1.9644793000000001E-2</v>
      </c>
      <c r="S460" t="s">
        <v>0</v>
      </c>
      <c r="T460" t="s">
        <v>0</v>
      </c>
      <c r="U460" t="s">
        <v>0</v>
      </c>
      <c r="V460" t="s">
        <v>0</v>
      </c>
      <c r="W460" s="1">
        <v>7.7145776000000004E-11</v>
      </c>
      <c r="X460" s="1">
        <v>1.2387572E-10</v>
      </c>
      <c r="Y460">
        <v>1.7608372000000001E-2</v>
      </c>
      <c r="Z460">
        <v>3.1506643000000001E-2</v>
      </c>
      <c r="AA460">
        <v>2.0752099999999999E-2</v>
      </c>
      <c r="AB460" t="s">
        <v>0</v>
      </c>
      <c r="AC460" t="s">
        <v>0</v>
      </c>
      <c r="AD460" t="s">
        <v>0</v>
      </c>
      <c r="AE460" s="1">
        <v>8.5432424999999994E-11</v>
      </c>
      <c r="AF460" s="1">
        <v>1.5705505999999999E-10</v>
      </c>
      <c r="AG460" s="1">
        <v>1.7989952999999999E-10</v>
      </c>
      <c r="AH460">
        <v>1.5255498E-3</v>
      </c>
      <c r="AI460">
        <v>1.1128280000000001E-2</v>
      </c>
      <c r="AJ460">
        <v>3.2144499999999999E-2</v>
      </c>
    </row>
    <row r="461" spans="1:36" x14ac:dyDescent="0.25">
      <c r="A461">
        <v>3.8725697000000003E-2</v>
      </c>
      <c r="B461" s="1">
        <v>2.0051265000000001E-10</v>
      </c>
      <c r="C461" s="1">
        <v>5.3904724000000002E-11</v>
      </c>
      <c r="D461" s="1">
        <v>6.2368034000000003E-11</v>
      </c>
      <c r="E461" s="1">
        <v>6.0113030000000004E-11</v>
      </c>
      <c r="F461" s="1">
        <v>7.7681229999999996E-11</v>
      </c>
      <c r="G461" s="1">
        <v>8.4455020000000006E-11</v>
      </c>
      <c r="H461" s="1">
        <v>5.9805789999999998E-11</v>
      </c>
      <c r="I461" s="1">
        <v>5.2532513000000002E-11</v>
      </c>
      <c r="J461" s="1">
        <v>5.5861312000000003E-11</v>
      </c>
      <c r="K461" s="1">
        <v>6.0270659999999996E-11</v>
      </c>
      <c r="L461" s="1">
        <v>6.4815799999999994E-11</v>
      </c>
      <c r="M461" s="1">
        <v>8.8690679999999998E-11</v>
      </c>
      <c r="N461" s="1">
        <v>1.4622356E-10</v>
      </c>
      <c r="O461" s="1">
        <v>2.7269442000000001E-10</v>
      </c>
      <c r="P461">
        <v>1.0310066999999999E-2</v>
      </c>
      <c r="Q461">
        <v>2.3415752000000001E-2</v>
      </c>
      <c r="R461">
        <v>4.7021099999999998E-3</v>
      </c>
      <c r="S461" t="s">
        <v>0</v>
      </c>
      <c r="T461" t="s">
        <v>0</v>
      </c>
      <c r="U461" t="s">
        <v>0</v>
      </c>
      <c r="V461" t="s">
        <v>0</v>
      </c>
      <c r="W461" s="1">
        <v>8.8093659999999996E-11</v>
      </c>
      <c r="X461" s="1">
        <v>2.0417415000000001E-10</v>
      </c>
      <c r="Y461">
        <v>1.7874388000000001E-2</v>
      </c>
      <c r="Z461">
        <v>4.5729797000000003E-2</v>
      </c>
      <c r="AA461">
        <v>4.0988885000000003E-2</v>
      </c>
      <c r="AB461" t="s">
        <v>0</v>
      </c>
      <c r="AC461" t="s">
        <v>0</v>
      </c>
      <c r="AD461" t="s">
        <v>0</v>
      </c>
      <c r="AE461" s="1">
        <v>7.9947400000000004E-11</v>
      </c>
      <c r="AF461" s="1">
        <v>1.6221434999999999E-10</v>
      </c>
      <c r="AG461">
        <v>4.7105354999999998E-3</v>
      </c>
      <c r="AH461">
        <v>2.0026146000000002E-2</v>
      </c>
      <c r="AI461">
        <v>2.7363285000000001E-2</v>
      </c>
      <c r="AJ461">
        <v>3.586516E-2</v>
      </c>
    </row>
    <row r="462" spans="1:36" x14ac:dyDescent="0.25">
      <c r="A462" t="s">
        <v>0</v>
      </c>
      <c r="B462" t="s">
        <v>0</v>
      </c>
      <c r="C462" s="1">
        <v>4.7963879999999999E-11</v>
      </c>
      <c r="D462" s="1">
        <v>1.09392134E-10</v>
      </c>
      <c r="E462" s="1">
        <v>5.4061880000000004E-4</v>
      </c>
      <c r="F462" s="1">
        <v>8.6647519999999996E-11</v>
      </c>
      <c r="G462" s="1">
        <v>6.5341970000000004E-11</v>
      </c>
      <c r="H462" s="1">
        <v>4.6614063000000001E-11</v>
      </c>
      <c r="I462" s="1">
        <v>4.4061078000000003E-11</v>
      </c>
      <c r="J462" s="1">
        <v>4.5421769999999997E-11</v>
      </c>
      <c r="K462" s="1">
        <v>4.7792821999999998E-11</v>
      </c>
      <c r="L462" s="1">
        <v>5.0033942000000002E-11</v>
      </c>
      <c r="M462" s="1">
        <v>5.8812594E-11</v>
      </c>
      <c r="N462" s="1">
        <v>7.0775566E-11</v>
      </c>
      <c r="O462" s="1">
        <v>9.3108825999999996E-11</v>
      </c>
      <c r="P462" s="1">
        <v>1.7770848999999999E-10</v>
      </c>
      <c r="Q462">
        <v>1.1438497000000001E-2</v>
      </c>
      <c r="R462">
        <v>1.7617115999999999E-2</v>
      </c>
      <c r="S462" t="s">
        <v>0</v>
      </c>
      <c r="T462" t="s">
        <v>0</v>
      </c>
      <c r="U462" t="s">
        <v>0</v>
      </c>
      <c r="V462" s="1">
        <v>4.7868407000000003E-11</v>
      </c>
      <c r="W462" s="1">
        <v>5.2483760000000002E-11</v>
      </c>
      <c r="X462" s="1">
        <v>5.6817856000000001E-11</v>
      </c>
      <c r="Y462" s="1">
        <v>8.9031269999999998E-11</v>
      </c>
      <c r="Z462" s="1">
        <v>2.050503E-10</v>
      </c>
      <c r="AA462">
        <v>2.9738119E-2</v>
      </c>
      <c r="AB462" t="s">
        <v>0</v>
      </c>
      <c r="AC462" t="s">
        <v>0</v>
      </c>
      <c r="AD462" t="s">
        <v>0</v>
      </c>
      <c r="AE462" s="1">
        <v>1.0845234E-10</v>
      </c>
      <c r="AF462" s="1">
        <v>1.4189248E-10</v>
      </c>
      <c r="AG462">
        <v>3.8612958000000003E-2</v>
      </c>
      <c r="AH462">
        <v>1.0070249E-2</v>
      </c>
      <c r="AI462">
        <v>1.639825E-2</v>
      </c>
      <c r="AJ462">
        <v>4.1667089999999997E-2</v>
      </c>
    </row>
    <row r="463" spans="1:36" x14ac:dyDescent="0.25">
      <c r="A463" t="s">
        <v>0</v>
      </c>
      <c r="B463" t="s">
        <v>0</v>
      </c>
      <c r="C463" s="1">
        <v>8.5401510000000003E-11</v>
      </c>
      <c r="D463" s="1">
        <v>1.2915757E-10</v>
      </c>
      <c r="E463" s="1">
        <v>1.14839055E-10</v>
      </c>
      <c r="F463" s="1">
        <v>6.5172109999999996E-11</v>
      </c>
      <c r="G463" s="1">
        <v>5.2691646000000001E-11</v>
      </c>
      <c r="H463" s="1">
        <v>4.9041846999999999E-11</v>
      </c>
      <c r="I463" s="1">
        <v>5.5065826999999999E-11</v>
      </c>
      <c r="J463" s="1">
        <v>6.1403430000000005E-11</v>
      </c>
      <c r="K463" s="1">
        <v>5.9531730000000004E-11</v>
      </c>
      <c r="L463" s="1">
        <v>5.7991867999999997E-11</v>
      </c>
      <c r="M463" s="1">
        <v>6.2210829999999999E-11</v>
      </c>
      <c r="N463" s="1">
        <v>7.1739139999999997E-11</v>
      </c>
      <c r="O463" s="1">
        <v>9.2083695000000001E-11</v>
      </c>
      <c r="P463" s="1">
        <v>1.7614625999999999E-10</v>
      </c>
      <c r="Q463" s="1">
        <v>3.9138513999999999E-4</v>
      </c>
      <c r="R463" s="1">
        <v>3.0054912000000001E-9</v>
      </c>
      <c r="S463" t="s">
        <v>0</v>
      </c>
      <c r="T463" t="s">
        <v>0</v>
      </c>
      <c r="U463" t="s">
        <v>0</v>
      </c>
      <c r="V463" s="1">
        <v>1.1901819999999999E-10</v>
      </c>
      <c r="W463" s="1">
        <v>5.9606763999999995E-11</v>
      </c>
      <c r="X463" s="1">
        <v>6.3817826000000004E-11</v>
      </c>
      <c r="Y463" s="1">
        <v>8.5881156E-11</v>
      </c>
      <c r="Z463" s="1">
        <v>1.9076064E-10</v>
      </c>
      <c r="AA463">
        <v>3.6197920000000001E-2</v>
      </c>
      <c r="AB463" t="s">
        <v>0</v>
      </c>
      <c r="AC463" t="s">
        <v>0</v>
      </c>
      <c r="AD463" t="s">
        <v>0</v>
      </c>
      <c r="AE463">
        <v>3.0942878E-2</v>
      </c>
      <c r="AF463">
        <v>4.1265069999999997E-3</v>
      </c>
      <c r="AG463" s="1">
        <v>2.1340941999999999E-10</v>
      </c>
      <c r="AH463" s="1">
        <v>9.7962109999999994E-11</v>
      </c>
      <c r="AI463" s="1">
        <v>8.8512429999999994E-11</v>
      </c>
      <c r="AJ463">
        <v>8.6313780000000003E-3</v>
      </c>
    </row>
    <row r="464" spans="1:36" x14ac:dyDescent="0.25">
      <c r="A464" t="s">
        <v>0</v>
      </c>
      <c r="B464" s="1">
        <v>9.4127909999999998E-11</v>
      </c>
      <c r="C464" s="1">
        <v>5.4694846E-11</v>
      </c>
      <c r="D464" s="1">
        <v>7.6431440000000005E-11</v>
      </c>
      <c r="E464" s="1">
        <v>4.9308192999999999E-11</v>
      </c>
      <c r="F464" s="1">
        <v>4.7962474000000002E-11</v>
      </c>
      <c r="G464" s="1">
        <v>5.7647094999999999E-11</v>
      </c>
      <c r="H464" s="1">
        <v>7.3223093999999996E-11</v>
      </c>
      <c r="I464" s="1">
        <v>1.2084187999999999E-10</v>
      </c>
      <c r="J464" s="1">
        <v>2.0484866999999999E-10</v>
      </c>
      <c r="K464" s="1">
        <v>2.8006285999999998E-10</v>
      </c>
      <c r="L464">
        <v>1.0922480000000001E-3</v>
      </c>
      <c r="M464" s="1">
        <v>5.6625420000000003E-6</v>
      </c>
      <c r="N464" s="1">
        <v>2.6995946999999998E-10</v>
      </c>
      <c r="O464" s="1">
        <v>1.9749842000000001E-10</v>
      </c>
      <c r="P464" s="1">
        <v>2.4738644000000002E-10</v>
      </c>
      <c r="Q464" s="1">
        <v>2.6567011999999999E-10</v>
      </c>
      <c r="R464" s="1">
        <v>3.1800331999999999E-10</v>
      </c>
      <c r="S464" t="s">
        <v>0</v>
      </c>
      <c r="T464" t="s">
        <v>0</v>
      </c>
      <c r="U464" s="1">
        <v>6.6007230000000004E-11</v>
      </c>
      <c r="V464" s="1">
        <v>1.04519705E-10</v>
      </c>
      <c r="W464" s="1">
        <v>1.9166186999999999E-10</v>
      </c>
      <c r="X464" s="1">
        <v>1.9657373999999999E-10</v>
      </c>
      <c r="Y464" s="1">
        <v>1.6465247000000001E-10</v>
      </c>
      <c r="Z464" s="1">
        <v>1.1549085000000001E-10</v>
      </c>
      <c r="AA464" s="1">
        <v>4.1628617000000002E-10</v>
      </c>
      <c r="AB464" t="s">
        <v>0</v>
      </c>
      <c r="AC464" t="s">
        <v>0</v>
      </c>
      <c r="AD464" t="s">
        <v>0</v>
      </c>
      <c r="AE464" s="1">
        <v>1.9015915999999999E-9</v>
      </c>
      <c r="AF464" s="1">
        <v>2.0906672E-10</v>
      </c>
      <c r="AG464" s="1">
        <v>8.7201410000000006E-11</v>
      </c>
      <c r="AH464" s="1">
        <v>9.1939219999999997E-11</v>
      </c>
      <c r="AI464" s="1">
        <v>9.5676903999999996E-11</v>
      </c>
      <c r="AJ464">
        <v>3.3016763999999997E-2</v>
      </c>
    </row>
    <row r="465" spans="1:36" x14ac:dyDescent="0.25">
      <c r="A465" t="s">
        <v>0</v>
      </c>
      <c r="B465" s="1">
        <v>5.7273959999999998E-11</v>
      </c>
      <c r="C465" s="1">
        <v>3.0457112999999998E-11</v>
      </c>
      <c r="D465" s="1">
        <v>2.7814573999999999E-11</v>
      </c>
      <c r="E465" s="1">
        <v>2.2811938000000001E-11</v>
      </c>
      <c r="F465" s="1">
        <v>3.0552734000000002E-11</v>
      </c>
      <c r="G465" s="1">
        <v>4.1476978000000002E-11</v>
      </c>
      <c r="H465" s="1">
        <v>5.4840586999999998E-11</v>
      </c>
      <c r="I465" s="1">
        <v>7.8017119999999997E-11</v>
      </c>
      <c r="J465" s="1">
        <v>1.06652756E-10</v>
      </c>
      <c r="K465" s="1">
        <v>1.6456614999999999E-10</v>
      </c>
      <c r="L465" s="1">
        <v>2.1847007999999999E-10</v>
      </c>
      <c r="M465" s="1">
        <v>3.0335690000000002E-10</v>
      </c>
      <c r="N465" s="1">
        <v>2.7939125999999998E-10</v>
      </c>
      <c r="O465" s="1">
        <v>3.3380320000000001E-10</v>
      </c>
      <c r="P465">
        <v>4.6488564E-3</v>
      </c>
      <c r="Q465">
        <v>5.2614969999999997E-2</v>
      </c>
      <c r="R465">
        <v>4.6992829999999999E-2</v>
      </c>
      <c r="S465" t="s">
        <v>0</v>
      </c>
      <c r="T465" t="s">
        <v>0</v>
      </c>
      <c r="U465" s="1">
        <v>8.1172484999999996E-11</v>
      </c>
      <c r="V465" s="1">
        <v>1.2174022000000001E-10</v>
      </c>
      <c r="W465" s="1">
        <v>1.0100015E-10</v>
      </c>
      <c r="X465" s="1">
        <v>1.2016675000000001E-10</v>
      </c>
      <c r="Y465">
        <v>6.0312365999999999E-3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>
        <v>1.4204934000000001E-2</v>
      </c>
      <c r="AG465" s="1">
        <v>8.1301125999999997E-11</v>
      </c>
      <c r="AH465">
        <v>1.0035580000000001E-2</v>
      </c>
      <c r="AI465">
        <v>1.3751133E-2</v>
      </c>
      <c r="AJ465" s="1">
        <v>1.7617914E-10</v>
      </c>
    </row>
    <row r="466" spans="1:36" x14ac:dyDescent="0.25">
      <c r="A466" t="s">
        <v>0</v>
      </c>
      <c r="B466" s="1">
        <v>4.6759502999999999E-11</v>
      </c>
      <c r="C466" s="1">
        <v>2.2104433E-11</v>
      </c>
      <c r="D466" s="1">
        <v>2.5698842E-11</v>
      </c>
      <c r="E466" s="1">
        <v>1.8651861E-11</v>
      </c>
      <c r="F466" s="1">
        <v>2.2722725E-11</v>
      </c>
      <c r="G466" s="1">
        <v>3.0411415999999998E-11</v>
      </c>
      <c r="H466" s="1">
        <v>3.1863987000000001E-11</v>
      </c>
      <c r="I466" s="1">
        <v>3.7180750000000001E-11</v>
      </c>
      <c r="J466" s="1">
        <v>4.3778440000000001E-11</v>
      </c>
      <c r="K466" s="1">
        <v>5.6505500000000001E-11</v>
      </c>
      <c r="L466" s="1">
        <v>5.9122006000000006E-11</v>
      </c>
      <c r="M466" s="1">
        <v>7.2272789999999995E-11</v>
      </c>
      <c r="N466" s="1">
        <v>9.6307279999999995E-11</v>
      </c>
      <c r="O466" s="1">
        <v>8.4966669999999995E-11</v>
      </c>
      <c r="P466" s="1">
        <v>1.07341136E-10</v>
      </c>
      <c r="Q466">
        <v>4.3713379999999998E-3</v>
      </c>
      <c r="R466">
        <v>1.7694122999999999E-2</v>
      </c>
      <c r="S466" t="s">
        <v>0</v>
      </c>
      <c r="T466" s="1">
        <v>2.2856148000000001E-10</v>
      </c>
      <c r="U466" s="1">
        <v>8.4555790000000003E-11</v>
      </c>
      <c r="V466" s="1">
        <v>6.4696100000000004E-11</v>
      </c>
      <c r="W466" s="1">
        <v>7.1687660000000006E-11</v>
      </c>
      <c r="X466" s="1">
        <v>6.3688300000000003E-11</v>
      </c>
      <c r="Y466" s="1">
        <v>4.4043827999999997E-11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>
        <v>2.8809339E-2</v>
      </c>
      <c r="AG466" s="1">
        <v>1.8512690000000001E-9</v>
      </c>
      <c r="AH466" s="1">
        <v>8.3992390000000003E-10</v>
      </c>
      <c r="AI466">
        <v>1.2887501000000001E-2</v>
      </c>
      <c r="AJ466" s="1">
        <v>6.7846180000000001E-10</v>
      </c>
    </row>
    <row r="467" spans="1:36" x14ac:dyDescent="0.25">
      <c r="A467" t="s">
        <v>0</v>
      </c>
      <c r="B467" s="1">
        <v>6.8368325000000001E-11</v>
      </c>
      <c r="C467" s="1">
        <v>2.6646823999999998E-11</v>
      </c>
      <c r="D467" s="1">
        <v>2.3260043000000001E-11</v>
      </c>
      <c r="E467" s="1">
        <v>1.7486497E-11</v>
      </c>
      <c r="F467" s="1">
        <v>2.0720450999999999E-11</v>
      </c>
      <c r="G467" s="1">
        <v>2.8999935999999999E-11</v>
      </c>
      <c r="H467" s="1">
        <v>3.6698105999999999E-11</v>
      </c>
      <c r="I467" s="1">
        <v>4.4160712999999997E-11</v>
      </c>
      <c r="J467" s="1">
        <v>5.0503746999999998E-11</v>
      </c>
      <c r="K467" s="1">
        <v>5.4961473000000001E-11</v>
      </c>
      <c r="L467" s="1">
        <v>5.8638370000000006E-11</v>
      </c>
      <c r="M467" s="1">
        <v>6.7431500000000006E-11</v>
      </c>
      <c r="N467" s="1">
        <v>6.5199359999999997E-11</v>
      </c>
      <c r="O467" s="1">
        <v>6.3451789999999997E-11</v>
      </c>
      <c r="P467" s="1">
        <v>1.6846341999999999E-10</v>
      </c>
      <c r="Q467">
        <v>2.4890990000000002E-2</v>
      </c>
      <c r="R467" t="s">
        <v>0</v>
      </c>
      <c r="S467" s="1">
        <v>1.4638263E-10</v>
      </c>
      <c r="T467" s="1">
        <v>7.3093999999999999E-11</v>
      </c>
      <c r="U467" s="1">
        <v>4.4955203000000002E-11</v>
      </c>
      <c r="V467" s="1">
        <v>5.0204263999999998E-11</v>
      </c>
      <c r="W467" s="1">
        <v>5.1729047999999998E-11</v>
      </c>
      <c r="X467" s="1">
        <v>4.9705603999999998E-11</v>
      </c>
      <c r="Y467" s="1">
        <v>4.2062321999999998E-11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>
        <v>2.7048840000000001E-2</v>
      </c>
      <c r="AG467" s="1">
        <v>2.0832895E-9</v>
      </c>
      <c r="AH467">
        <v>3.2615256000000002E-2</v>
      </c>
      <c r="AI467">
        <v>2.5739160000000001E-2</v>
      </c>
      <c r="AJ467">
        <v>2.3388997000000002E-2</v>
      </c>
    </row>
    <row r="468" spans="1:36" x14ac:dyDescent="0.25">
      <c r="A468" t="s">
        <v>0</v>
      </c>
      <c r="B468" s="1">
        <v>1.6547329E-10</v>
      </c>
      <c r="C468" s="1">
        <v>6.9882549999999994E-11</v>
      </c>
      <c r="D468" s="1">
        <v>3.7913235000000001E-11</v>
      </c>
      <c r="E468" s="1">
        <v>2.4101065E-11</v>
      </c>
      <c r="F468" s="1">
        <v>2.7153385E-11</v>
      </c>
      <c r="G468" s="1">
        <v>3.222993E-11</v>
      </c>
      <c r="H468" s="1">
        <v>3.7678090000000002E-11</v>
      </c>
      <c r="I468" s="1">
        <v>4.3216833000000001E-11</v>
      </c>
      <c r="J468" s="1">
        <v>4.3615139999999999E-11</v>
      </c>
      <c r="K468" s="1">
        <v>4.4906015999999997E-11</v>
      </c>
      <c r="L468" s="1">
        <v>4.9053857999999999E-11</v>
      </c>
      <c r="M468" s="1">
        <v>5.5658183000000003E-11</v>
      </c>
      <c r="N468" s="1">
        <v>5.8910626000000006E-11</v>
      </c>
      <c r="O468" s="1">
        <v>6.0080639999999996E-11</v>
      </c>
      <c r="P468" s="1">
        <v>1.4270869E-10</v>
      </c>
      <c r="Q468" t="s">
        <v>0</v>
      </c>
      <c r="R468" s="1">
        <v>2.5245387000000002E-7</v>
      </c>
      <c r="S468" s="1">
        <v>7.6383230000000002E-11</v>
      </c>
      <c r="T468" s="1">
        <v>6.0753304999999998E-11</v>
      </c>
      <c r="U468" s="1">
        <v>4.5161264000000002E-11</v>
      </c>
      <c r="V468" s="1">
        <v>4.7657628000000001E-11</v>
      </c>
      <c r="W468" s="1">
        <v>5.1482926000000002E-11</v>
      </c>
      <c r="X468" s="1">
        <v>4.6943414000000001E-11</v>
      </c>
      <c r="Y468" s="1">
        <v>5.6920149999999998E-11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>
        <v>2.7424514000000001E-2</v>
      </c>
      <c r="AG468" s="1">
        <v>6.2493535000000003E-5</v>
      </c>
      <c r="AH468" t="s">
        <v>0</v>
      </c>
      <c r="AI468">
        <v>2.8823267999999999E-2</v>
      </c>
      <c r="AJ468">
        <v>2.8007291E-2</v>
      </c>
    </row>
    <row r="469" spans="1:36" x14ac:dyDescent="0.25">
      <c r="A469" t="s">
        <v>0</v>
      </c>
      <c r="B469" s="1">
        <v>3.2466613E-10</v>
      </c>
      <c r="C469" s="1">
        <v>1.2435006999999999E-10</v>
      </c>
      <c r="D469" s="1">
        <v>4.7507807E-11</v>
      </c>
      <c r="E469" s="1">
        <v>2.9638395999999999E-11</v>
      </c>
      <c r="F469" s="1">
        <v>2.8081047999999999E-11</v>
      </c>
      <c r="G469" s="1">
        <v>3.2804214000000002E-11</v>
      </c>
      <c r="H469" s="1">
        <v>3.7763626E-11</v>
      </c>
      <c r="I469" s="1">
        <v>4.2130119999999999E-11</v>
      </c>
      <c r="J469" s="1">
        <v>4.0344422E-11</v>
      </c>
      <c r="K469" s="1">
        <v>4.0417522999999999E-11</v>
      </c>
      <c r="L469" s="1">
        <v>4.5645441999999998E-11</v>
      </c>
      <c r="M469" s="1">
        <v>4.7955362E-11</v>
      </c>
      <c r="N469" s="1">
        <v>4.3666216000000003E-11</v>
      </c>
      <c r="O469" s="1">
        <v>4.9968679999999997E-11</v>
      </c>
      <c r="P469" t="s">
        <v>0</v>
      </c>
      <c r="Q469" s="1">
        <v>4.5762670999999998E-10</v>
      </c>
      <c r="R469" s="1">
        <v>5.1593049999999995E-10</v>
      </c>
      <c r="S469" s="1">
        <v>2.2826056000000001E-10</v>
      </c>
      <c r="T469" s="1">
        <v>7.1555159999999994E-11</v>
      </c>
      <c r="U469" s="1">
        <v>4.9239640000000002E-11</v>
      </c>
      <c r="V469" s="1">
        <v>5.0596086000000001E-11</v>
      </c>
      <c r="W469" s="1">
        <v>5.6774169999999998E-11</v>
      </c>
      <c r="X469" s="1">
        <v>5.7227895999999999E-11</v>
      </c>
      <c r="Y469" s="1">
        <v>9.5987890000000006E-11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>
        <v>5.8462106E-2</v>
      </c>
      <c r="AG469">
        <v>1.4137139999999999E-2</v>
      </c>
      <c r="AH469" t="s">
        <v>0</v>
      </c>
      <c r="AI469" t="s">
        <v>0</v>
      </c>
      <c r="AJ469" t="s">
        <v>0</v>
      </c>
    </row>
    <row r="470" spans="1:36" x14ac:dyDescent="0.25">
      <c r="A470" t="s">
        <v>0</v>
      </c>
      <c r="B470" t="s">
        <v>0</v>
      </c>
      <c r="C470" s="1">
        <v>1.9867974000000001E-10</v>
      </c>
      <c r="D470" s="1">
        <v>5.2738906999999999E-11</v>
      </c>
      <c r="E470" s="1">
        <v>3.0243314999999998E-11</v>
      </c>
      <c r="F470" s="1">
        <v>2.8497144000000001E-11</v>
      </c>
      <c r="G470" s="1">
        <v>3.6819297999999997E-11</v>
      </c>
      <c r="H470" s="1">
        <v>4.1705094000000002E-11</v>
      </c>
      <c r="I470" s="1">
        <v>4.5873454000000002E-11</v>
      </c>
      <c r="J470" s="1">
        <v>4.6186304999999997E-11</v>
      </c>
      <c r="K470" s="1">
        <v>4.6180400000000001E-11</v>
      </c>
      <c r="L470" s="1">
        <v>4.9449902999999997E-11</v>
      </c>
      <c r="M470" s="1">
        <v>4.572522E-11</v>
      </c>
      <c r="N470" s="1">
        <v>3.8881399999999999E-11</v>
      </c>
      <c r="O470" s="1">
        <v>5.2021341999999998E-11</v>
      </c>
      <c r="P470" t="s">
        <v>0</v>
      </c>
      <c r="Q470" s="1">
        <v>5.3898429999999996E-10</v>
      </c>
      <c r="R470" s="1">
        <v>3.7464653999999999E-10</v>
      </c>
      <c r="S470" s="1">
        <v>2.6139206999999998E-10</v>
      </c>
      <c r="T470" s="1">
        <v>7.6559855999999999E-11</v>
      </c>
      <c r="U470" s="1">
        <v>5.39377E-11</v>
      </c>
      <c r="V470" s="1">
        <v>6.1506376000000004E-11</v>
      </c>
      <c r="W470" s="1">
        <v>7.3782350000000002E-11</v>
      </c>
      <c r="X470" s="1">
        <v>7.8455670000000001E-11</v>
      </c>
      <c r="Y470" s="1">
        <v>1.7975253E-10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>
        <v>4.9072322000000002E-3</v>
      </c>
      <c r="AG470">
        <v>3.4365979999999997E-2</v>
      </c>
      <c r="AH470" t="s">
        <v>0</v>
      </c>
      <c r="AI470" t="s">
        <v>0</v>
      </c>
      <c r="AJ470" t="s">
        <v>0</v>
      </c>
    </row>
    <row r="471" spans="1:36" x14ac:dyDescent="0.25">
      <c r="A471" t="s">
        <v>0</v>
      </c>
      <c r="B471" t="s">
        <v>0</v>
      </c>
      <c r="C471">
        <v>1.4788008E-2</v>
      </c>
      <c r="D471" s="1">
        <v>7.5119834000000003E-11</v>
      </c>
      <c r="E471" s="1">
        <v>2.7016668E-11</v>
      </c>
      <c r="F471" s="1">
        <v>1.4837051999999998E-11</v>
      </c>
      <c r="G471" s="1">
        <v>1.5995514000000001E-11</v>
      </c>
      <c r="H471" s="1">
        <v>2.4934697999999999E-11</v>
      </c>
      <c r="I471" s="1">
        <v>3.351791E-11</v>
      </c>
      <c r="J471" s="1">
        <v>3.8615969999999998E-11</v>
      </c>
      <c r="K471" s="1">
        <v>4.6631150000000003E-11</v>
      </c>
      <c r="L471" s="1">
        <v>5.2107229999999999E-11</v>
      </c>
      <c r="M471" s="1">
        <v>5.0813444000000001E-11</v>
      </c>
      <c r="N471" s="1">
        <v>5.2145510000000002E-11</v>
      </c>
      <c r="O471" s="1">
        <v>8.5771355000000005E-11</v>
      </c>
      <c r="P471" t="s">
        <v>0</v>
      </c>
      <c r="Q471" s="1">
        <v>9.5990129999999996E-10</v>
      </c>
      <c r="R471" s="1">
        <v>2.5219235000000001E-10</v>
      </c>
      <c r="S471" s="1">
        <v>1.7034961000000001E-10</v>
      </c>
      <c r="T471" s="1">
        <v>5.3997854999999997E-11</v>
      </c>
      <c r="U471" s="1">
        <v>4.8743345999999997E-11</v>
      </c>
      <c r="V471" s="1">
        <v>5.8960779999999994E-11</v>
      </c>
      <c r="W471" s="1">
        <v>8.6104033999999994E-11</v>
      </c>
      <c r="X471" s="1">
        <v>9.9437789999999999E-11</v>
      </c>
      <c r="Y471" s="1">
        <v>9.1021420000000005E-11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</row>
    <row r="472" spans="1:36" x14ac:dyDescent="0.25">
      <c r="A472" t="s">
        <v>0</v>
      </c>
      <c r="B472" t="s">
        <v>0</v>
      </c>
      <c r="C472" s="1">
        <v>1.4154265E-10</v>
      </c>
      <c r="D472" s="1">
        <v>5.2382259999999996E-10</v>
      </c>
      <c r="E472" s="1">
        <v>5.2638082999999997E-10</v>
      </c>
      <c r="F472" s="1">
        <v>3.4383903999999999E-10</v>
      </c>
      <c r="G472" s="1">
        <v>3.9863731999999998E-10</v>
      </c>
      <c r="H472" s="1">
        <v>3.1041275000000001E-10</v>
      </c>
      <c r="I472" s="1">
        <v>1.3740474000000001E-10</v>
      </c>
      <c r="J472" s="1">
        <v>8.0161420000000003E-11</v>
      </c>
      <c r="K472" s="1">
        <v>5.2932870000000001E-11</v>
      </c>
      <c r="L472" s="1">
        <v>4.0013305000000001E-11</v>
      </c>
      <c r="M472" s="1">
        <v>5.0447763999999999E-11</v>
      </c>
      <c r="N472" s="1">
        <v>9.8076720000000005E-11</v>
      </c>
      <c r="O472" s="1">
        <v>1.4728088E-10</v>
      </c>
      <c r="P472" t="s">
        <v>0</v>
      </c>
      <c r="Q472" t="s">
        <v>0</v>
      </c>
      <c r="R472" t="s">
        <v>0</v>
      </c>
      <c r="S472">
        <v>1.7389633000000002E-2</v>
      </c>
      <c r="T472" s="1">
        <v>1.1596286E-9</v>
      </c>
      <c r="U472" s="1">
        <v>6.7489569999999999E-10</v>
      </c>
      <c r="V472" s="1">
        <v>1.4123631E-10</v>
      </c>
      <c r="W472" s="1">
        <v>4.5359864999999999E-11</v>
      </c>
      <c r="X472" s="1">
        <v>1.3954757E-10</v>
      </c>
      <c r="Y472" s="1">
        <v>1.0997997E-10</v>
      </c>
      <c r="Z472" t="s">
        <v>0</v>
      </c>
      <c r="AA472" t="s">
        <v>0</v>
      </c>
      <c r="AB472" s="1">
        <v>1.9379787999999999E-11</v>
      </c>
      <c r="AC472" s="1">
        <v>3.8518319999999999E-11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</row>
    <row r="473" spans="1:36" x14ac:dyDescent="0.25">
      <c r="A473" t="s">
        <v>0</v>
      </c>
      <c r="B473" t="s">
        <v>0</v>
      </c>
      <c r="C473" t="s">
        <v>0</v>
      </c>
      <c r="D473">
        <v>4.0018237999999998E-2</v>
      </c>
      <c r="E473">
        <v>3.1294845000000002E-2</v>
      </c>
      <c r="F473">
        <v>2.9136565999999999E-2</v>
      </c>
      <c r="G473">
        <v>2.6767197999999999E-2</v>
      </c>
      <c r="H473">
        <v>2.5404652999999999E-2</v>
      </c>
      <c r="I473">
        <v>2.1877572000000001E-2</v>
      </c>
      <c r="J473">
        <v>1.4675983E-2</v>
      </c>
      <c r="K473" s="1">
        <v>7.5966714000000001E-6</v>
      </c>
      <c r="L473" s="1">
        <v>4.7486626000000002E-10</v>
      </c>
      <c r="M473" s="1">
        <v>1.7247172000000001E-10</v>
      </c>
      <c r="N473" s="1">
        <v>1.5877884E-10</v>
      </c>
      <c r="O473" t="s">
        <v>0</v>
      </c>
      <c r="P473" t="s">
        <v>0</v>
      </c>
      <c r="Q473" t="s">
        <v>0</v>
      </c>
      <c r="R473" t="s">
        <v>0</v>
      </c>
      <c r="S473">
        <v>7.7682959999999995E-2</v>
      </c>
      <c r="T473">
        <v>6.5770430000000005E-2</v>
      </c>
      <c r="U473">
        <v>5.1022459999999999E-2</v>
      </c>
      <c r="V473">
        <v>3.5123083999999999E-2</v>
      </c>
      <c r="W473">
        <v>1.413818E-2</v>
      </c>
      <c r="X473" s="1">
        <v>3.9733293999999998E-10</v>
      </c>
      <c r="Y473" s="1">
        <v>4.4981990000000002E-10</v>
      </c>
      <c r="Z473" s="1">
        <v>1.3034572000000001E-10</v>
      </c>
      <c r="AA473" s="1">
        <v>7.0215920000000001E-11</v>
      </c>
      <c r="AB473" s="1">
        <v>4.7397853000000001E-11</v>
      </c>
      <c r="AC473" s="1">
        <v>4.7714626999999998E-11</v>
      </c>
      <c r="AD473" s="1">
        <v>3.1020160000000002E-11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</row>
    <row r="474" spans="1:36" x14ac:dyDescent="0.25">
      <c r="A474" t="s">
        <v>0</v>
      </c>
      <c r="B474" t="s">
        <v>0</v>
      </c>
      <c r="C474" t="s">
        <v>0</v>
      </c>
      <c r="D474">
        <v>8.6720413999999996E-2</v>
      </c>
      <c r="E474">
        <v>6.669253E-2</v>
      </c>
      <c r="F474">
        <v>6.0906913E-2</v>
      </c>
      <c r="G474">
        <v>6.0282476000000002E-2</v>
      </c>
      <c r="H474">
        <v>5.7332899999999999E-2</v>
      </c>
      <c r="I474">
        <v>5.385918E-2</v>
      </c>
      <c r="J474">
        <v>4.5930866000000001E-2</v>
      </c>
      <c r="K474">
        <v>3.4686685000000002E-2</v>
      </c>
      <c r="L474">
        <v>1.9404135999999999E-2</v>
      </c>
      <c r="M474" s="1">
        <v>8.3480359999999996E-10</v>
      </c>
      <c r="N474" s="1">
        <v>2.3259375E-10</v>
      </c>
      <c r="O474" t="s">
        <v>0</v>
      </c>
      <c r="P474" t="s">
        <v>0</v>
      </c>
      <c r="Q474" t="s">
        <v>0</v>
      </c>
      <c r="R474" t="s">
        <v>0</v>
      </c>
      <c r="S474">
        <v>9.6694589999999997E-2</v>
      </c>
      <c r="T474">
        <v>8.9752860000000004E-2</v>
      </c>
      <c r="U474">
        <v>8.7962195000000007E-2</v>
      </c>
      <c r="V474">
        <v>7.4423870000000003E-2</v>
      </c>
      <c r="W474">
        <v>6.4276509999999995E-2</v>
      </c>
      <c r="X474">
        <v>4.3657902999999998E-2</v>
      </c>
      <c r="Y474" s="1">
        <v>1.5912239E-9</v>
      </c>
      <c r="Z474" t="s">
        <v>0</v>
      </c>
      <c r="AA474" s="1">
        <v>8.5193025999999994E-11</v>
      </c>
      <c r="AB474" s="1">
        <v>6.1469114999999995E-11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</row>
    <row r="475" spans="1:36" x14ac:dyDescent="0.25">
      <c r="A475" t="s">
        <v>0</v>
      </c>
      <c r="B475" t="s">
        <v>0</v>
      </c>
      <c r="C475" t="s">
        <v>0</v>
      </c>
      <c r="D475">
        <v>9.3326329999999999E-2</v>
      </c>
      <c r="E475">
        <v>6.9805249999999999E-2</v>
      </c>
      <c r="F475">
        <v>7.1980890000000006E-2</v>
      </c>
      <c r="G475">
        <v>7.0995749999999996E-2</v>
      </c>
      <c r="H475">
        <v>6.9479293999999997E-2</v>
      </c>
      <c r="I475">
        <v>6.7212759999999996E-2</v>
      </c>
      <c r="J475">
        <v>6.5213480000000004E-2</v>
      </c>
      <c r="K475">
        <v>5.7183860000000003E-2</v>
      </c>
      <c r="L475">
        <v>3.9311733000000001E-2</v>
      </c>
      <c r="M475">
        <v>7.6872086999999999E-3</v>
      </c>
      <c r="N475" s="1">
        <v>4.2617209999999998E-10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>
        <v>0.115880474</v>
      </c>
      <c r="U475">
        <v>0.10318186999999999</v>
      </c>
      <c r="V475">
        <v>0.109109625</v>
      </c>
      <c r="W475">
        <v>9.9584653999999995E-2</v>
      </c>
      <c r="X475">
        <v>9.0762146000000002E-2</v>
      </c>
      <c r="Y475">
        <v>5.4575560000000002E-2</v>
      </c>
      <c r="Z475">
        <v>2.1174653000000002E-2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</row>
    <row r="476" spans="1:36" x14ac:dyDescent="0.25">
      <c r="A476" t="s">
        <v>0</v>
      </c>
      <c r="B476" t="s">
        <v>0</v>
      </c>
      <c r="C476" t="s">
        <v>0</v>
      </c>
      <c r="D476" t="s">
        <v>0</v>
      </c>
      <c r="E476">
        <v>6.9651149999999995E-2</v>
      </c>
      <c r="F476">
        <v>7.4985415E-2</v>
      </c>
      <c r="G476">
        <v>7.742744E-2</v>
      </c>
      <c r="H476">
        <v>7.1394040000000006E-2</v>
      </c>
      <c r="I476">
        <v>7.2527159999999993E-2</v>
      </c>
      <c r="J476">
        <v>7.5077560000000002E-2</v>
      </c>
      <c r="K476">
        <v>7.0796914000000002E-2</v>
      </c>
      <c r="L476">
        <v>5.0324506999999997E-2</v>
      </c>
      <c r="M476">
        <v>1.9220073000000001E-2</v>
      </c>
      <c r="N476" s="1">
        <v>1.0682308E-9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>
        <v>0.1182001</v>
      </c>
      <c r="V476">
        <v>0.116939984</v>
      </c>
      <c r="W476">
        <v>0.112067945</v>
      </c>
      <c r="X476">
        <v>0.11083278000000001</v>
      </c>
      <c r="Y476">
        <v>9.0123449999999994E-2</v>
      </c>
      <c r="Z476">
        <v>4.8470810000000003E-2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</row>
    <row r="477" spans="1:36" x14ac:dyDescent="0.25">
      <c r="A477" t="s">
        <v>0</v>
      </c>
      <c r="B477" t="s">
        <v>0</v>
      </c>
      <c r="C477" t="s">
        <v>0</v>
      </c>
      <c r="D477" t="s">
        <v>0</v>
      </c>
      <c r="E477">
        <v>2.7440682000000001E-2</v>
      </c>
      <c r="F477">
        <v>6.4313770000000006E-2</v>
      </c>
      <c r="G477">
        <v>5.1621106E-2</v>
      </c>
      <c r="H477">
        <v>3.5287783000000003E-2</v>
      </c>
      <c r="I477">
        <v>5.6381439999999998E-2</v>
      </c>
      <c r="J477">
        <v>8.9779390000000001E-2</v>
      </c>
      <c r="K477">
        <v>6.4352259999999994E-2</v>
      </c>
      <c r="L477">
        <v>4.8480347E-2</v>
      </c>
      <c r="M477" s="1">
        <v>1.27989E-9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>
        <v>0.10691929999999999</v>
      </c>
      <c r="V477">
        <v>0.11142310499999999</v>
      </c>
      <c r="W477">
        <v>0.10421517</v>
      </c>
      <c r="X477">
        <v>8.8895859999999993E-2</v>
      </c>
      <c r="Y477">
        <v>8.1488389999999994E-2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</row>
    <row r="478" spans="1:36" x14ac:dyDescent="0.25">
      <c r="A478" t="s">
        <v>0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>
        <v>1.6821338000000002E-2</v>
      </c>
      <c r="H478">
        <v>2.3432884000000001E-2</v>
      </c>
      <c r="I478">
        <v>2.1188812000000001E-2</v>
      </c>
      <c r="J478">
        <v>5.6142169999999998E-2</v>
      </c>
      <c r="K478" s="1">
        <v>1.0346646E-8</v>
      </c>
      <c r="L478" s="1">
        <v>1.5959757E-9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>
        <v>6.0661079999999999E-2</v>
      </c>
      <c r="V478">
        <v>7.9282430000000001E-2</v>
      </c>
      <c r="W478">
        <v>2.7011911999999999E-2</v>
      </c>
      <c r="X478">
        <v>3.6675649999999997E-2</v>
      </c>
      <c r="Y478">
        <v>3.6058100000000003E-2</v>
      </c>
      <c r="Z478">
        <v>2.8994808E-2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</row>
    <row r="479" spans="1:36" x14ac:dyDescent="0.25">
      <c r="A479" t="s">
        <v>0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s="1">
        <v>1.0448059E-9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s="1">
        <v>3.486961E-9</v>
      </c>
      <c r="U479" s="1">
        <v>5.7498319999999996E-9</v>
      </c>
      <c r="V479" t="s">
        <v>0</v>
      </c>
      <c r="W479" t="s">
        <v>0</v>
      </c>
      <c r="X479" s="1">
        <v>2.8769019999999998E-10</v>
      </c>
      <c r="Y479" s="1">
        <v>1.3196585999999999E-9</v>
      </c>
      <c r="Z479" s="1">
        <v>1.5810533000000001E-9</v>
      </c>
      <c r="AA479" s="1">
        <v>1.7132699E-9</v>
      </c>
      <c r="AB479" s="1">
        <v>1.6106979E-9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</row>
    <row r="480" spans="1:36" x14ac:dyDescent="0.25">
      <c r="A480" s="1">
        <v>4.1898179999999999E-10</v>
      </c>
      <c r="B480" s="1">
        <v>4.1244324999999998E-10</v>
      </c>
      <c r="C480" s="1">
        <v>4.2850962000000002E-10</v>
      </c>
      <c r="D480" s="1">
        <v>4.2173200000000002E-10</v>
      </c>
      <c r="E480" s="1">
        <v>4.0265583000000002E-10</v>
      </c>
      <c r="F480" s="1">
        <v>3.9786738E-10</v>
      </c>
      <c r="G480" s="1">
        <v>3.924029E-10</v>
      </c>
      <c r="H480" s="1">
        <v>3.8649210000000002E-10</v>
      </c>
      <c r="I480" s="1">
        <v>3.8144962000000002E-10</v>
      </c>
      <c r="J480" s="1">
        <v>3.8286674E-10</v>
      </c>
      <c r="K480" s="1">
        <v>3.6451127999999998E-10</v>
      </c>
      <c r="L480" s="1">
        <v>3.5873246000000001E-10</v>
      </c>
      <c r="M480" s="1">
        <v>3.5588812E-10</v>
      </c>
      <c r="N480" s="1">
        <v>3.5398648000000002E-10</v>
      </c>
      <c r="O480" s="1">
        <v>3.7458173000000002E-10</v>
      </c>
      <c r="P480" s="1">
        <v>4.1145972999999998E-10</v>
      </c>
      <c r="Q480" s="1">
        <v>4.403614E-10</v>
      </c>
      <c r="R480" s="1">
        <v>4.6173149999999998E-10</v>
      </c>
      <c r="S480" s="1">
        <v>5.4111936999999997E-10</v>
      </c>
      <c r="T480" s="1">
        <v>7.4949709999999995E-10</v>
      </c>
      <c r="U480" t="s">
        <v>0</v>
      </c>
      <c r="V480" t="s">
        <v>0</v>
      </c>
      <c r="W480" t="s">
        <v>0</v>
      </c>
      <c r="X480" t="s">
        <v>0</v>
      </c>
      <c r="Y480" s="1">
        <v>4.4138729999999998E-10</v>
      </c>
      <c r="Z480" s="1">
        <v>8.3361820000000001E-10</v>
      </c>
      <c r="AA480" s="1">
        <v>7.9871142999999999E-10</v>
      </c>
      <c r="AB480" s="1">
        <v>9.1787944000000003E-10</v>
      </c>
      <c r="AC480" s="1">
        <v>7.7686645999999997E-10</v>
      </c>
      <c r="AD480" s="1">
        <v>5.425933E-10</v>
      </c>
      <c r="AE480" s="1">
        <v>6.3888394999999999E-10</v>
      </c>
      <c r="AF480" s="1">
        <v>5.7870730000000003E-10</v>
      </c>
      <c r="AG480" s="1">
        <v>4.9653104000000002E-10</v>
      </c>
      <c r="AH480" s="1">
        <v>6.0125619999999998E-10</v>
      </c>
      <c r="AI480" s="1">
        <v>6.3011989999999996E-10</v>
      </c>
      <c r="AJ480" s="1">
        <v>5.6559439999999996E-10</v>
      </c>
    </row>
    <row r="482" spans="1:36" x14ac:dyDescent="0.25">
      <c r="A482" t="s">
        <v>0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</row>
    <row r="483" spans="1:36" x14ac:dyDescent="0.25">
      <c r="A483" t="s">
        <v>0</v>
      </c>
      <c r="B483" s="1">
        <v>1.7889603000000001E-9</v>
      </c>
      <c r="C483" s="1">
        <v>1.8573325E-9</v>
      </c>
      <c r="D483" s="1">
        <v>1.4548676E-9</v>
      </c>
      <c r="E483" s="1">
        <v>9.594962999999999E-10</v>
      </c>
      <c r="F483" s="1">
        <v>7.4947600000000005E-10</v>
      </c>
      <c r="G483" s="1">
        <v>7.3567423999999997E-10</v>
      </c>
      <c r="H483" s="1">
        <v>5.6837370000000001E-10</v>
      </c>
      <c r="I483" s="1">
        <v>9.5450569999999992E-10</v>
      </c>
      <c r="J483" s="1">
        <v>1.7068439999999999E-9</v>
      </c>
      <c r="K483" s="1">
        <v>8.6922197000000001E-10</v>
      </c>
      <c r="L483" s="1">
        <v>1.5957652999999999E-9</v>
      </c>
      <c r="M483" s="1">
        <v>1.6347958999999999E-9</v>
      </c>
      <c r="N483" s="1">
        <v>1.5236864E-9</v>
      </c>
      <c r="O483" s="1">
        <v>8.9527849999999997E-10</v>
      </c>
      <c r="P483" s="1">
        <v>1.1079487999999999E-9</v>
      </c>
      <c r="Q483" s="1">
        <v>5.1201290000000003E-9</v>
      </c>
      <c r="R483" s="1">
        <v>5.1342923999999998E-10</v>
      </c>
      <c r="S483" s="1">
        <v>4.4545319999999997E-9</v>
      </c>
      <c r="T483" s="1">
        <v>1.0104958000000001E-9</v>
      </c>
      <c r="U483" s="1">
        <v>9.0832369999999996E-10</v>
      </c>
      <c r="V483" s="1">
        <v>1.3484757E-9</v>
      </c>
      <c r="W483" s="1">
        <v>1.4275379E-9</v>
      </c>
      <c r="X483" s="1">
        <v>8.3643920000000001E-10</v>
      </c>
      <c r="Y483" s="1">
        <v>1.1714921999999999E-9</v>
      </c>
      <c r="Z483" s="1">
        <v>1.4324892E-9</v>
      </c>
      <c r="AA483" s="1">
        <v>1.3197363000000001E-9</v>
      </c>
      <c r="AB483" s="1">
        <v>1.6062033999999999E-9</v>
      </c>
      <c r="AC483" s="1">
        <v>1.2544633E-9</v>
      </c>
      <c r="AD483" s="1">
        <v>1.8149435E-9</v>
      </c>
      <c r="AE483" s="1">
        <v>1.9182737999999998E-9</v>
      </c>
      <c r="AF483" s="1">
        <v>2.2096995000000002E-9</v>
      </c>
      <c r="AG483" s="1">
        <v>1.4515659999999999E-9</v>
      </c>
      <c r="AH483" s="1">
        <v>6.8075090000000003E-10</v>
      </c>
      <c r="AI483" s="1">
        <v>1.523048E-9</v>
      </c>
      <c r="AJ483" t="s">
        <v>0</v>
      </c>
    </row>
    <row r="484" spans="1:36" x14ac:dyDescent="0.25">
      <c r="A484">
        <v>2.6072451999999999E-2</v>
      </c>
      <c r="B484">
        <v>3.3585530000000002E-2</v>
      </c>
      <c r="C484">
        <v>1.7422107999999999E-2</v>
      </c>
      <c r="D484">
        <v>1.6087443E-2</v>
      </c>
      <c r="E484">
        <v>1.5535132E-2</v>
      </c>
      <c r="F484" s="1">
        <v>1.4230722999999999E-7</v>
      </c>
      <c r="G484" s="1">
        <v>2.6364055999999998E-8</v>
      </c>
      <c r="H484" s="1">
        <v>2.3497559999999998E-8</v>
      </c>
      <c r="I484" s="1">
        <v>4.1140020000000003E-8</v>
      </c>
      <c r="J484" s="1">
        <v>3.8143559999999999E-8</v>
      </c>
      <c r="K484" s="1">
        <v>4.3079143999999998E-8</v>
      </c>
      <c r="L484" s="1">
        <v>3.3701873000000002E-8</v>
      </c>
      <c r="M484" s="1">
        <v>2.5934046000000001E-8</v>
      </c>
      <c r="N484" s="1">
        <v>2.8206231999999999E-8</v>
      </c>
      <c r="O484" s="1">
        <v>6.7947350000000005E-8</v>
      </c>
      <c r="P484" s="1">
        <v>1.0359362000000001E-7</v>
      </c>
      <c r="Q484" s="1">
        <v>3.7802443999999999E-8</v>
      </c>
      <c r="R484" s="1">
        <v>2.3841983000000001E-8</v>
      </c>
      <c r="S484" s="1">
        <v>1.4148032000000001E-8</v>
      </c>
      <c r="T484" s="1">
        <v>4.6766549999999999E-7</v>
      </c>
      <c r="U484" s="1">
        <v>2.2635044000000001E-8</v>
      </c>
      <c r="V484" s="1">
        <v>8.4800739999999993E-9</v>
      </c>
      <c r="W484" s="1">
        <v>5.8974430000000004E-9</v>
      </c>
      <c r="X484">
        <v>6.5815609999999997E-2</v>
      </c>
      <c r="Y484">
        <v>7.6810814000000005E-2</v>
      </c>
      <c r="Z484">
        <v>7.4470939999999999E-2</v>
      </c>
      <c r="AA484">
        <v>7.3470049999999995E-2</v>
      </c>
      <c r="AB484">
        <v>7.4726230000000005E-2</v>
      </c>
      <c r="AC484">
        <v>6.978268E-2</v>
      </c>
      <c r="AD484">
        <v>1.6435096E-2</v>
      </c>
      <c r="AE484">
        <v>4.3488390000000002E-2</v>
      </c>
      <c r="AF484">
        <v>1.5405412E-2</v>
      </c>
      <c r="AG484" s="1">
        <v>2.2571038000000001E-4</v>
      </c>
      <c r="AH484">
        <v>1.0916979E-2</v>
      </c>
      <c r="AI484" s="1">
        <v>1.9430555000000001E-8</v>
      </c>
      <c r="AJ484">
        <v>1.3349093500000001E-2</v>
      </c>
    </row>
    <row r="485" spans="1:36" x14ac:dyDescent="0.25">
      <c r="A485">
        <v>9.2507734999999994E-2</v>
      </c>
      <c r="B485">
        <v>9.0343066E-2</v>
      </c>
      <c r="C485">
        <v>8.8385350000000001E-2</v>
      </c>
      <c r="D485">
        <v>8.8615899999999997E-2</v>
      </c>
      <c r="E485">
        <v>8.6959809999999998E-2</v>
      </c>
      <c r="F485">
        <v>8.3821569999999998E-2</v>
      </c>
      <c r="G485">
        <v>8.207499E-2</v>
      </c>
      <c r="H485">
        <v>8.2944879999999999E-2</v>
      </c>
      <c r="I485">
        <v>9.0066069999999998E-2</v>
      </c>
      <c r="J485">
        <v>9.4399940000000002E-2</v>
      </c>
      <c r="K485">
        <v>9.6730330000000003E-2</v>
      </c>
      <c r="L485">
        <v>9.5027655000000003E-2</v>
      </c>
      <c r="M485">
        <v>9.1794879999999995E-2</v>
      </c>
      <c r="N485">
        <v>8.9582729999999999E-2</v>
      </c>
      <c r="O485">
        <v>8.9339815000000003E-2</v>
      </c>
      <c r="P485">
        <v>8.6123909999999998E-2</v>
      </c>
      <c r="Q485">
        <v>8.2764820000000003E-2</v>
      </c>
      <c r="R485">
        <v>7.7651499999999998E-2</v>
      </c>
      <c r="S485">
        <v>6.5484630000000002E-2</v>
      </c>
      <c r="T485">
        <v>6.9899119999999995E-2</v>
      </c>
      <c r="U485">
        <v>8.1556483999999999E-2</v>
      </c>
      <c r="V485">
        <v>9.0836749999999994E-2</v>
      </c>
      <c r="W485">
        <v>9.4356485000000004E-2</v>
      </c>
      <c r="X485">
        <v>9.5042390000000004E-2</v>
      </c>
      <c r="Y485">
        <v>9.376437E-2</v>
      </c>
      <c r="Z485">
        <v>9.292048E-2</v>
      </c>
      <c r="AA485">
        <v>9.2082189999999994E-2</v>
      </c>
      <c r="AB485">
        <v>8.9045375999999996E-2</v>
      </c>
      <c r="AC485">
        <v>8.8867723999999995E-2</v>
      </c>
      <c r="AD485">
        <v>9.0808280000000005E-2</v>
      </c>
      <c r="AE485">
        <v>9.4895779999999999E-2</v>
      </c>
      <c r="AF485">
        <v>9.4704079999999996E-2</v>
      </c>
      <c r="AG485">
        <v>9.3717770000000006E-2</v>
      </c>
      <c r="AH485">
        <v>9.6515710000000005E-2</v>
      </c>
      <c r="AI485">
        <v>9.4425770000000006E-2</v>
      </c>
      <c r="AJ485">
        <v>9.37476E-2</v>
      </c>
    </row>
    <row r="486" spans="1:36" x14ac:dyDescent="0.25">
      <c r="A486">
        <v>9.1461299999999995E-2</v>
      </c>
      <c r="B486">
        <v>8.8424870000000003E-2</v>
      </c>
      <c r="C486">
        <v>8.7686849999999997E-2</v>
      </c>
      <c r="D486">
        <v>8.9603459999999996E-2</v>
      </c>
      <c r="E486">
        <v>8.787035E-2</v>
      </c>
      <c r="F486">
        <v>8.5918350000000004E-2</v>
      </c>
      <c r="G486">
        <v>8.5106710000000002E-2</v>
      </c>
      <c r="H486">
        <v>8.6121080000000003E-2</v>
      </c>
      <c r="I486">
        <v>9.1445570000000004E-2</v>
      </c>
      <c r="J486">
        <v>9.1937825000000001E-2</v>
      </c>
      <c r="K486">
        <v>9.1252214999999998E-2</v>
      </c>
      <c r="L486">
        <v>8.7832629999999995E-2</v>
      </c>
      <c r="M486">
        <v>8.6895330000000007E-2</v>
      </c>
      <c r="N486">
        <v>8.5221484E-2</v>
      </c>
      <c r="O486">
        <v>8.6418900000000007E-2</v>
      </c>
      <c r="P486">
        <v>8.1737794000000003E-2</v>
      </c>
      <c r="Q486">
        <v>8.1619239999999996E-2</v>
      </c>
      <c r="R486">
        <v>7.9745090000000005E-2</v>
      </c>
      <c r="S486">
        <v>6.5248794999999998E-2</v>
      </c>
      <c r="T486" t="s">
        <v>0</v>
      </c>
      <c r="U486">
        <v>0.10158692</v>
      </c>
      <c r="V486">
        <v>0.10241793</v>
      </c>
      <c r="W486">
        <v>0.102031015</v>
      </c>
      <c r="X486">
        <v>0.10027894399999999</v>
      </c>
      <c r="Y486">
        <v>0.10036111</v>
      </c>
      <c r="Z486">
        <v>9.7137570000000006E-2</v>
      </c>
      <c r="AA486">
        <v>9.2403955999999995E-2</v>
      </c>
      <c r="AB486">
        <v>9.1526836E-2</v>
      </c>
      <c r="AC486">
        <v>9.1328259999999994E-2</v>
      </c>
      <c r="AD486">
        <v>9.3408950000000004E-2</v>
      </c>
      <c r="AE486">
        <v>9.7848770000000002E-2</v>
      </c>
      <c r="AF486">
        <v>9.7477354000000002E-2</v>
      </c>
      <c r="AG486">
        <v>9.1990059999999998E-2</v>
      </c>
      <c r="AH486">
        <v>9.2725269999999999E-2</v>
      </c>
      <c r="AI486">
        <v>9.0388940000000001E-2</v>
      </c>
      <c r="AJ486">
        <v>9.1469704999999998E-2</v>
      </c>
    </row>
    <row r="487" spans="1:36" x14ac:dyDescent="0.25">
      <c r="A487">
        <v>9.0139979999999995E-2</v>
      </c>
      <c r="B487">
        <v>9.0641180000000002E-2</v>
      </c>
      <c r="C487">
        <v>8.9747919999999995E-2</v>
      </c>
      <c r="D487">
        <v>9.0080685999999993E-2</v>
      </c>
      <c r="E487">
        <v>8.5868700000000006E-2</v>
      </c>
      <c r="F487">
        <v>6.7144245000000005E-2</v>
      </c>
      <c r="G487">
        <v>5.3765550000000002E-2</v>
      </c>
      <c r="H487">
        <v>3.6105714999999997E-2</v>
      </c>
      <c r="I487">
        <v>5.4388503999999997E-2</v>
      </c>
      <c r="J487">
        <v>5.7073711999999999E-2</v>
      </c>
      <c r="K487">
        <v>6.2132149999999997E-2</v>
      </c>
      <c r="L487">
        <v>6.3985559999999997E-2</v>
      </c>
      <c r="M487">
        <v>6.6763000000000003E-2</v>
      </c>
      <c r="N487">
        <v>6.9879726000000003E-2</v>
      </c>
      <c r="O487">
        <v>7.1500709999999995E-2</v>
      </c>
      <c r="P487">
        <v>6.9481799999999996E-2</v>
      </c>
      <c r="Q487">
        <v>7.1067259999999993E-2</v>
      </c>
      <c r="R487">
        <v>6.6077960000000005E-2</v>
      </c>
      <c r="S487">
        <v>4.9677283000000003E-2</v>
      </c>
      <c r="T487" t="s">
        <v>0</v>
      </c>
      <c r="U487">
        <v>0.10491024</v>
      </c>
      <c r="V487">
        <v>0.1052052</v>
      </c>
      <c r="W487">
        <v>0.10482957</v>
      </c>
      <c r="X487">
        <v>0.10316726599999999</v>
      </c>
      <c r="Y487">
        <v>0.1020901</v>
      </c>
      <c r="Z487">
        <v>9.5295989999999997E-2</v>
      </c>
      <c r="AA487">
        <v>9.5245070000000001E-2</v>
      </c>
      <c r="AB487">
        <v>9.4998319999999997E-2</v>
      </c>
      <c r="AC487">
        <v>9.4855330000000002E-2</v>
      </c>
      <c r="AD487">
        <v>9.0533420000000003E-2</v>
      </c>
      <c r="AE487">
        <v>8.9843384999999998E-2</v>
      </c>
      <c r="AF487">
        <v>9.4812439999999998E-2</v>
      </c>
      <c r="AG487">
        <v>8.8363974999999997E-2</v>
      </c>
      <c r="AH487">
        <v>8.7878529999999996E-2</v>
      </c>
      <c r="AI487">
        <v>8.8427104000000006E-2</v>
      </c>
      <c r="AJ487">
        <v>9.1204140000000003E-2</v>
      </c>
    </row>
    <row r="488" spans="1:36" x14ac:dyDescent="0.25">
      <c r="A488">
        <v>9.099024E-2</v>
      </c>
      <c r="B488">
        <v>8.2754019999999998E-2</v>
      </c>
      <c r="C488">
        <v>5.9120562000000002E-2</v>
      </c>
      <c r="D488">
        <v>3.4528219999999998E-2</v>
      </c>
      <c r="E488">
        <v>2.197466E-2</v>
      </c>
      <c r="F488">
        <v>2.2409689999999999E-2</v>
      </c>
      <c r="G488">
        <v>7.4770213E-3</v>
      </c>
      <c r="H488">
        <v>1.3205854E-2</v>
      </c>
      <c r="I488">
        <v>1.5361787E-2</v>
      </c>
      <c r="J488">
        <v>1.4875612E-2</v>
      </c>
      <c r="K488">
        <v>1.6911332000000001E-2</v>
      </c>
      <c r="L488">
        <v>1.8287892E-2</v>
      </c>
      <c r="M488">
        <v>1.9570488E-2</v>
      </c>
      <c r="N488">
        <v>2.2610622E-2</v>
      </c>
      <c r="O488">
        <v>2.6342718000000001E-2</v>
      </c>
      <c r="P488">
        <v>2.7003282999999999E-2</v>
      </c>
      <c r="Q488">
        <v>2.9440577999999998E-2</v>
      </c>
      <c r="R488">
        <v>2.2737093E-2</v>
      </c>
      <c r="S488">
        <v>5.3809959999999999E-3</v>
      </c>
      <c r="T488" t="s">
        <v>0</v>
      </c>
      <c r="U488">
        <v>6.2342870000000002E-2</v>
      </c>
      <c r="V488">
        <v>6.6390134000000003E-2</v>
      </c>
      <c r="W488">
        <v>7.5699240000000001E-2</v>
      </c>
      <c r="X488">
        <v>7.9343060000000007E-2</v>
      </c>
      <c r="Y488">
        <v>7.6342195000000002E-2</v>
      </c>
      <c r="Z488">
        <v>7.6336979999999999E-2</v>
      </c>
      <c r="AA488">
        <v>7.6388693999999993E-2</v>
      </c>
      <c r="AB488">
        <v>8.1079709999999999E-2</v>
      </c>
      <c r="AC488">
        <v>9.0174019999999994E-2</v>
      </c>
      <c r="AD488">
        <v>7.8569739999999999E-2</v>
      </c>
      <c r="AE488">
        <v>7.6305230000000002E-2</v>
      </c>
      <c r="AF488">
        <v>7.9953200000000002E-2</v>
      </c>
      <c r="AG488">
        <v>7.776711E-2</v>
      </c>
      <c r="AH488">
        <v>8.1295569999999998E-2</v>
      </c>
      <c r="AI488">
        <v>8.708892E-2</v>
      </c>
      <c r="AJ488">
        <v>9.1323180000000004E-2</v>
      </c>
    </row>
    <row r="489" spans="1:36" x14ac:dyDescent="0.25">
      <c r="A489">
        <v>4.5521640000000002E-2</v>
      </c>
      <c r="B489">
        <v>2.0504544999999999E-2</v>
      </c>
      <c r="C489" s="1">
        <v>8.182239E-10</v>
      </c>
      <c r="D489" s="1">
        <v>4.1839231999999998E-10</v>
      </c>
      <c r="E489" t="s">
        <v>0</v>
      </c>
      <c r="F489">
        <v>4.4316034999999997E-2</v>
      </c>
      <c r="G489">
        <v>2.5838863000000002E-3</v>
      </c>
      <c r="H489" s="1">
        <v>7.1982240000000004E-10</v>
      </c>
      <c r="I489" s="1">
        <v>7.4336404000000001E-10</v>
      </c>
      <c r="J489" s="1">
        <v>8.0937069999999998E-10</v>
      </c>
      <c r="K489" s="1">
        <v>7.7269879999999996E-10</v>
      </c>
      <c r="L489" s="1">
        <v>6.4133029999999999E-10</v>
      </c>
      <c r="M489" s="1">
        <v>5.1658804999999997E-10</v>
      </c>
      <c r="N489" s="1">
        <v>5.1703100000000003E-10</v>
      </c>
      <c r="O489" s="1">
        <v>5.6057069999999997E-10</v>
      </c>
      <c r="P489" s="1">
        <v>5.669059E-10</v>
      </c>
      <c r="Q489" s="1">
        <v>6.1758940000000005E-10</v>
      </c>
      <c r="R489" s="1">
        <v>3.5846545E-10</v>
      </c>
      <c r="S489" s="1">
        <v>2.3559782E-10</v>
      </c>
      <c r="T489" t="s">
        <v>0</v>
      </c>
      <c r="U489">
        <v>6.1727535E-2</v>
      </c>
      <c r="V489">
        <v>2.8051322E-2</v>
      </c>
      <c r="W489">
        <v>2.8395086999999999E-2</v>
      </c>
      <c r="X489">
        <v>3.2619929999999998E-2</v>
      </c>
      <c r="Y489">
        <v>3.3469150000000003E-2</v>
      </c>
      <c r="Z489">
        <v>3.0883862000000002E-2</v>
      </c>
      <c r="AA489">
        <v>2.8861774E-2</v>
      </c>
      <c r="AB489">
        <v>4.0108471999999999E-2</v>
      </c>
      <c r="AC489">
        <v>9.0338989999999994E-2</v>
      </c>
      <c r="AD489">
        <v>2.585347E-2</v>
      </c>
      <c r="AE489">
        <v>2.6600407E-3</v>
      </c>
      <c r="AF489">
        <v>2.3699888999999998E-2</v>
      </c>
      <c r="AG489">
        <v>4.4173956E-2</v>
      </c>
      <c r="AH489">
        <v>5.8500222999999997E-2</v>
      </c>
      <c r="AI489">
        <v>6.6949330000000001E-2</v>
      </c>
      <c r="AJ489">
        <v>6.4267783999999994E-2</v>
      </c>
    </row>
    <row r="490" spans="1:36" x14ac:dyDescent="0.25">
      <c r="A490" s="1">
        <v>3.8938280000000002E-10</v>
      </c>
      <c r="B490" s="1">
        <v>2.3624587999999999E-10</v>
      </c>
      <c r="C490" s="1">
        <v>1.0790889E-10</v>
      </c>
      <c r="D490" t="s">
        <v>0</v>
      </c>
      <c r="E490" t="s">
        <v>0</v>
      </c>
      <c r="F490">
        <v>2.0595532E-2</v>
      </c>
      <c r="G490" s="1">
        <v>2.0804100999999999E-10</v>
      </c>
      <c r="H490" s="1">
        <v>1.2607355E-10</v>
      </c>
      <c r="I490" s="1">
        <v>9.3741549999999994E-11</v>
      </c>
      <c r="J490" s="1">
        <v>5.9260210000000002E-11</v>
      </c>
      <c r="K490" s="1">
        <v>3.8137874999999998E-11</v>
      </c>
      <c r="L490" s="1">
        <v>3.2231513000000002E-11</v>
      </c>
      <c r="M490" s="1">
        <v>4.7604874999999999E-11</v>
      </c>
      <c r="N490" s="1">
        <v>6.1282513999999998E-11</v>
      </c>
      <c r="O490" s="1">
        <v>6.9652194E-11</v>
      </c>
      <c r="P490" s="1">
        <v>7.263757E-11</v>
      </c>
      <c r="Q490" s="1">
        <v>5.9617686000000005E-11</v>
      </c>
      <c r="R490" s="1">
        <v>7.0515725E-11</v>
      </c>
      <c r="S490" s="1">
        <v>1.2540595000000001E-10</v>
      </c>
      <c r="T490" t="s">
        <v>0</v>
      </c>
      <c r="U490" t="s">
        <v>0</v>
      </c>
      <c r="V490" s="1">
        <v>5.3433874000000001E-10</v>
      </c>
      <c r="W490" s="1">
        <v>4.2333378000000001E-10</v>
      </c>
      <c r="X490" s="1">
        <v>5.8801859999999997E-10</v>
      </c>
      <c r="Y490" s="1">
        <v>7.1002470000000005E-10</v>
      </c>
      <c r="Z490" s="1">
        <v>3.6769942999999998E-10</v>
      </c>
      <c r="AA490" s="1">
        <v>1.5867005E-10</v>
      </c>
      <c r="AB490" s="1">
        <v>8.766355E-10</v>
      </c>
      <c r="AC490" t="s">
        <v>0</v>
      </c>
      <c r="AD490" s="1">
        <v>1.3044877E-9</v>
      </c>
      <c r="AE490" s="1">
        <v>2.3721008E-10</v>
      </c>
      <c r="AF490" s="1">
        <v>1.0543929599999999E-10</v>
      </c>
      <c r="AG490" s="1">
        <v>6.6077809999999995E-11</v>
      </c>
      <c r="AH490" s="1">
        <v>2.3768356999999998E-10</v>
      </c>
      <c r="AI490" s="1">
        <v>5.7170929999999997E-10</v>
      </c>
      <c r="AJ490" s="1">
        <v>3.4005124000000002E-10</v>
      </c>
    </row>
    <row r="491" spans="1:36" x14ac:dyDescent="0.25">
      <c r="A491" s="1">
        <v>1.5148487000000001E-10</v>
      </c>
      <c r="B491" s="1">
        <v>1.5072502999999999E-10</v>
      </c>
      <c r="C491" t="s">
        <v>0</v>
      </c>
      <c r="D491" t="s">
        <v>0</v>
      </c>
      <c r="E491" t="s">
        <v>0</v>
      </c>
      <c r="F491" s="1">
        <v>1.3667532E-9</v>
      </c>
      <c r="G491" s="1">
        <v>1.6377201E-10</v>
      </c>
      <c r="H491" s="1">
        <v>1.3252303E-10</v>
      </c>
      <c r="I491" s="1">
        <v>1.1042203E-10</v>
      </c>
      <c r="J491" s="1">
        <v>7.2187720000000001E-11</v>
      </c>
      <c r="K491" s="1">
        <v>5.3125916999999997E-11</v>
      </c>
      <c r="L491" s="1">
        <v>4.1317404E-11</v>
      </c>
      <c r="M491" s="1">
        <v>3.7182497000000001E-11</v>
      </c>
      <c r="N491" s="1">
        <v>3.6688885000000001E-11</v>
      </c>
      <c r="O491" s="1">
        <v>3.5492123000000003E-11</v>
      </c>
      <c r="P491" s="1">
        <v>3.5788972000000001E-11</v>
      </c>
      <c r="Q491" s="1">
        <v>3.909006E-11</v>
      </c>
      <c r="R491" s="1">
        <v>5.5159949999999997E-11</v>
      </c>
      <c r="S491" s="1">
        <v>7.7848769999999996E-11</v>
      </c>
      <c r="T491" t="s">
        <v>0</v>
      </c>
      <c r="U491" t="s">
        <v>0</v>
      </c>
      <c r="V491">
        <v>2.9473675E-3</v>
      </c>
      <c r="W491" s="1">
        <v>2.8329039999999998E-10</v>
      </c>
      <c r="X491" s="1">
        <v>6.3190606000000004E-11</v>
      </c>
      <c r="Y491" s="1">
        <v>5.0002446999999999E-11</v>
      </c>
      <c r="Z491" s="1">
        <v>5.0910512E-11</v>
      </c>
      <c r="AA491" s="1">
        <v>1.8197961E-10</v>
      </c>
      <c r="AB491" s="1">
        <v>9.9284679999999995E-10</v>
      </c>
      <c r="AC491" t="s">
        <v>0</v>
      </c>
      <c r="AD491" s="1">
        <v>8.6809164999999995E-10</v>
      </c>
      <c r="AE491" s="1">
        <v>3.7441245000000001E-10</v>
      </c>
      <c r="AF491" s="1">
        <v>2.0564954E-10</v>
      </c>
      <c r="AG491" s="1">
        <v>1.37622E-10</v>
      </c>
      <c r="AH491" s="1">
        <v>1.2632489999999999E-10</v>
      </c>
      <c r="AI491" s="1">
        <v>1.3090688E-10</v>
      </c>
      <c r="AJ491" s="1">
        <v>1.1607284599999999E-10</v>
      </c>
    </row>
    <row r="492" spans="1:36" x14ac:dyDescent="0.25">
      <c r="A492" s="1">
        <v>9.2138120000000005E-11</v>
      </c>
      <c r="B492" s="1">
        <v>8.2906903999999998E-11</v>
      </c>
      <c r="C492" t="s">
        <v>0</v>
      </c>
      <c r="D492" t="s">
        <v>0</v>
      </c>
      <c r="E492" t="s">
        <v>0</v>
      </c>
      <c r="F492" s="1">
        <v>5.4101025000000001E-7</v>
      </c>
      <c r="G492" s="1">
        <v>1.0858696E-10</v>
      </c>
      <c r="H492" s="1">
        <v>7.3540944000000001E-11</v>
      </c>
      <c r="I492" s="1">
        <v>6.6195695000000004E-11</v>
      </c>
      <c r="J492" s="1">
        <v>5.6778623000000003E-11</v>
      </c>
      <c r="K492" s="1">
        <v>5.1510347999999999E-11</v>
      </c>
      <c r="L492" s="1">
        <v>4.1991774999999999E-11</v>
      </c>
      <c r="M492" s="1">
        <v>3.7369550000000001E-11</v>
      </c>
      <c r="N492" s="1">
        <v>3.6035215999999997E-11</v>
      </c>
      <c r="O492" s="1">
        <v>3.7852003000000003E-11</v>
      </c>
      <c r="P492" s="1">
        <v>4.1046593000000001E-11</v>
      </c>
      <c r="Q492" s="1">
        <v>4.6666088000000002E-11</v>
      </c>
      <c r="R492" s="1">
        <v>5.3204850000000003E-11</v>
      </c>
      <c r="S492" s="1">
        <v>5.4324159999999997E-11</v>
      </c>
      <c r="T492" t="s">
        <v>0</v>
      </c>
      <c r="U492" t="s">
        <v>0</v>
      </c>
      <c r="V492">
        <v>2.6994651000000001E-2</v>
      </c>
      <c r="W492" s="1">
        <v>2.889308E-10</v>
      </c>
      <c r="X492" s="1">
        <v>6.0006860000000005E-11</v>
      </c>
      <c r="Y492" s="1">
        <v>6.0913259999999994E-11</v>
      </c>
      <c r="Z492" s="1">
        <v>9.4014149999999998E-11</v>
      </c>
      <c r="AA492" s="1">
        <v>2.8304248000000002E-10</v>
      </c>
      <c r="AB492" s="1">
        <v>4.9203158000000002E-5</v>
      </c>
      <c r="AC492" t="s">
        <v>0</v>
      </c>
      <c r="AD492" s="1">
        <v>2.9505254000000002E-6</v>
      </c>
      <c r="AE492" s="1">
        <v>3.9467418E-10</v>
      </c>
      <c r="AF492" s="1">
        <v>1.3728818000000001E-10</v>
      </c>
      <c r="AG492" s="1">
        <v>1.2523703E-10</v>
      </c>
      <c r="AH492" s="1">
        <v>1.2099212999999999E-10</v>
      </c>
      <c r="AI492" s="1">
        <v>1.2483509E-10</v>
      </c>
      <c r="AJ492" s="1">
        <v>1.13097615E-10</v>
      </c>
    </row>
    <row r="493" spans="1:36" x14ac:dyDescent="0.25">
      <c r="A493" s="1">
        <v>9.2302840000000005E-11</v>
      </c>
      <c r="B493" s="1">
        <v>6.3845839999999994E-11</v>
      </c>
      <c r="C493" t="s">
        <v>0</v>
      </c>
      <c r="D493" t="s">
        <v>0</v>
      </c>
      <c r="E493" t="s">
        <v>0</v>
      </c>
      <c r="F493" s="1">
        <v>5.0285589999999999E-10</v>
      </c>
      <c r="G493" s="1">
        <v>8.1039854999999999E-11</v>
      </c>
      <c r="H493" s="1">
        <v>4.996002E-11</v>
      </c>
      <c r="I493" s="1">
        <v>3.6686870000000001E-11</v>
      </c>
      <c r="J493" s="1">
        <v>3.5255880000000003E-11</v>
      </c>
      <c r="K493" s="1">
        <v>3.8877119999999997E-11</v>
      </c>
      <c r="L493" s="1">
        <v>3.7467229999999998E-11</v>
      </c>
      <c r="M493" s="1">
        <v>3.5966146999999998E-11</v>
      </c>
      <c r="N493" s="1">
        <v>3.7681093999999998E-11</v>
      </c>
      <c r="O493" s="1">
        <v>4.3178100000000002E-11</v>
      </c>
      <c r="P493" s="1">
        <v>4.7265608E-11</v>
      </c>
      <c r="Q493" s="1">
        <v>5.2009850000000001E-11</v>
      </c>
      <c r="R493" s="1">
        <v>5.3543565E-11</v>
      </c>
      <c r="S493" s="1">
        <v>4.5101055E-11</v>
      </c>
      <c r="T493" t="s">
        <v>0</v>
      </c>
      <c r="U493" t="s">
        <v>0</v>
      </c>
      <c r="V493" t="s">
        <v>0</v>
      </c>
      <c r="W493" s="1">
        <v>1.3388175E-10</v>
      </c>
      <c r="X493" s="1">
        <v>7.8989339999999997E-11</v>
      </c>
      <c r="Y493" s="1">
        <v>7.2622589999999999E-11</v>
      </c>
      <c r="Z493" s="1">
        <v>1.0563685E-10</v>
      </c>
      <c r="AA493" s="1">
        <v>1.9705264000000001E-10</v>
      </c>
      <c r="AB493" t="s">
        <v>0</v>
      </c>
      <c r="AC493" t="s">
        <v>0</v>
      </c>
      <c r="AD493">
        <v>2.4020521E-2</v>
      </c>
      <c r="AE493" s="1">
        <v>1.0256843E-4</v>
      </c>
      <c r="AF493" s="1">
        <v>1.4225517E-10</v>
      </c>
      <c r="AG493" s="1">
        <v>1.2049951000000001E-10</v>
      </c>
      <c r="AH493" s="1">
        <v>1.2833634E-10</v>
      </c>
      <c r="AI493" s="1">
        <v>1.35772E-10</v>
      </c>
      <c r="AJ493" s="1">
        <v>1.2358342000000001E-10</v>
      </c>
    </row>
    <row r="494" spans="1:36" x14ac:dyDescent="0.25">
      <c r="A494" s="1">
        <v>1.6319739E-10</v>
      </c>
      <c r="B494" s="1">
        <v>6.8591270000000002E-11</v>
      </c>
      <c r="C494" t="s">
        <v>0</v>
      </c>
      <c r="D494" t="s">
        <v>0</v>
      </c>
      <c r="E494" s="1">
        <v>7.8328694000000001E-10</v>
      </c>
      <c r="F494" s="1">
        <v>1.0752815000000001E-9</v>
      </c>
      <c r="G494" s="1">
        <v>8.8061529999999995E-11</v>
      </c>
      <c r="H494" s="1">
        <v>4.6030315000000002E-11</v>
      </c>
      <c r="I494" s="1">
        <v>3.0315504000000001E-11</v>
      </c>
      <c r="J494" s="1">
        <v>3.0161634000000002E-11</v>
      </c>
      <c r="K494" s="1">
        <v>2.7839004000000001E-11</v>
      </c>
      <c r="L494" s="1">
        <v>2.6549124E-11</v>
      </c>
      <c r="M494" s="1">
        <v>3.5192000000000001E-11</v>
      </c>
      <c r="N494" s="1">
        <v>4.0926228000000001E-11</v>
      </c>
      <c r="O494" s="1">
        <v>4.8910893000000001E-11</v>
      </c>
      <c r="P494" s="1">
        <v>5.5558468000000001E-11</v>
      </c>
      <c r="Q494" s="1">
        <v>5.9866929999999994E-11</v>
      </c>
      <c r="R494" s="1">
        <v>9.1121369999999994E-11</v>
      </c>
      <c r="S494" s="1">
        <v>4.9348005000000001E-11</v>
      </c>
      <c r="T494" t="s">
        <v>0</v>
      </c>
      <c r="U494" t="s">
        <v>0</v>
      </c>
      <c r="V494" t="s">
        <v>0</v>
      </c>
      <c r="W494" s="1">
        <v>1.5368976E-10</v>
      </c>
      <c r="X494" s="1">
        <v>1.13080566E-10</v>
      </c>
      <c r="Y494" s="1">
        <v>1.0930439E-10</v>
      </c>
      <c r="Z494" s="1">
        <v>1.3568227999999999E-10</v>
      </c>
      <c r="AA494" s="1">
        <v>4.5445570000000003E-10</v>
      </c>
      <c r="AB494" t="s">
        <v>0</v>
      </c>
      <c r="AC494" t="s">
        <v>0</v>
      </c>
      <c r="AD494" t="s">
        <v>0</v>
      </c>
      <c r="AE494" s="1">
        <v>1.4775932000000001E-10</v>
      </c>
      <c r="AF494" s="1">
        <v>1.5824335999999999E-10</v>
      </c>
      <c r="AG494" s="1">
        <v>1.3997914000000001E-10</v>
      </c>
      <c r="AH494" s="1">
        <v>1.6912330999999999E-10</v>
      </c>
      <c r="AI494" s="1">
        <v>2.0668382000000001E-10</v>
      </c>
      <c r="AJ494" s="1">
        <v>2.051712E-10</v>
      </c>
    </row>
    <row r="495" spans="1:36" x14ac:dyDescent="0.25">
      <c r="A495" s="1">
        <v>3.4105502E-10</v>
      </c>
      <c r="B495" s="1">
        <v>1.18231E-10</v>
      </c>
      <c r="C495" t="s">
        <v>0</v>
      </c>
      <c r="D495" t="s">
        <v>0</v>
      </c>
      <c r="E495" s="1">
        <v>5.4085120000000002E-10</v>
      </c>
      <c r="F495" s="1">
        <v>1.9788625999999999E-10</v>
      </c>
      <c r="G495" s="1">
        <v>6.9304650000000005E-11</v>
      </c>
      <c r="H495" s="1">
        <v>3.3663829999999998E-11</v>
      </c>
      <c r="I495" s="1">
        <v>2.739781E-11</v>
      </c>
      <c r="J495" s="1">
        <v>2.1609900000000001E-11</v>
      </c>
      <c r="K495" s="1">
        <v>2.5344681000000001E-11</v>
      </c>
      <c r="L495" s="1">
        <v>3.0613625999999998E-11</v>
      </c>
      <c r="M495" s="1">
        <v>3.8570090000000003E-11</v>
      </c>
      <c r="N495" s="1">
        <v>4.7454449999999998E-11</v>
      </c>
      <c r="O495" s="1">
        <v>5.7558229999999999E-11</v>
      </c>
      <c r="P495" s="1">
        <v>6.9190249999999998E-11</v>
      </c>
      <c r="Q495" s="1">
        <v>8.3744774999999997E-11</v>
      </c>
      <c r="R495" s="1">
        <v>1.8644661000000001E-10</v>
      </c>
      <c r="S495" t="s">
        <v>0</v>
      </c>
      <c r="T495" t="s">
        <v>0</v>
      </c>
      <c r="U495" t="s">
        <v>0</v>
      </c>
      <c r="V495" t="s">
        <v>0</v>
      </c>
      <c r="W495" s="1">
        <v>2.4733356999999999E-10</v>
      </c>
      <c r="X495" s="1">
        <v>1.3833109999999999E-10</v>
      </c>
      <c r="Y495" s="1">
        <v>1.6258423999999999E-10</v>
      </c>
      <c r="Z495" s="1">
        <v>2.1534153999999999E-10</v>
      </c>
      <c r="AA495">
        <v>1.5675554000000001E-2</v>
      </c>
      <c r="AB495" t="s">
        <v>0</v>
      </c>
      <c r="AC495" t="s">
        <v>0</v>
      </c>
      <c r="AD495" t="s">
        <v>0</v>
      </c>
      <c r="AE495" s="1">
        <v>2.6237287000000001E-10</v>
      </c>
      <c r="AF495" s="1">
        <v>1.8925406000000001E-10</v>
      </c>
      <c r="AG495" s="1">
        <v>1.6033697000000001E-10</v>
      </c>
      <c r="AH495" s="1">
        <v>2.5841446000000001E-10</v>
      </c>
      <c r="AI495" s="1">
        <v>5.5544920000000003E-10</v>
      </c>
      <c r="AJ495" s="1">
        <v>3.4961013000000002E-5</v>
      </c>
    </row>
    <row r="496" spans="1:36" x14ac:dyDescent="0.25">
      <c r="A496">
        <v>2.3891530000000001E-2</v>
      </c>
      <c r="B496" s="1">
        <v>2.3259354E-10</v>
      </c>
      <c r="C496" t="s">
        <v>0</v>
      </c>
      <c r="D496" t="s">
        <v>0</v>
      </c>
      <c r="E496" s="1">
        <v>9.9698820000000006E-11</v>
      </c>
      <c r="F496" s="1">
        <v>1.3643912000000001E-10</v>
      </c>
      <c r="G496" s="1">
        <v>6.3353023999999994E-11</v>
      </c>
      <c r="H496" s="1">
        <v>4.4131605000000003E-11</v>
      </c>
      <c r="I496" s="1">
        <v>2.6310152000000001E-11</v>
      </c>
      <c r="J496" s="1">
        <v>2.1574543999999999E-11</v>
      </c>
      <c r="K496" s="1">
        <v>2.0277467000000002E-11</v>
      </c>
      <c r="L496" s="1">
        <v>2.2962219999999999E-11</v>
      </c>
      <c r="M496" s="1">
        <v>3.3258774E-11</v>
      </c>
      <c r="N496" s="1">
        <v>5.3669963999999999E-11</v>
      </c>
      <c r="O496" s="1">
        <v>6.933301E-11</v>
      </c>
      <c r="P496" s="1">
        <v>9.367269E-11</v>
      </c>
      <c r="Q496" s="1">
        <v>1.3436751999999999E-10</v>
      </c>
      <c r="R496" s="1">
        <v>4.6612930000000002E-4</v>
      </c>
      <c r="S496" t="s">
        <v>0</v>
      </c>
      <c r="T496" t="s">
        <v>0</v>
      </c>
      <c r="U496" t="s">
        <v>0</v>
      </c>
      <c r="V496" t="s">
        <v>0</v>
      </c>
      <c r="W496" s="1">
        <v>1.7566201E-10</v>
      </c>
      <c r="X496" s="1">
        <v>1.5588470000000001E-10</v>
      </c>
      <c r="Y496" s="1">
        <v>2.5367275000000001E-10</v>
      </c>
      <c r="Z496" s="1">
        <v>2.3759363999999999E-10</v>
      </c>
      <c r="AA496">
        <v>1.8053308000000001E-2</v>
      </c>
      <c r="AB496" t="s">
        <v>0</v>
      </c>
      <c r="AC496" t="s">
        <v>0</v>
      </c>
      <c r="AD496" t="s">
        <v>0</v>
      </c>
      <c r="AE496" s="1">
        <v>1.3927852000000001E-10</v>
      </c>
      <c r="AF496" s="1">
        <v>9.6443429999999995E-11</v>
      </c>
      <c r="AG496" s="1">
        <v>1.2370412999999999E-10</v>
      </c>
      <c r="AH496" s="1">
        <v>3.4504646000000001E-10</v>
      </c>
      <c r="AI496">
        <v>5.7460649999999999E-3</v>
      </c>
      <c r="AJ496">
        <v>1.6663536E-2</v>
      </c>
    </row>
    <row r="497" spans="1:36" x14ac:dyDescent="0.25">
      <c r="A497">
        <v>5.6645139999999997E-2</v>
      </c>
      <c r="B497">
        <v>2.0372367999999998E-2</v>
      </c>
      <c r="C497" s="1">
        <v>5.4787579999999998E-11</v>
      </c>
      <c r="D497" s="1">
        <v>6.9792209999999995E-11</v>
      </c>
      <c r="E497" s="1">
        <v>9.5110930000000002E-11</v>
      </c>
      <c r="F497" s="1">
        <v>1.0943087999999999E-10</v>
      </c>
      <c r="G497" s="1">
        <v>7.4334959999999997E-11</v>
      </c>
      <c r="H497" s="1">
        <v>6.0396460000000005E-11</v>
      </c>
      <c r="I497" s="1">
        <v>3.0760671999999999E-11</v>
      </c>
      <c r="J497" s="1">
        <v>3.0785426000000001E-11</v>
      </c>
      <c r="K497" s="1">
        <v>2.6691378000000001E-11</v>
      </c>
      <c r="L497" s="1">
        <v>2.9524836999999999E-11</v>
      </c>
      <c r="M497" s="1">
        <v>4.2400069999999999E-11</v>
      </c>
      <c r="N497" s="1">
        <v>6.9670685999999999E-11</v>
      </c>
      <c r="O497" s="1">
        <v>1.2748132999999999E-10</v>
      </c>
      <c r="P497" s="1">
        <v>2.4696044999999998E-10</v>
      </c>
      <c r="Q497" s="1">
        <v>3.1031904999999998E-10</v>
      </c>
      <c r="R497">
        <v>1.9264076000000002E-2</v>
      </c>
      <c r="S497" t="s">
        <v>0</v>
      </c>
      <c r="T497" t="s">
        <v>0</v>
      </c>
      <c r="U497" t="s">
        <v>0</v>
      </c>
      <c r="V497" t="s">
        <v>0</v>
      </c>
      <c r="W497" s="1">
        <v>7.6732939999999994E-11</v>
      </c>
      <c r="X497" s="1">
        <v>1.2279806E-10</v>
      </c>
      <c r="Y497">
        <v>1.7268525E-2</v>
      </c>
      <c r="Z497">
        <v>3.1154103999999998E-2</v>
      </c>
      <c r="AA497">
        <v>2.0420112000000001E-2</v>
      </c>
      <c r="AB497" t="s">
        <v>0</v>
      </c>
      <c r="AC497" t="s">
        <v>0</v>
      </c>
      <c r="AD497" t="s">
        <v>0</v>
      </c>
      <c r="AE497" s="1">
        <v>8.4957410000000001E-11</v>
      </c>
      <c r="AF497" s="1">
        <v>1.5613257000000001E-10</v>
      </c>
      <c r="AG497" s="1">
        <v>1.7875744000000001E-10</v>
      </c>
      <c r="AH497">
        <v>1.3685266999999999E-3</v>
      </c>
      <c r="AI497">
        <v>1.0933150000000001E-2</v>
      </c>
      <c r="AJ497">
        <v>3.1926382000000003E-2</v>
      </c>
    </row>
    <row r="498" spans="1:36" x14ac:dyDescent="0.25">
      <c r="A498">
        <v>3.8567944999999999E-2</v>
      </c>
      <c r="B498" s="1">
        <v>2.0019233E-10</v>
      </c>
      <c r="C498" s="1">
        <v>5.3842114999999998E-11</v>
      </c>
      <c r="D498" s="1">
        <v>6.2245810000000003E-11</v>
      </c>
      <c r="E498" s="1">
        <v>5.9957859999999998E-11</v>
      </c>
      <c r="F498" s="1">
        <v>7.7541536000000006E-11</v>
      </c>
      <c r="G498" s="1">
        <v>8.4222976000000006E-11</v>
      </c>
      <c r="H498" s="1">
        <v>5.9645630000000006E-11</v>
      </c>
      <c r="I498" s="1">
        <v>5.2328454000000001E-11</v>
      </c>
      <c r="J498" s="1">
        <v>5.5631419999999998E-11</v>
      </c>
      <c r="K498" s="1">
        <v>6.0028835999999999E-11</v>
      </c>
      <c r="L498" s="1">
        <v>6.4559309999999997E-11</v>
      </c>
      <c r="M498" s="1">
        <v>8.8294069999999997E-11</v>
      </c>
      <c r="N498" s="1">
        <v>1.4524827000000001E-10</v>
      </c>
      <c r="O498" s="1">
        <v>2.6896470000000002E-10</v>
      </c>
      <c r="P498">
        <v>1.0025493E-2</v>
      </c>
      <c r="Q498">
        <v>2.312842E-2</v>
      </c>
      <c r="R498">
        <v>4.4468019999999997E-3</v>
      </c>
      <c r="S498" t="s">
        <v>0</v>
      </c>
      <c r="T498" t="s">
        <v>0</v>
      </c>
      <c r="U498" t="s">
        <v>0</v>
      </c>
      <c r="V498" t="s">
        <v>0</v>
      </c>
      <c r="W498" s="1">
        <v>8.7852975000000004E-11</v>
      </c>
      <c r="X498" s="1">
        <v>2.0196572000000001E-10</v>
      </c>
      <c r="Y498">
        <v>1.7538160000000001E-2</v>
      </c>
      <c r="Z498">
        <v>4.5378223000000002E-2</v>
      </c>
      <c r="AA498">
        <v>4.0731660000000003E-2</v>
      </c>
      <c r="AB498" t="s">
        <v>0</v>
      </c>
      <c r="AC498" t="s">
        <v>0</v>
      </c>
      <c r="AD498" t="s">
        <v>0</v>
      </c>
      <c r="AE498" s="1">
        <v>7.9619179999999997E-11</v>
      </c>
      <c r="AF498" s="1">
        <v>1.6130405E-10</v>
      </c>
      <c r="AG498">
        <v>4.5544914999999997E-3</v>
      </c>
      <c r="AH498">
        <v>1.9867565E-2</v>
      </c>
      <c r="AI498">
        <v>2.7188246999999999E-2</v>
      </c>
      <c r="AJ498">
        <v>3.5699210000000002E-2</v>
      </c>
    </row>
    <row r="499" spans="1:36" x14ac:dyDescent="0.25">
      <c r="A499" t="s">
        <v>0</v>
      </c>
      <c r="B499" t="s">
        <v>0</v>
      </c>
      <c r="C499" s="1">
        <v>4.7918839999999997E-11</v>
      </c>
      <c r="D499" s="1">
        <v>1.09311594E-10</v>
      </c>
      <c r="E499" s="1">
        <v>5.1168480000000004E-4</v>
      </c>
      <c r="F499" s="1">
        <v>8.6578789999999999E-11</v>
      </c>
      <c r="G499" s="1">
        <v>6.5241020000000006E-11</v>
      </c>
      <c r="H499" s="1">
        <v>4.6496564000000001E-11</v>
      </c>
      <c r="I499" s="1">
        <v>4.3897669999999997E-11</v>
      </c>
      <c r="J499" s="1">
        <v>4.5240574999999999E-11</v>
      </c>
      <c r="K499" s="1">
        <v>4.7594893000000001E-11</v>
      </c>
      <c r="L499" s="1">
        <v>4.9828914999999998E-11</v>
      </c>
      <c r="M499" s="1">
        <v>5.8579454000000001E-11</v>
      </c>
      <c r="N499" s="1">
        <v>7.0483994000000004E-11</v>
      </c>
      <c r="O499" s="1">
        <v>9.2656036000000006E-11</v>
      </c>
      <c r="P499" s="1">
        <v>1.7631005E-10</v>
      </c>
      <c r="Q499">
        <v>1.118332E-2</v>
      </c>
      <c r="R499">
        <v>1.739514E-2</v>
      </c>
      <c r="S499" t="s">
        <v>0</v>
      </c>
      <c r="T499" t="s">
        <v>0</v>
      </c>
      <c r="U499" t="s">
        <v>0</v>
      </c>
      <c r="V499" s="1">
        <v>4.7791939999999999E-11</v>
      </c>
      <c r="W499" s="1">
        <v>5.2361258000000003E-11</v>
      </c>
      <c r="X499" s="1">
        <v>5.6626331999999998E-11</v>
      </c>
      <c r="Y499" s="1">
        <v>8.8660155999999994E-11</v>
      </c>
      <c r="Z499" s="1">
        <v>2.0305989999999999E-10</v>
      </c>
      <c r="AA499">
        <v>2.954261E-2</v>
      </c>
      <c r="AB499" t="s">
        <v>0</v>
      </c>
      <c r="AC499" t="s">
        <v>0</v>
      </c>
      <c r="AD499" t="s">
        <v>0</v>
      </c>
      <c r="AE499" s="1">
        <v>1.0793239000000001E-10</v>
      </c>
      <c r="AF499" s="1">
        <v>1.4128875999999999E-10</v>
      </c>
      <c r="AG499">
        <v>3.8430279999999997E-2</v>
      </c>
      <c r="AH499">
        <v>9.9617509999999996E-3</v>
      </c>
      <c r="AI499">
        <v>1.6297057E-2</v>
      </c>
      <c r="AJ499">
        <v>4.1533668000000003E-2</v>
      </c>
    </row>
    <row r="500" spans="1:36" x14ac:dyDescent="0.25">
      <c r="A500" t="s">
        <v>0</v>
      </c>
      <c r="B500" t="s">
        <v>0</v>
      </c>
      <c r="C500" s="1">
        <v>8.5300049999999995E-11</v>
      </c>
      <c r="D500" s="1">
        <v>1.2911977E-10</v>
      </c>
      <c r="E500" s="1">
        <v>1.1480196999999999E-10</v>
      </c>
      <c r="F500" s="1">
        <v>6.5129149999999999E-11</v>
      </c>
      <c r="G500" s="1">
        <v>5.2620969999999999E-11</v>
      </c>
      <c r="H500" s="1">
        <v>4.8923400000000002E-11</v>
      </c>
      <c r="I500" s="1">
        <v>5.4890997999999998E-11</v>
      </c>
      <c r="J500" s="1">
        <v>6.1194850000000006E-11</v>
      </c>
      <c r="K500" s="1">
        <v>5.9313900000000002E-11</v>
      </c>
      <c r="L500" s="1">
        <v>5.7763332E-11</v>
      </c>
      <c r="M500" s="1">
        <v>6.1966786E-11</v>
      </c>
      <c r="N500" s="1">
        <v>7.1477969999999999E-11</v>
      </c>
      <c r="O500" s="1">
        <v>9.1684390000000001E-11</v>
      </c>
      <c r="P500" s="1">
        <v>1.7506843000000001E-10</v>
      </c>
      <c r="Q500" s="1">
        <v>3.2003127999999999E-4</v>
      </c>
      <c r="R500" s="1">
        <v>1.3497098E-9</v>
      </c>
      <c r="S500" t="s">
        <v>0</v>
      </c>
      <c r="T500" t="s">
        <v>0</v>
      </c>
      <c r="U500" t="s">
        <v>0</v>
      </c>
      <c r="V500" s="1">
        <v>1.1881102999999999E-10</v>
      </c>
      <c r="W500" s="1">
        <v>5.9479595000000003E-11</v>
      </c>
      <c r="X500" s="1">
        <v>6.3682190000000004E-11</v>
      </c>
      <c r="Y500" s="1">
        <v>8.5604760000000002E-11</v>
      </c>
      <c r="Z500" s="1">
        <v>1.89299E-10</v>
      </c>
      <c r="AA500">
        <v>3.5997063000000003E-2</v>
      </c>
      <c r="AB500" t="s">
        <v>0</v>
      </c>
      <c r="AC500" t="s">
        <v>0</v>
      </c>
      <c r="AD500" t="s">
        <v>0</v>
      </c>
      <c r="AE500">
        <v>3.0738583E-2</v>
      </c>
      <c r="AF500">
        <v>3.9921812999999997E-3</v>
      </c>
      <c r="AG500" s="1">
        <v>2.1190963999999999E-10</v>
      </c>
      <c r="AH500" s="1">
        <v>9.7733530000000004E-11</v>
      </c>
      <c r="AI500" s="1">
        <v>8.8371706000000003E-11</v>
      </c>
      <c r="AJ500">
        <v>8.6122079999999997E-3</v>
      </c>
    </row>
    <row r="501" spans="1:36" x14ac:dyDescent="0.25">
      <c r="A501" t="s">
        <v>0</v>
      </c>
      <c r="B501" s="1">
        <v>9.3987569999999996E-11</v>
      </c>
      <c r="C501" s="1">
        <v>5.4621390000000002E-11</v>
      </c>
      <c r="D501" s="1">
        <v>7.6347619999999996E-11</v>
      </c>
      <c r="E501" s="1">
        <v>4.9276715E-11</v>
      </c>
      <c r="F501" s="1">
        <v>4.7914550000000002E-11</v>
      </c>
      <c r="G501" s="1">
        <v>5.7546709999999998E-11</v>
      </c>
      <c r="H501" s="1">
        <v>7.3006730000000001E-11</v>
      </c>
      <c r="I501" s="1">
        <v>1.2023321000000001E-10</v>
      </c>
      <c r="J501" s="1">
        <v>2.0331578E-10</v>
      </c>
      <c r="K501" s="1">
        <v>2.7659320000000001E-10</v>
      </c>
      <c r="L501" s="1">
        <v>9.1946379999999998E-4</v>
      </c>
      <c r="M501" s="1">
        <v>2.6041911999999998E-6</v>
      </c>
      <c r="N501" s="1">
        <v>2.6679747E-10</v>
      </c>
      <c r="O501" s="1">
        <v>1.9623127E-10</v>
      </c>
      <c r="P501" s="1">
        <v>2.4555376999999999E-10</v>
      </c>
      <c r="Q501" s="1">
        <v>2.6459595999999999E-10</v>
      </c>
      <c r="R501" s="1">
        <v>3.1721545000000001E-10</v>
      </c>
      <c r="S501" t="s">
        <v>0</v>
      </c>
      <c r="T501" t="s">
        <v>0</v>
      </c>
      <c r="U501" s="1">
        <v>6.5803495000000003E-11</v>
      </c>
      <c r="V501" s="1">
        <v>1.0398245E-10</v>
      </c>
      <c r="W501" s="1">
        <v>1.9003818000000001E-10</v>
      </c>
      <c r="X501" s="1">
        <v>1.9507163999999999E-10</v>
      </c>
      <c r="Y501" s="1">
        <v>1.6366836E-10</v>
      </c>
      <c r="Z501" s="1">
        <v>1.1463036E-10</v>
      </c>
      <c r="AA501" s="1">
        <v>4.0796960000000002E-10</v>
      </c>
      <c r="AB501" t="s">
        <v>0</v>
      </c>
      <c r="AC501" t="s">
        <v>0</v>
      </c>
      <c r="AD501" t="s">
        <v>0</v>
      </c>
      <c r="AE501" s="1">
        <v>1.8550153E-9</v>
      </c>
      <c r="AF501" s="1">
        <v>2.0765209000000001E-10</v>
      </c>
      <c r="AG501" s="1">
        <v>8.6946810000000001E-11</v>
      </c>
      <c r="AH501" s="1">
        <v>9.1634229999999997E-11</v>
      </c>
      <c r="AI501" s="1">
        <v>9.5408853999999994E-11</v>
      </c>
      <c r="AJ501">
        <v>3.2937082999999999E-2</v>
      </c>
    </row>
    <row r="502" spans="1:36" x14ac:dyDescent="0.25">
      <c r="A502" t="s">
        <v>0</v>
      </c>
      <c r="B502" s="1">
        <v>5.7167017999999999E-11</v>
      </c>
      <c r="C502" s="1">
        <v>3.0377423000000001E-11</v>
      </c>
      <c r="D502" s="1">
        <v>2.7766695E-11</v>
      </c>
      <c r="E502" s="1">
        <v>2.2774742E-11</v>
      </c>
      <c r="F502" s="1">
        <v>3.0496014999999998E-11</v>
      </c>
      <c r="G502" s="1">
        <v>4.1371937000000002E-11</v>
      </c>
      <c r="H502" s="1">
        <v>5.4672450000000003E-11</v>
      </c>
      <c r="I502" s="1">
        <v>7.7759670000000002E-11</v>
      </c>
      <c r="J502" s="1">
        <v>1.0616793E-10</v>
      </c>
      <c r="K502" s="1">
        <v>1.6357414E-10</v>
      </c>
      <c r="L502" s="1">
        <v>2.1670546000000001E-10</v>
      </c>
      <c r="M502" s="1">
        <v>2.9938346000000001E-10</v>
      </c>
      <c r="N502" s="1">
        <v>2.7660254999999999E-10</v>
      </c>
      <c r="O502" s="1">
        <v>3.297462E-10</v>
      </c>
      <c r="P502">
        <v>4.5200179999999998E-3</v>
      </c>
      <c r="Q502">
        <v>5.2429642999999998E-2</v>
      </c>
      <c r="R502">
        <v>4.6834345999999999E-2</v>
      </c>
      <c r="S502" t="s">
        <v>0</v>
      </c>
      <c r="T502" t="s">
        <v>0</v>
      </c>
      <c r="U502" s="1">
        <v>8.082869E-11</v>
      </c>
      <c r="V502" s="1">
        <v>1.2064101000000001E-10</v>
      </c>
      <c r="W502" s="1">
        <v>1.0025352000000001E-10</v>
      </c>
      <c r="X502" s="1">
        <v>1.1934629999999999E-10</v>
      </c>
      <c r="Y502">
        <v>5.7737604000000003E-3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>
        <v>1.3948347E-2</v>
      </c>
      <c r="AG502" s="1">
        <v>8.1013946000000003E-11</v>
      </c>
      <c r="AH502">
        <v>9.7111009999999998E-3</v>
      </c>
      <c r="AI502">
        <v>1.3485914E-2</v>
      </c>
      <c r="AJ502" s="1">
        <v>1.7596173000000001E-10</v>
      </c>
    </row>
    <row r="503" spans="1:36" x14ac:dyDescent="0.25">
      <c r="A503" t="s">
        <v>0</v>
      </c>
      <c r="B503" s="1">
        <v>4.6639695999999999E-11</v>
      </c>
      <c r="C503" s="1">
        <v>2.2035464000000001E-11</v>
      </c>
      <c r="D503" s="1">
        <v>2.564306E-11</v>
      </c>
      <c r="E503" s="1">
        <v>1.8602367999999999E-11</v>
      </c>
      <c r="F503" s="1">
        <v>2.2654502000000002E-11</v>
      </c>
      <c r="G503" s="1">
        <v>3.0315805E-11</v>
      </c>
      <c r="H503" s="1">
        <v>3.1747969999999998E-11</v>
      </c>
      <c r="I503" s="1">
        <v>3.7042116000000002E-11</v>
      </c>
      <c r="J503" s="1">
        <v>4.3593989999999998E-11</v>
      </c>
      <c r="K503" s="1">
        <v>5.6266966999999997E-11</v>
      </c>
      <c r="L503" s="1">
        <v>5.8904350000000002E-11</v>
      </c>
      <c r="M503" s="1">
        <v>7.2030576000000005E-11</v>
      </c>
      <c r="N503" s="1">
        <v>9.5979315E-11</v>
      </c>
      <c r="O503" s="1">
        <v>8.4725234000000003E-11</v>
      </c>
      <c r="P503" s="1">
        <v>1.0708944999999999E-10</v>
      </c>
      <c r="Q503">
        <v>4.3226215000000002E-3</v>
      </c>
      <c r="R503">
        <v>1.7381184000000001E-2</v>
      </c>
      <c r="S503" t="s">
        <v>0</v>
      </c>
      <c r="T503" s="1">
        <v>2.2502703999999999E-10</v>
      </c>
      <c r="U503" s="1">
        <v>8.4050240000000006E-11</v>
      </c>
      <c r="V503" s="1">
        <v>6.4322713999999994E-11</v>
      </c>
      <c r="W503" s="1">
        <v>7.127051E-11</v>
      </c>
      <c r="X503" s="1">
        <v>6.3392769999999997E-11</v>
      </c>
      <c r="Y503" s="1">
        <v>4.3884853999999999E-11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>
        <v>2.8546301999999999E-2</v>
      </c>
      <c r="AG503" s="1">
        <v>1.8198166E-9</v>
      </c>
      <c r="AH503" s="1">
        <v>8.2035939999999996E-10</v>
      </c>
      <c r="AI503">
        <v>1.2696483E-2</v>
      </c>
      <c r="AJ503" s="1">
        <v>6.7159145E-10</v>
      </c>
    </row>
    <row r="504" spans="1:36" x14ac:dyDescent="0.25">
      <c r="A504" t="s">
        <v>0</v>
      </c>
      <c r="B504" s="1">
        <v>6.8236029999999998E-11</v>
      </c>
      <c r="C504" s="1">
        <v>2.6548019999999999E-11</v>
      </c>
      <c r="D504" s="1">
        <v>2.3185771000000001E-11</v>
      </c>
      <c r="E504" s="1">
        <v>1.7430453000000001E-11</v>
      </c>
      <c r="F504" s="1">
        <v>2.0617317000000001E-11</v>
      </c>
      <c r="G504" s="1">
        <v>2.8843986000000001E-11</v>
      </c>
      <c r="H504" s="1">
        <v>3.6542386999999999E-11</v>
      </c>
      <c r="I504" s="1">
        <v>4.3989006999999997E-11</v>
      </c>
      <c r="J504" s="1">
        <v>5.0341058000000001E-11</v>
      </c>
      <c r="K504" s="1">
        <v>5.5584575000000001E-11</v>
      </c>
      <c r="L504" s="1">
        <v>5.8418540000000001E-11</v>
      </c>
      <c r="M504" s="1">
        <v>6.7131175999999999E-11</v>
      </c>
      <c r="N504" s="1">
        <v>6.4900446000000002E-11</v>
      </c>
      <c r="O504" s="1">
        <v>6.3289419999999997E-11</v>
      </c>
      <c r="P504" s="1">
        <v>1.6773839E-10</v>
      </c>
      <c r="Q504">
        <v>2.4611378E-2</v>
      </c>
      <c r="R504" t="s">
        <v>0</v>
      </c>
      <c r="S504" s="1">
        <v>1.44926E-10</v>
      </c>
      <c r="T504" s="1">
        <v>7.2605630000000006E-11</v>
      </c>
      <c r="U504" s="1">
        <v>4.4703734000000002E-11</v>
      </c>
      <c r="V504" s="1">
        <v>4.9881192999999997E-11</v>
      </c>
      <c r="W504" s="1">
        <v>5.1413505000000001E-11</v>
      </c>
      <c r="X504" s="1">
        <v>4.9466280000000003E-11</v>
      </c>
      <c r="Y504" s="1">
        <v>4.1796677000000001E-11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>
        <v>2.6891301999999999E-2</v>
      </c>
      <c r="AG504" s="1">
        <v>2.0680937E-9</v>
      </c>
      <c r="AH504">
        <v>3.2422513E-2</v>
      </c>
      <c r="AI504">
        <v>2.5563605E-2</v>
      </c>
      <c r="AJ504">
        <v>2.3397952E-2</v>
      </c>
    </row>
    <row r="505" spans="1:36" x14ac:dyDescent="0.25">
      <c r="A505" t="s">
        <v>0</v>
      </c>
      <c r="B505" s="1">
        <v>1.6492833E-10</v>
      </c>
      <c r="C505" s="1">
        <v>6.9592574999999996E-11</v>
      </c>
      <c r="D505" s="1">
        <v>3.7779940000000002E-11</v>
      </c>
      <c r="E505" s="1">
        <v>2.399693E-11</v>
      </c>
      <c r="F505" s="1">
        <v>2.704292E-11</v>
      </c>
      <c r="G505" s="1">
        <v>3.2102840000000002E-11</v>
      </c>
      <c r="H505" s="1">
        <v>3.7531325000000001E-11</v>
      </c>
      <c r="I505" s="1">
        <v>4.3042926999999997E-11</v>
      </c>
      <c r="J505" s="1">
        <v>4.3468082999999998E-11</v>
      </c>
      <c r="K505" s="1">
        <v>4.4777479999999999E-11</v>
      </c>
      <c r="L505" s="1">
        <v>4.8901223000000002E-11</v>
      </c>
      <c r="M505" s="1">
        <v>5.5495757000000002E-11</v>
      </c>
      <c r="N505" s="1">
        <v>5.8741969999999996E-11</v>
      </c>
      <c r="O505" s="1">
        <v>5.9846109999999996E-11</v>
      </c>
      <c r="P505" s="1">
        <v>1.4161539000000001E-10</v>
      </c>
      <c r="Q505" t="s">
        <v>0</v>
      </c>
      <c r="R505" s="1">
        <v>1.1884497E-7</v>
      </c>
      <c r="S505" s="1">
        <v>7.5739870000000004E-11</v>
      </c>
      <c r="T505" s="1">
        <v>6.0266449999999995E-11</v>
      </c>
      <c r="U505" s="1">
        <v>4.4932224999999999E-11</v>
      </c>
      <c r="V505" s="1">
        <v>4.7424394E-11</v>
      </c>
      <c r="W505" s="1">
        <v>5.1262659999999997E-11</v>
      </c>
      <c r="X505" s="1">
        <v>4.6751442999999999E-11</v>
      </c>
      <c r="Y505" s="1">
        <v>5.6520424000000002E-11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>
        <v>2.7287341999999999E-2</v>
      </c>
      <c r="AG505" s="1">
        <v>4.6067689999999999E-5</v>
      </c>
      <c r="AH505" t="s">
        <v>0</v>
      </c>
      <c r="AI505">
        <v>2.8715316000000001E-2</v>
      </c>
      <c r="AJ505">
        <v>2.7816960000000002E-2</v>
      </c>
    </row>
    <row r="506" spans="1:36" x14ac:dyDescent="0.25">
      <c r="A506" t="s">
        <v>0</v>
      </c>
      <c r="B506" s="1">
        <v>3.2402209999999998E-10</v>
      </c>
      <c r="C506" s="1">
        <v>1.2395227E-10</v>
      </c>
      <c r="D506" s="1">
        <v>4.7428299999999999E-11</v>
      </c>
      <c r="E506" s="1">
        <v>2.952242E-11</v>
      </c>
      <c r="F506" s="1">
        <v>2.7958653000000001E-11</v>
      </c>
      <c r="G506" s="1">
        <v>3.2643977999999999E-11</v>
      </c>
      <c r="H506" s="1">
        <v>3.7591415999999999E-11</v>
      </c>
      <c r="I506" s="1">
        <v>4.1947753999999997E-11</v>
      </c>
      <c r="J506" s="1">
        <v>4.0179932000000003E-11</v>
      </c>
      <c r="K506" s="1">
        <v>4.0280249999999998E-11</v>
      </c>
      <c r="L506" s="1">
        <v>4.5503520000000001E-11</v>
      </c>
      <c r="M506" s="1">
        <v>4.7809873999999999E-11</v>
      </c>
      <c r="N506" s="1">
        <v>4.3539510000000001E-11</v>
      </c>
      <c r="O506" s="1">
        <v>4.9883573000000001E-11</v>
      </c>
      <c r="P506" t="s">
        <v>0</v>
      </c>
      <c r="Q506" s="1">
        <v>4.5418981999999998E-10</v>
      </c>
      <c r="R506" s="1">
        <v>5.1122434000000002E-10</v>
      </c>
      <c r="S506" s="1">
        <v>2.2574981E-10</v>
      </c>
      <c r="T506" s="1">
        <v>7.1101439999999996E-11</v>
      </c>
      <c r="U506" s="1">
        <v>4.9049393E-11</v>
      </c>
      <c r="V506" s="1">
        <v>5.0370235999999997E-11</v>
      </c>
      <c r="W506" s="1">
        <v>5.6482364000000003E-11</v>
      </c>
      <c r="X506" s="1">
        <v>5.6999985000000001E-11</v>
      </c>
      <c r="Y506" s="1">
        <v>9.4312904999999999E-11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>
        <v>5.8238953000000003E-2</v>
      </c>
      <c r="AG506">
        <v>1.4037467E-2</v>
      </c>
      <c r="AH506" t="s">
        <v>0</v>
      </c>
      <c r="AI506" t="s">
        <v>0</v>
      </c>
      <c r="AJ506" t="s">
        <v>0</v>
      </c>
    </row>
    <row r="507" spans="1:36" x14ac:dyDescent="0.25">
      <c r="A507" t="s">
        <v>0</v>
      </c>
      <c r="B507" t="s">
        <v>0</v>
      </c>
      <c r="C507" s="1">
        <v>1.9783818999999999E-10</v>
      </c>
      <c r="D507" s="1">
        <v>5.2655373E-11</v>
      </c>
      <c r="E507" s="1">
        <v>3.0145246999999997E-11</v>
      </c>
      <c r="F507" s="1">
        <v>2.8346183000000001E-11</v>
      </c>
      <c r="G507" s="1">
        <v>3.6597405999999997E-11</v>
      </c>
      <c r="H507" s="1">
        <v>4.14699E-11</v>
      </c>
      <c r="I507" s="1">
        <v>4.5707223000000003E-11</v>
      </c>
      <c r="J507" s="1">
        <v>4.6040986999999998E-11</v>
      </c>
      <c r="K507" s="1">
        <v>4.6030225000000002E-11</v>
      </c>
      <c r="L507" s="1">
        <v>4.9321939999999999E-11</v>
      </c>
      <c r="M507" s="1">
        <v>4.5599640000000002E-11</v>
      </c>
      <c r="N507" s="1">
        <v>3.8720012999999998E-11</v>
      </c>
      <c r="O507" s="1">
        <v>5.1857580000000001E-11</v>
      </c>
      <c r="P507" t="s">
        <v>0</v>
      </c>
      <c r="Q507" s="1">
        <v>5.3395729999999995E-10</v>
      </c>
      <c r="R507" s="1">
        <v>3.7187467E-10</v>
      </c>
      <c r="S507" s="1">
        <v>2.5876004000000002E-10</v>
      </c>
      <c r="T507" s="1">
        <v>7.6006609999999999E-11</v>
      </c>
      <c r="U507" s="1">
        <v>5.3697499999999997E-11</v>
      </c>
      <c r="V507" s="1">
        <v>6.1072319999999997E-11</v>
      </c>
      <c r="W507" s="1">
        <v>7.3201619999999995E-11</v>
      </c>
      <c r="X507" s="1">
        <v>7.597455E-11</v>
      </c>
      <c r="Y507" s="1">
        <v>1.8529424000000001E-10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>
        <v>4.7534904000000001E-3</v>
      </c>
      <c r="AG507">
        <v>3.4254084999999997E-2</v>
      </c>
      <c r="AH507" t="s">
        <v>0</v>
      </c>
      <c r="AI507" t="s">
        <v>0</v>
      </c>
      <c r="AJ507" t="s">
        <v>0</v>
      </c>
    </row>
    <row r="508" spans="1:36" x14ac:dyDescent="0.25">
      <c r="A508" t="s">
        <v>0</v>
      </c>
      <c r="B508" t="s">
        <v>0</v>
      </c>
      <c r="C508">
        <v>1.4617743000000001E-2</v>
      </c>
      <c r="D508" s="1">
        <v>7.4989985999999996E-11</v>
      </c>
      <c r="E508" s="1">
        <v>2.6939223E-11</v>
      </c>
      <c r="F508" s="1">
        <v>1.4848554999999999E-11</v>
      </c>
      <c r="G508" s="1">
        <v>1.5910512000000001E-11</v>
      </c>
      <c r="H508" s="1">
        <v>2.4742869999999999E-11</v>
      </c>
      <c r="I508" s="1">
        <v>3.3302312000000001E-11</v>
      </c>
      <c r="J508" s="1">
        <v>3.8397620000000001E-11</v>
      </c>
      <c r="K508" s="1">
        <v>4.6481284000000002E-11</v>
      </c>
      <c r="L508" s="1">
        <v>5.1972564999999997E-11</v>
      </c>
      <c r="M508" s="1">
        <v>5.0696096999999999E-11</v>
      </c>
      <c r="N508" s="1">
        <v>5.1930329999999999E-11</v>
      </c>
      <c r="O508" s="1">
        <v>8.4904170000000002E-11</v>
      </c>
      <c r="P508" t="s">
        <v>0</v>
      </c>
      <c r="Q508" s="1">
        <v>9.4808479999999998E-10</v>
      </c>
      <c r="R508" s="1">
        <v>2.5087676000000001E-10</v>
      </c>
      <c r="S508" s="1">
        <v>1.6872662000000001E-10</v>
      </c>
      <c r="T508" s="1">
        <v>5.3795260000000002E-11</v>
      </c>
      <c r="U508" s="1">
        <v>4.8565020000000001E-11</v>
      </c>
      <c r="V508" s="1">
        <v>5.8800000000000006E-11</v>
      </c>
      <c r="W508" s="1">
        <v>8.5537695000000003E-11</v>
      </c>
      <c r="X508" s="1">
        <v>9.8593813999999997E-11</v>
      </c>
      <c r="Y508" s="1">
        <v>8.9796339999999997E-11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</row>
    <row r="509" spans="1:36" x14ac:dyDescent="0.25">
      <c r="A509" t="s">
        <v>0</v>
      </c>
      <c r="B509" t="s">
        <v>0</v>
      </c>
      <c r="C509" s="1">
        <v>1.4041432999999999E-10</v>
      </c>
      <c r="D509" s="1">
        <v>5.1659080000000002E-10</v>
      </c>
      <c r="E509" s="1">
        <v>5.2581870000000005E-10</v>
      </c>
      <c r="F509" s="1">
        <v>4.7627550000000005E-10</v>
      </c>
      <c r="G509" s="1">
        <v>3.8982733999999998E-10</v>
      </c>
      <c r="H509" s="1">
        <v>3.03417E-10</v>
      </c>
      <c r="I509" s="1">
        <v>1.3568570999999999E-10</v>
      </c>
      <c r="J509" s="1">
        <v>7.964388E-11</v>
      </c>
      <c r="K509" s="1">
        <v>5.2677206000000002E-11</v>
      </c>
      <c r="L509" s="1">
        <v>3.9849065E-11</v>
      </c>
      <c r="M509" s="1">
        <v>5.0261018000000002E-11</v>
      </c>
      <c r="N509" s="1">
        <v>9.7520554E-11</v>
      </c>
      <c r="O509" s="1">
        <v>1.4687238000000001E-10</v>
      </c>
      <c r="P509" t="s">
        <v>0</v>
      </c>
      <c r="Q509" t="s">
        <v>0</v>
      </c>
      <c r="R509" t="s">
        <v>0</v>
      </c>
      <c r="S509">
        <v>1.7255322999999999E-2</v>
      </c>
      <c r="T509" s="1">
        <v>1.1417746000000001E-9</v>
      </c>
      <c r="U509" s="1">
        <v>6.6581174E-10</v>
      </c>
      <c r="V509" s="1">
        <v>1.4026758E-10</v>
      </c>
      <c r="W509" s="1">
        <v>4.5208486000000003E-11</v>
      </c>
      <c r="X509" s="1">
        <v>1.3807794E-10</v>
      </c>
      <c r="Y509" s="1">
        <v>1.0878234E-10</v>
      </c>
      <c r="Z509" t="s">
        <v>0</v>
      </c>
      <c r="AA509" t="s">
        <v>0</v>
      </c>
      <c r="AB509" s="1">
        <v>1.8853951000000001E-11</v>
      </c>
      <c r="AC509" s="1">
        <v>3.7815822999999998E-11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</row>
    <row r="510" spans="1:36" x14ac:dyDescent="0.25">
      <c r="A510" t="s">
        <v>0</v>
      </c>
      <c r="B510" t="s">
        <v>0</v>
      </c>
      <c r="C510" t="s">
        <v>0</v>
      </c>
      <c r="D510">
        <v>3.9808652999999999E-2</v>
      </c>
      <c r="E510">
        <v>3.1250864000000003E-2</v>
      </c>
      <c r="F510">
        <v>2.8721034999999999E-2</v>
      </c>
      <c r="G510">
        <v>2.6414650000000001E-2</v>
      </c>
      <c r="H510">
        <v>2.5035946E-2</v>
      </c>
      <c r="I510">
        <v>2.1522148000000001E-2</v>
      </c>
      <c r="J510">
        <v>1.4332133E-2</v>
      </c>
      <c r="K510" s="1">
        <v>3.6040922E-6</v>
      </c>
      <c r="L510" s="1">
        <v>4.6828060000000005E-10</v>
      </c>
      <c r="M510" s="1">
        <v>1.7113334E-10</v>
      </c>
      <c r="N510" s="1">
        <v>1.5772562000000001E-10</v>
      </c>
      <c r="O510" t="s">
        <v>0</v>
      </c>
      <c r="P510" t="s">
        <v>0</v>
      </c>
      <c r="Q510" t="s">
        <v>0</v>
      </c>
      <c r="R510" t="s">
        <v>0</v>
      </c>
      <c r="S510">
        <v>7.7374979999999996E-2</v>
      </c>
      <c r="T510">
        <v>6.5432450000000003E-2</v>
      </c>
      <c r="U510">
        <v>5.0725166000000002E-2</v>
      </c>
      <c r="V510">
        <v>3.4703597000000003E-2</v>
      </c>
      <c r="W510">
        <v>1.3853615999999999E-2</v>
      </c>
      <c r="X510" s="1">
        <v>3.8848729999999999E-10</v>
      </c>
      <c r="Y510" s="1">
        <v>4.3944679999999998E-10</v>
      </c>
      <c r="Z510" s="1">
        <v>1.2853790000000001E-10</v>
      </c>
      <c r="AA510" s="1">
        <v>6.9033440000000002E-11</v>
      </c>
      <c r="AB510" s="1">
        <v>4.6447817999999999E-11</v>
      </c>
      <c r="AC510" s="1">
        <v>4.6827107999999999E-11</v>
      </c>
      <c r="AD510" s="1">
        <v>3.0267153E-11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</row>
    <row r="511" spans="1:36" x14ac:dyDescent="0.25">
      <c r="A511" t="s">
        <v>0</v>
      </c>
      <c r="B511" t="s">
        <v>0</v>
      </c>
      <c r="C511" t="s">
        <v>0</v>
      </c>
      <c r="D511">
        <v>8.6595679999999994E-2</v>
      </c>
      <c r="E511">
        <v>6.6491869999999995E-2</v>
      </c>
      <c r="F511">
        <v>6.0670691999999998E-2</v>
      </c>
      <c r="G511">
        <v>5.9990373E-2</v>
      </c>
      <c r="H511">
        <v>5.6962334000000003E-2</v>
      </c>
      <c r="I511">
        <v>5.3529569999999999E-2</v>
      </c>
      <c r="J511">
        <v>4.5616354999999997E-2</v>
      </c>
      <c r="K511">
        <v>3.4389193999999998E-2</v>
      </c>
      <c r="L511">
        <v>1.9132929999999999E-2</v>
      </c>
      <c r="M511" s="1">
        <v>8.2227646999999997E-10</v>
      </c>
      <c r="N511" s="1">
        <v>2.3142999E-10</v>
      </c>
      <c r="O511" t="s">
        <v>0</v>
      </c>
      <c r="P511" t="s">
        <v>0</v>
      </c>
      <c r="Q511" t="s">
        <v>0</v>
      </c>
      <c r="R511" t="s">
        <v>0</v>
      </c>
      <c r="S511">
        <v>9.6412010000000006E-2</v>
      </c>
      <c r="T511">
        <v>8.9431479999999994E-2</v>
      </c>
      <c r="U511">
        <v>8.7600609999999995E-2</v>
      </c>
      <c r="V511">
        <v>7.3957115000000004E-2</v>
      </c>
      <c r="W511">
        <v>6.3782510000000001E-2</v>
      </c>
      <c r="X511">
        <v>4.3089087999999998E-2</v>
      </c>
      <c r="Y511" s="1">
        <v>1.5344785E-9</v>
      </c>
      <c r="Z511" t="s">
        <v>0</v>
      </c>
      <c r="AA511" s="1">
        <v>8.2935596000000004E-11</v>
      </c>
      <c r="AB511" s="1">
        <v>5.9506296000000004E-11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</row>
    <row r="512" spans="1:36" x14ac:dyDescent="0.25">
      <c r="A512" t="s">
        <v>0</v>
      </c>
      <c r="B512" t="s">
        <v>0</v>
      </c>
      <c r="C512" t="s">
        <v>0</v>
      </c>
      <c r="D512">
        <v>9.3210115999999996E-2</v>
      </c>
      <c r="E512">
        <v>6.9597919999999994E-2</v>
      </c>
      <c r="F512">
        <v>7.1750306E-2</v>
      </c>
      <c r="G512">
        <v>7.0742009999999994E-2</v>
      </c>
      <c r="H512">
        <v>6.9213769999999994E-2</v>
      </c>
      <c r="I512">
        <v>6.6882759999999999E-2</v>
      </c>
      <c r="J512">
        <v>6.4850315000000006E-2</v>
      </c>
      <c r="K512">
        <v>5.6834660000000002E-2</v>
      </c>
      <c r="L512">
        <v>3.9012659999999998E-2</v>
      </c>
      <c r="M512">
        <v>7.4035823000000002E-3</v>
      </c>
      <c r="N512" s="1">
        <v>4.2378745000000001E-10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>
        <v>0.115698464</v>
      </c>
      <c r="U512">
        <v>0.10280151</v>
      </c>
      <c r="V512">
        <v>0.10870121000000001</v>
      </c>
      <c r="W512">
        <v>9.9172850000000007E-2</v>
      </c>
      <c r="X512">
        <v>9.0111024999999997E-2</v>
      </c>
      <c r="Y512">
        <v>5.382398E-2</v>
      </c>
      <c r="Z512">
        <v>2.0627525000000001E-2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</row>
    <row r="513" spans="1:36" x14ac:dyDescent="0.25">
      <c r="A513" t="s">
        <v>0</v>
      </c>
      <c r="B513" t="s">
        <v>0</v>
      </c>
      <c r="C513" t="s">
        <v>0</v>
      </c>
      <c r="D513" t="s">
        <v>0</v>
      </c>
      <c r="E513">
        <v>6.9348950000000006E-2</v>
      </c>
      <c r="F513">
        <v>7.4736880000000006E-2</v>
      </c>
      <c r="G513">
        <v>7.7167299999999994E-2</v>
      </c>
      <c r="H513">
        <v>7.1146470000000003E-2</v>
      </c>
      <c r="I513">
        <v>7.2176136000000002E-2</v>
      </c>
      <c r="J513">
        <v>7.4749250000000003E-2</v>
      </c>
      <c r="K513">
        <v>7.0492625000000003E-2</v>
      </c>
      <c r="L513">
        <v>4.9975444000000001E-2</v>
      </c>
      <c r="M513">
        <v>1.8825542000000001E-2</v>
      </c>
      <c r="N513" s="1">
        <v>1.0486327E-9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>
        <v>0.11797555</v>
      </c>
      <c r="V513">
        <v>0.11676551</v>
      </c>
      <c r="W513">
        <v>0.11191031999999999</v>
      </c>
      <c r="X513">
        <v>0.110545084</v>
      </c>
      <c r="Y513">
        <v>8.9264504999999994E-2</v>
      </c>
      <c r="Z513">
        <v>4.7671102E-2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</row>
    <row r="514" spans="1:36" x14ac:dyDescent="0.25">
      <c r="A514" t="s">
        <v>0</v>
      </c>
      <c r="B514" t="s">
        <v>0</v>
      </c>
      <c r="C514" t="s">
        <v>0</v>
      </c>
      <c r="D514" t="s">
        <v>0</v>
      </c>
      <c r="E514">
        <v>2.7008113E-2</v>
      </c>
      <c r="F514">
        <v>6.3960619999999996E-2</v>
      </c>
      <c r="G514">
        <v>5.1307518000000003E-2</v>
      </c>
      <c r="H514">
        <v>3.4940473999999999E-2</v>
      </c>
      <c r="I514">
        <v>5.6090277000000001E-2</v>
      </c>
      <c r="J514">
        <v>8.9524105000000007E-2</v>
      </c>
      <c r="K514">
        <v>6.4042589999999996E-2</v>
      </c>
      <c r="L514">
        <v>4.8023626E-2</v>
      </c>
      <c r="M514" s="1">
        <v>1.2231423999999999E-9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>
        <v>0.106978446</v>
      </c>
      <c r="V514">
        <v>0.111427516</v>
      </c>
      <c r="W514">
        <v>0.10426371</v>
      </c>
      <c r="X514">
        <v>8.9159794000000001E-2</v>
      </c>
      <c r="Y514">
        <v>7.9978010000000002E-2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</row>
    <row r="515" spans="1:36" x14ac:dyDescent="0.25">
      <c r="A515" t="s">
        <v>0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>
        <v>1.6867113999999999E-2</v>
      </c>
      <c r="H515">
        <v>2.3130122999999999E-2</v>
      </c>
      <c r="I515">
        <v>2.1331057E-2</v>
      </c>
      <c r="J515">
        <v>5.6167290000000002E-2</v>
      </c>
      <c r="K515" s="1">
        <v>1.0683498500000001E-8</v>
      </c>
      <c r="L515" s="1">
        <v>1.5954045999999999E-9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>
        <v>6.1191040000000002E-2</v>
      </c>
      <c r="V515">
        <v>8.0333459999999995E-2</v>
      </c>
      <c r="W515">
        <v>2.7334351E-2</v>
      </c>
      <c r="X515">
        <v>3.6880255000000001E-2</v>
      </c>
      <c r="Y515">
        <v>3.5146339999999998E-2</v>
      </c>
      <c r="Z515">
        <v>2.8593230000000001E-2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</row>
    <row r="516" spans="1:36" x14ac:dyDescent="0.25">
      <c r="A516" t="s">
        <v>0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s="1">
        <v>1.0287495E-9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s="1">
        <v>3.3551364000000002E-9</v>
      </c>
      <c r="U516" s="1">
        <v>5.6634665999999998E-9</v>
      </c>
      <c r="V516" t="s">
        <v>0</v>
      </c>
      <c r="W516" t="s">
        <v>0</v>
      </c>
      <c r="X516" s="1">
        <v>2.8409413999999998E-10</v>
      </c>
      <c r="Y516" s="1">
        <v>1.3560818000000001E-9</v>
      </c>
      <c r="Z516" s="1">
        <v>1.5651590999999999E-9</v>
      </c>
      <c r="AA516" s="1">
        <v>1.6471210999999999E-9</v>
      </c>
      <c r="AB516" s="1">
        <v>1.5438133000000001E-9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</row>
    <row r="517" spans="1:36" x14ac:dyDescent="0.25">
      <c r="A517" s="1">
        <v>4.1620166000000002E-10</v>
      </c>
      <c r="B517" s="1">
        <v>4.1037673E-10</v>
      </c>
      <c r="C517" s="1">
        <v>4.2738864999999999E-10</v>
      </c>
      <c r="D517" s="1">
        <v>4.1958927999999999E-10</v>
      </c>
      <c r="E517" s="1">
        <v>3.9893870000000002E-10</v>
      </c>
      <c r="F517" s="1">
        <v>3.9613203999999999E-10</v>
      </c>
      <c r="G517" s="1">
        <v>3.9117739999999999E-10</v>
      </c>
      <c r="H517" s="1">
        <v>3.8524963999999999E-10</v>
      </c>
      <c r="I517" s="1">
        <v>3.8022008E-10</v>
      </c>
      <c r="J517" s="1">
        <v>3.7976643999999998E-10</v>
      </c>
      <c r="K517" s="1">
        <v>3.6342986999999999E-10</v>
      </c>
      <c r="L517" s="1">
        <v>3.5604709999999998E-10</v>
      </c>
      <c r="M517" s="1">
        <v>3.5377827999999998E-10</v>
      </c>
      <c r="N517" s="1">
        <v>3.5178027000000001E-10</v>
      </c>
      <c r="O517" s="1">
        <v>3.7268874E-10</v>
      </c>
      <c r="P517" s="1">
        <v>4.0949645999999998E-10</v>
      </c>
      <c r="Q517" s="1">
        <v>4.374037E-10</v>
      </c>
      <c r="R517" s="1">
        <v>4.5823081000000002E-10</v>
      </c>
      <c r="S517" s="1">
        <v>5.3645209999999999E-10</v>
      </c>
      <c r="T517" s="1">
        <v>7.3863642999999996E-10</v>
      </c>
      <c r="U517" t="s">
        <v>0</v>
      </c>
      <c r="V517" t="s">
        <v>0</v>
      </c>
      <c r="W517" t="s">
        <v>0</v>
      </c>
      <c r="X517" t="s">
        <v>0</v>
      </c>
      <c r="Y517" s="1">
        <v>4.288248E-10</v>
      </c>
      <c r="Z517" s="1">
        <v>8.2085432999999997E-10</v>
      </c>
      <c r="AA517" s="1">
        <v>7.8701960000000001E-10</v>
      </c>
      <c r="AB517" s="1">
        <v>9.1165180000000001E-10</v>
      </c>
      <c r="AC517" s="1">
        <v>7.6892489999999998E-10</v>
      </c>
      <c r="AD517" s="1">
        <v>5.3332254999999996E-10</v>
      </c>
      <c r="AE517" s="1">
        <v>6.3245575E-10</v>
      </c>
      <c r="AF517" s="1">
        <v>5.7030739999999997E-10</v>
      </c>
      <c r="AG517" s="1">
        <v>4.9465610000000002E-10</v>
      </c>
      <c r="AH517" s="1">
        <v>5.9096939999999999E-10</v>
      </c>
      <c r="AI517" s="1">
        <v>6.1957809999999996E-10</v>
      </c>
      <c r="AJ517" s="1">
        <v>5.5928310000000001E-10</v>
      </c>
    </row>
    <row r="519" spans="1:36" x14ac:dyDescent="0.25">
      <c r="A519" t="s">
        <v>0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</row>
    <row r="520" spans="1:36" x14ac:dyDescent="0.25">
      <c r="A520" t="s">
        <v>0</v>
      </c>
      <c r="B520" s="1">
        <v>1.7611722999999999E-9</v>
      </c>
      <c r="C520" s="1">
        <v>1.9014527999999999E-9</v>
      </c>
      <c r="D520" s="1">
        <v>1.7836197E-9</v>
      </c>
      <c r="E520" s="1">
        <v>9.7398319999999997E-10</v>
      </c>
      <c r="F520" s="1">
        <v>7.5446244000000001E-10</v>
      </c>
      <c r="G520" s="1">
        <v>7.3904830000000002E-10</v>
      </c>
      <c r="H520" s="1">
        <v>5.6916429999999995E-10</v>
      </c>
      <c r="I520" s="1">
        <v>9.6626329999999995E-10</v>
      </c>
      <c r="J520" s="1">
        <v>1.7175187999999999E-9</v>
      </c>
      <c r="K520" s="1">
        <v>8.7125319999999995E-10</v>
      </c>
      <c r="L520" s="1">
        <v>8.7180624000000001E-10</v>
      </c>
      <c r="M520" s="1">
        <v>1.6113385000000001E-9</v>
      </c>
      <c r="N520" s="1">
        <v>9.8771269999999992E-10</v>
      </c>
      <c r="O520" s="1">
        <v>8.9053165000000003E-10</v>
      </c>
      <c r="P520" s="1">
        <v>7.6609685E-10</v>
      </c>
      <c r="Q520" s="1">
        <v>5.9794625000000003E-10</v>
      </c>
      <c r="R520" s="1">
        <v>5.0178730000000005E-10</v>
      </c>
      <c r="S520" s="1">
        <v>2.5663078000000001E-9</v>
      </c>
      <c r="T520" s="1">
        <v>1.0312988E-9</v>
      </c>
      <c r="U520" s="1">
        <v>8.9396679999999998E-10</v>
      </c>
      <c r="V520" s="1">
        <v>1.2876283999999999E-9</v>
      </c>
      <c r="W520" s="1">
        <v>1.4185796E-9</v>
      </c>
      <c r="X520" s="1">
        <v>8.617106E-10</v>
      </c>
      <c r="Y520" s="1">
        <v>8.1375423000000003E-10</v>
      </c>
      <c r="Z520" s="1">
        <v>1.3372922999999999E-9</v>
      </c>
      <c r="AA520" s="1">
        <v>1.31501E-9</v>
      </c>
      <c r="AB520" s="1">
        <v>1.5809526E-9</v>
      </c>
      <c r="AC520" s="1">
        <v>1.2543309E-9</v>
      </c>
      <c r="AD520" s="1">
        <v>1.8736719E-9</v>
      </c>
      <c r="AE520" s="1">
        <v>1.9047230000000001E-9</v>
      </c>
      <c r="AF520" s="1">
        <v>2.1708279999999998E-9</v>
      </c>
      <c r="AG520" s="1">
        <v>8.5776380000000002E-10</v>
      </c>
      <c r="AH520" s="1">
        <v>6.8539362999999999E-10</v>
      </c>
      <c r="AI520" s="1">
        <v>1.5951931999999999E-9</v>
      </c>
      <c r="AJ520" t="s">
        <v>0</v>
      </c>
    </row>
    <row r="521" spans="1:36" x14ac:dyDescent="0.25">
      <c r="A521">
        <v>2.6681280000000002E-2</v>
      </c>
      <c r="B521">
        <v>3.3961709999999999E-2</v>
      </c>
      <c r="C521">
        <v>1.8235883000000001E-2</v>
      </c>
      <c r="D521">
        <v>1.6541320000000002E-2</v>
      </c>
      <c r="E521">
        <v>1.6108839999999999E-2</v>
      </c>
      <c r="F521" s="1">
        <v>2.3492106E-7</v>
      </c>
      <c r="G521" s="1">
        <v>2.8039196E-8</v>
      </c>
      <c r="H521" s="1">
        <v>2.3723774999999999E-8</v>
      </c>
      <c r="I521" s="1">
        <v>4.0892070000000002E-8</v>
      </c>
      <c r="J521" s="1">
        <v>5.1567297999999997E-8</v>
      </c>
      <c r="K521" s="1">
        <v>5.2664493000000003E-8</v>
      </c>
      <c r="L521" s="1">
        <v>3.4890572E-8</v>
      </c>
      <c r="M521" s="1">
        <v>2.5736615E-8</v>
      </c>
      <c r="N521" s="1">
        <v>2.9569449999999999E-8</v>
      </c>
      <c r="O521" s="1">
        <v>9.6129500000000001E-8</v>
      </c>
      <c r="P521" s="1">
        <v>1.3333825000000001E-7</v>
      </c>
      <c r="Q521" s="1">
        <v>3.9961749999999997E-8</v>
      </c>
      <c r="R521" s="1">
        <v>2.6252234000000001E-8</v>
      </c>
      <c r="S521" s="1">
        <v>1.5083652E-8</v>
      </c>
      <c r="T521" s="1">
        <v>7.0073240000000003E-7</v>
      </c>
      <c r="U521" s="1">
        <v>2.5003988E-8</v>
      </c>
      <c r="V521" s="1">
        <v>8.9235000000000005E-9</v>
      </c>
      <c r="W521" s="1">
        <v>5.9780539999999997E-9</v>
      </c>
      <c r="X521" s="1">
        <v>9.9114889999999995E-4</v>
      </c>
      <c r="Y521">
        <v>1.0047359E-2</v>
      </c>
      <c r="Z521">
        <v>2.5889506999999999E-2</v>
      </c>
      <c r="AA521">
        <v>2.4846786999999999E-2</v>
      </c>
      <c r="AB521">
        <v>1.8487872999999998E-2</v>
      </c>
      <c r="AC521">
        <v>1.0538779E-2</v>
      </c>
      <c r="AD521">
        <v>1.4873923000000001E-2</v>
      </c>
      <c r="AE521">
        <v>4.3417619999999997E-2</v>
      </c>
      <c r="AF521">
        <v>1.5919317999999998E-2</v>
      </c>
      <c r="AG521" s="1">
        <v>1.0647831E-4</v>
      </c>
      <c r="AH521">
        <v>1.1160644000000001E-2</v>
      </c>
      <c r="AI521" s="1">
        <v>2.0394115000000001E-8</v>
      </c>
      <c r="AJ521">
        <v>1.4227513000000001E-2</v>
      </c>
    </row>
    <row r="522" spans="1:36" x14ac:dyDescent="0.25">
      <c r="A522">
        <v>9.2873310000000001E-2</v>
      </c>
      <c r="B522">
        <v>9.0295429999999996E-2</v>
      </c>
      <c r="C522">
        <v>8.8368360000000007E-2</v>
      </c>
      <c r="D522">
        <v>8.8579729999999995E-2</v>
      </c>
      <c r="E522">
        <v>8.6914089999999999E-2</v>
      </c>
      <c r="F522">
        <v>8.3784684999999998E-2</v>
      </c>
      <c r="G522">
        <v>8.2041639999999999E-2</v>
      </c>
      <c r="H522">
        <v>8.3005990000000002E-2</v>
      </c>
      <c r="I522">
        <v>9.0256820000000001E-2</v>
      </c>
      <c r="J522">
        <v>9.4590425000000006E-2</v>
      </c>
      <c r="K522">
        <v>9.6635299999999993E-2</v>
      </c>
      <c r="L522">
        <v>9.3650280000000002E-2</v>
      </c>
      <c r="M522">
        <v>9.1747254E-2</v>
      </c>
      <c r="N522">
        <v>8.9611754000000002E-2</v>
      </c>
      <c r="O522">
        <v>8.9351035999999995E-2</v>
      </c>
      <c r="P522">
        <v>8.6087650000000002E-2</v>
      </c>
      <c r="Q522">
        <v>8.2611489999999996E-2</v>
      </c>
      <c r="R522">
        <v>7.7553419999999998E-2</v>
      </c>
      <c r="S522">
        <v>6.7529859999999997E-2</v>
      </c>
      <c r="T522">
        <v>6.9888649999999997E-2</v>
      </c>
      <c r="U522">
        <v>8.1425659999999997E-2</v>
      </c>
      <c r="V522">
        <v>9.0784959999999998E-2</v>
      </c>
      <c r="W522">
        <v>9.4292050000000002E-2</v>
      </c>
      <c r="X522">
        <v>9.4566919999999999E-2</v>
      </c>
      <c r="Y522">
        <v>9.3417100000000003E-2</v>
      </c>
      <c r="Z522">
        <v>9.2738710000000002E-2</v>
      </c>
      <c r="AA522">
        <v>9.2017890000000005E-2</v>
      </c>
      <c r="AB522">
        <v>8.8955469999999995E-2</v>
      </c>
      <c r="AC522">
        <v>8.8587224000000006E-2</v>
      </c>
      <c r="AD522">
        <v>9.075635E-2</v>
      </c>
      <c r="AE522">
        <v>9.4882439999999998E-2</v>
      </c>
      <c r="AF522">
        <v>9.4670320000000002E-2</v>
      </c>
      <c r="AG522">
        <v>9.3663505999999994E-2</v>
      </c>
      <c r="AH522">
        <v>9.649953E-2</v>
      </c>
      <c r="AI522">
        <v>9.4407014999999997E-2</v>
      </c>
      <c r="AJ522">
        <v>9.3730904000000004E-2</v>
      </c>
    </row>
    <row r="523" spans="1:36" x14ac:dyDescent="0.25">
      <c r="A523">
        <v>9.1415730000000001E-2</v>
      </c>
      <c r="B523">
        <v>8.8363010000000006E-2</v>
      </c>
      <c r="C523">
        <v>8.7676299999999999E-2</v>
      </c>
      <c r="D523">
        <v>8.9540869999999995E-2</v>
      </c>
      <c r="E523">
        <v>8.7785199999999994E-2</v>
      </c>
      <c r="F523">
        <v>8.5808040000000002E-2</v>
      </c>
      <c r="G523">
        <v>8.5024760000000005E-2</v>
      </c>
      <c r="H523">
        <v>8.6073549999999999E-2</v>
      </c>
      <c r="I523">
        <v>9.1354539999999998E-2</v>
      </c>
      <c r="J523">
        <v>9.1775949999999995E-2</v>
      </c>
      <c r="K523">
        <v>9.1076199999999996E-2</v>
      </c>
      <c r="L523">
        <v>8.7773530000000002E-2</v>
      </c>
      <c r="M523">
        <v>8.688833E-2</v>
      </c>
      <c r="N523">
        <v>8.5228524999999999E-2</v>
      </c>
      <c r="O523">
        <v>8.4591693999999995E-2</v>
      </c>
      <c r="P523">
        <v>8.1060590000000002E-2</v>
      </c>
      <c r="Q523">
        <v>8.1247810000000004E-2</v>
      </c>
      <c r="R523">
        <v>7.9611114999999996E-2</v>
      </c>
      <c r="S523">
        <v>6.5197340000000006E-2</v>
      </c>
      <c r="T523" t="s">
        <v>0</v>
      </c>
      <c r="U523">
        <v>0.10143146</v>
      </c>
      <c r="V523">
        <v>0.102306366</v>
      </c>
      <c r="W523">
        <v>0.10195112000000001</v>
      </c>
      <c r="X523">
        <v>0.100107245</v>
      </c>
      <c r="Y523">
        <v>0.10020527</v>
      </c>
      <c r="Z523">
        <v>9.7046339999999995E-2</v>
      </c>
      <c r="AA523">
        <v>9.2313119999999999E-2</v>
      </c>
      <c r="AB523">
        <v>9.1444609999999996E-2</v>
      </c>
      <c r="AC523">
        <v>9.1210189999999997E-2</v>
      </c>
      <c r="AD523">
        <v>9.3323803999999996E-2</v>
      </c>
      <c r="AE523">
        <v>9.7775883999999993E-2</v>
      </c>
      <c r="AF523">
        <v>9.7414680000000003E-2</v>
      </c>
      <c r="AG523">
        <v>9.1920434999999995E-2</v>
      </c>
      <c r="AH523">
        <v>9.2661980000000005E-2</v>
      </c>
      <c r="AI523">
        <v>9.0336169999999993E-2</v>
      </c>
      <c r="AJ523">
        <v>9.1426809999999997E-2</v>
      </c>
    </row>
    <row r="524" spans="1:36" x14ac:dyDescent="0.25">
      <c r="A524">
        <v>9.0066800000000002E-2</v>
      </c>
      <c r="B524">
        <v>9.0561100000000005E-2</v>
      </c>
      <c r="C524">
        <v>8.9661463999999996E-2</v>
      </c>
      <c r="D524">
        <v>9.002715E-2</v>
      </c>
      <c r="E524">
        <v>8.5574330000000004E-2</v>
      </c>
      <c r="F524">
        <v>6.6672200000000001E-2</v>
      </c>
      <c r="G524">
        <v>5.3353827E-2</v>
      </c>
      <c r="H524">
        <v>3.557801E-2</v>
      </c>
      <c r="I524">
        <v>5.356938E-2</v>
      </c>
      <c r="J524">
        <v>5.6288435999999997E-2</v>
      </c>
      <c r="K524">
        <v>6.1577107999999998E-2</v>
      </c>
      <c r="L524">
        <v>6.3643320000000003E-2</v>
      </c>
      <c r="M524">
        <v>6.6662700000000005E-2</v>
      </c>
      <c r="N524">
        <v>6.9759169999999995E-2</v>
      </c>
      <c r="O524">
        <v>7.1330359999999995E-2</v>
      </c>
      <c r="P524">
        <v>6.9043469999999996E-2</v>
      </c>
      <c r="Q524">
        <v>7.0356450000000001E-2</v>
      </c>
      <c r="R524">
        <v>6.5336119999999998E-2</v>
      </c>
      <c r="S524">
        <v>4.8916195000000003E-2</v>
      </c>
      <c r="T524" t="s">
        <v>0</v>
      </c>
      <c r="U524">
        <v>0.104659535</v>
      </c>
      <c r="V524">
        <v>0.10503119</v>
      </c>
      <c r="W524">
        <v>0.10469228999999999</v>
      </c>
      <c r="X524">
        <v>0.10299622</v>
      </c>
      <c r="Y524">
        <v>0.10194895399999999</v>
      </c>
      <c r="Z524">
        <v>9.5183119999999996E-2</v>
      </c>
      <c r="AA524">
        <v>9.5124855999999994E-2</v>
      </c>
      <c r="AB524">
        <v>9.4885066000000004E-2</v>
      </c>
      <c r="AC524">
        <v>9.4732029999999995E-2</v>
      </c>
      <c r="AD524">
        <v>9.0416469999999999E-2</v>
      </c>
      <c r="AE524">
        <v>8.9741979999999999E-2</v>
      </c>
      <c r="AF524">
        <v>9.470257E-2</v>
      </c>
      <c r="AG524">
        <v>8.8317839999999995E-2</v>
      </c>
      <c r="AH524">
        <v>8.7794639999999993E-2</v>
      </c>
      <c r="AI524">
        <v>8.8368035999999997E-2</v>
      </c>
      <c r="AJ524">
        <v>9.1130114999999998E-2</v>
      </c>
    </row>
    <row r="525" spans="1:36" x14ac:dyDescent="0.25">
      <c r="A525">
        <v>9.0832780000000002E-2</v>
      </c>
      <c r="B525">
        <v>8.2439620000000005E-2</v>
      </c>
      <c r="C525">
        <v>5.9231399999999997E-2</v>
      </c>
      <c r="D525">
        <v>3.4097437000000001E-2</v>
      </c>
      <c r="E525">
        <v>2.1649363000000001E-2</v>
      </c>
      <c r="F525">
        <v>2.2109466000000001E-2</v>
      </c>
      <c r="G525">
        <v>7.2249289999999997E-3</v>
      </c>
      <c r="H525">
        <v>1.26214195E-2</v>
      </c>
      <c r="I525">
        <v>1.4962080000000001E-2</v>
      </c>
      <c r="J525">
        <v>1.45130195E-2</v>
      </c>
      <c r="K525">
        <v>1.6508067000000001E-2</v>
      </c>
      <c r="L525">
        <v>1.7953848000000001E-2</v>
      </c>
      <c r="M525">
        <v>1.9251559000000001E-2</v>
      </c>
      <c r="N525">
        <v>2.2277607000000001E-2</v>
      </c>
      <c r="O525">
        <v>2.5929831E-2</v>
      </c>
      <c r="P525">
        <v>2.6519250000000001E-2</v>
      </c>
      <c r="Q525">
        <v>2.8809553000000002E-2</v>
      </c>
      <c r="R525">
        <v>2.2213314000000001E-2</v>
      </c>
      <c r="S525">
        <v>4.9235640000000001E-3</v>
      </c>
      <c r="T525" t="s">
        <v>0</v>
      </c>
      <c r="U525">
        <v>6.1676904999999997E-2</v>
      </c>
      <c r="V525">
        <v>6.5819959999999997E-2</v>
      </c>
      <c r="W525">
        <v>7.5191229999999998E-2</v>
      </c>
      <c r="X525">
        <v>7.8852699999999998E-2</v>
      </c>
      <c r="Y525">
        <v>7.5884069999999998E-2</v>
      </c>
      <c r="Z525">
        <v>7.6257459999999999E-2</v>
      </c>
      <c r="AA525">
        <v>7.6058484999999995E-2</v>
      </c>
      <c r="AB525">
        <v>8.0648269999999994E-2</v>
      </c>
      <c r="AC525">
        <v>8.9878180000000002E-2</v>
      </c>
      <c r="AD525">
        <v>7.8430310000000003E-2</v>
      </c>
      <c r="AE525">
        <v>7.6179629999999998E-2</v>
      </c>
      <c r="AF525">
        <v>7.9859020000000003E-2</v>
      </c>
      <c r="AG525">
        <v>7.7670879999999998E-2</v>
      </c>
      <c r="AH525">
        <v>8.1198350000000002E-2</v>
      </c>
      <c r="AI525">
        <v>8.6999759999999995E-2</v>
      </c>
      <c r="AJ525">
        <v>9.1207449999999995E-2</v>
      </c>
    </row>
    <row r="526" spans="1:36" x14ac:dyDescent="0.25">
      <c r="A526">
        <v>4.5174635999999997E-2</v>
      </c>
      <c r="B526">
        <v>2.0209013000000001E-2</v>
      </c>
      <c r="C526" s="1">
        <v>8.1048920000000001E-10</v>
      </c>
      <c r="D526" s="1">
        <v>4.1460607E-10</v>
      </c>
      <c r="E526" t="s">
        <v>0</v>
      </c>
      <c r="F526">
        <v>4.4059563000000003E-2</v>
      </c>
      <c r="G526">
        <v>2.3299129999999999E-3</v>
      </c>
      <c r="H526" s="1">
        <v>7.0846283999999999E-10</v>
      </c>
      <c r="I526" s="1">
        <v>7.2962996999999996E-10</v>
      </c>
      <c r="J526" s="1">
        <v>7.9763440000000002E-10</v>
      </c>
      <c r="K526" s="1">
        <v>7.6197019999999997E-10</v>
      </c>
      <c r="L526" s="1">
        <v>6.3116750000000003E-10</v>
      </c>
      <c r="M526" s="1">
        <v>5.1064003000000004E-10</v>
      </c>
      <c r="N526" s="1">
        <v>5.0909343000000003E-10</v>
      </c>
      <c r="O526" s="1">
        <v>5.5208409999999998E-10</v>
      </c>
      <c r="P526" s="1">
        <v>5.575143E-10</v>
      </c>
      <c r="Q526" s="1">
        <v>6.0463056999999996E-10</v>
      </c>
      <c r="R526" s="1">
        <v>3.5257028000000001E-10</v>
      </c>
      <c r="S526" s="1">
        <v>2.3364283000000002E-10</v>
      </c>
      <c r="T526" t="s">
        <v>0</v>
      </c>
      <c r="U526">
        <v>6.1186369999999997E-2</v>
      </c>
      <c r="V526">
        <v>2.7852293E-2</v>
      </c>
      <c r="W526">
        <v>2.8157155999999999E-2</v>
      </c>
      <c r="X526">
        <v>3.2356624E-2</v>
      </c>
      <c r="Y526">
        <v>3.3131815000000002E-2</v>
      </c>
      <c r="Z526">
        <v>3.0696609999999999E-2</v>
      </c>
      <c r="AA526">
        <v>2.8578615000000002E-2</v>
      </c>
      <c r="AB526">
        <v>3.979713E-2</v>
      </c>
      <c r="AC526">
        <v>8.9984430000000004E-2</v>
      </c>
      <c r="AD526">
        <v>2.5655672000000001E-2</v>
      </c>
      <c r="AE526">
        <v>2.5658581999999999E-3</v>
      </c>
      <c r="AF526">
        <v>2.3482494E-2</v>
      </c>
      <c r="AG526">
        <v>4.3935873E-2</v>
      </c>
      <c r="AH526">
        <v>5.8158923000000001E-2</v>
      </c>
      <c r="AI526">
        <v>6.6573259999999995E-2</v>
      </c>
      <c r="AJ526">
        <v>6.3887680000000002E-2</v>
      </c>
    </row>
    <row r="527" spans="1:36" x14ac:dyDescent="0.25">
      <c r="A527" s="1">
        <v>3.8708163999999999E-10</v>
      </c>
      <c r="B527" s="1">
        <v>2.3475070000000001E-10</v>
      </c>
      <c r="C527" s="1">
        <v>1.0740175999999999E-10</v>
      </c>
      <c r="D527" t="s">
        <v>0</v>
      </c>
      <c r="E527" t="s">
        <v>0</v>
      </c>
      <c r="F527">
        <v>2.0309864E-2</v>
      </c>
      <c r="G527" s="1">
        <v>2.0468073000000001E-10</v>
      </c>
      <c r="H527" s="1">
        <v>1.2490137000000001E-10</v>
      </c>
      <c r="I527" s="1">
        <v>9.3062356000000003E-11</v>
      </c>
      <c r="J527" s="1">
        <v>5.9022120000000003E-11</v>
      </c>
      <c r="K527" s="1">
        <v>3.8009675E-11</v>
      </c>
      <c r="L527" s="1">
        <v>3.2108117999999999E-11</v>
      </c>
      <c r="M527" s="1">
        <v>4.7445377000000002E-11</v>
      </c>
      <c r="N527" s="1">
        <v>6.0973530000000006E-11</v>
      </c>
      <c r="O527" s="1">
        <v>6.9211550000000002E-11</v>
      </c>
      <c r="P527" s="1">
        <v>7.2130044999999994E-11</v>
      </c>
      <c r="Q527" s="1">
        <v>5.9350379999999994E-11</v>
      </c>
      <c r="R527" s="1">
        <v>7.0109739999999996E-11</v>
      </c>
      <c r="S527" s="1">
        <v>1.2407715E-10</v>
      </c>
      <c r="T527" t="s">
        <v>0</v>
      </c>
      <c r="U527" t="s">
        <v>0</v>
      </c>
      <c r="V527" s="1">
        <v>5.2632760000000004E-10</v>
      </c>
      <c r="W527" s="1">
        <v>4.2045090000000001E-10</v>
      </c>
      <c r="X527" s="1">
        <v>5.8080474000000002E-10</v>
      </c>
      <c r="Y527" s="1">
        <v>7.0069405999999998E-10</v>
      </c>
      <c r="Z527" s="1">
        <v>3.6404243999999998E-10</v>
      </c>
      <c r="AA527" s="1">
        <v>1.5774124000000001E-10</v>
      </c>
      <c r="AB527" s="1">
        <v>8.6798974E-10</v>
      </c>
      <c r="AC527" t="s">
        <v>0</v>
      </c>
      <c r="AD527" s="1">
        <v>1.2864215000000001E-9</v>
      </c>
      <c r="AE527" s="1">
        <v>2.3521880000000002E-10</v>
      </c>
      <c r="AF527" s="1">
        <v>1.0498310999999999E-10</v>
      </c>
      <c r="AG527" s="1">
        <v>6.5951230000000001E-11</v>
      </c>
      <c r="AH527" s="1">
        <v>2.3486477E-10</v>
      </c>
      <c r="AI527" s="1">
        <v>5.6144830000000004E-10</v>
      </c>
      <c r="AJ527" s="1">
        <v>3.364785E-10</v>
      </c>
    </row>
    <row r="528" spans="1:36" x14ac:dyDescent="0.25">
      <c r="A528" s="1">
        <v>1.5090330000000001E-10</v>
      </c>
      <c r="B528" s="1">
        <v>1.4985628000000001E-10</v>
      </c>
      <c r="C528" t="s">
        <v>0</v>
      </c>
      <c r="D528" t="s">
        <v>0</v>
      </c>
      <c r="E528" t="s">
        <v>0</v>
      </c>
      <c r="F528" s="1">
        <v>1.3340867999999999E-9</v>
      </c>
      <c r="G528" s="1">
        <v>1.618678E-10</v>
      </c>
      <c r="H528" s="1">
        <v>1.3122138000000001E-10</v>
      </c>
      <c r="I528" s="1">
        <v>1.09874186E-10</v>
      </c>
      <c r="J528" s="1">
        <v>7.1882719999999995E-11</v>
      </c>
      <c r="K528" s="1">
        <v>5.2869440000000001E-11</v>
      </c>
      <c r="L528" s="1">
        <v>4.1192005000000003E-11</v>
      </c>
      <c r="M528" s="1">
        <v>3.7069299999999998E-11</v>
      </c>
      <c r="N528" s="1">
        <v>3.6554633999999999E-11</v>
      </c>
      <c r="O528" s="1">
        <v>3.5366460000000002E-11</v>
      </c>
      <c r="P528" s="1">
        <v>3.5656276999999999E-11</v>
      </c>
      <c r="Q528" s="1">
        <v>3.896066E-11</v>
      </c>
      <c r="R528" s="1">
        <v>5.4994997999999999E-11</v>
      </c>
      <c r="S528" s="1">
        <v>7.7372209999999996E-11</v>
      </c>
      <c r="T528" t="s">
        <v>0</v>
      </c>
      <c r="U528" t="s">
        <v>0</v>
      </c>
      <c r="V528">
        <v>2.7848461000000001E-3</v>
      </c>
      <c r="W528" s="1">
        <v>2.8221042000000001E-10</v>
      </c>
      <c r="X528" s="1">
        <v>6.2953160000000002E-11</v>
      </c>
      <c r="Y528" s="1">
        <v>4.9820068000000003E-11</v>
      </c>
      <c r="Z528" s="1">
        <v>5.0735710000000003E-11</v>
      </c>
      <c r="AA528" s="1">
        <v>1.8109912000000001E-10</v>
      </c>
      <c r="AB528" s="1">
        <v>9.7098110000000003E-10</v>
      </c>
      <c r="AC528" t="s">
        <v>0</v>
      </c>
      <c r="AD528" s="1">
        <v>8.5871750000000004E-10</v>
      </c>
      <c r="AE528" s="1">
        <v>3.7174029999999999E-10</v>
      </c>
      <c r="AF528" s="1">
        <v>2.0482802E-10</v>
      </c>
      <c r="AG528" s="1">
        <v>1.3677359999999999E-10</v>
      </c>
      <c r="AH528" s="1">
        <v>1.2580599E-10</v>
      </c>
      <c r="AI528" s="1">
        <v>1.3031069000000001E-10</v>
      </c>
      <c r="AJ528" s="1">
        <v>1.1562343E-10</v>
      </c>
    </row>
    <row r="529" spans="1:36" x14ac:dyDescent="0.25">
      <c r="A529" s="1">
        <v>9.1876859999999994E-11</v>
      </c>
      <c r="B529" s="1">
        <v>8.2666033999999996E-11</v>
      </c>
      <c r="C529" t="s">
        <v>0</v>
      </c>
      <c r="D529" t="s">
        <v>0</v>
      </c>
      <c r="E529" t="s">
        <v>0</v>
      </c>
      <c r="F529" s="1">
        <v>1.8536679E-7</v>
      </c>
      <c r="G529" s="1">
        <v>1.07636684E-10</v>
      </c>
      <c r="H529" s="1">
        <v>7.2877399999999996E-11</v>
      </c>
      <c r="I529" s="1">
        <v>6.5792490000000003E-11</v>
      </c>
      <c r="J529" s="1">
        <v>5.6329497000000001E-11</v>
      </c>
      <c r="K529" s="1">
        <v>5.1072886000000003E-11</v>
      </c>
      <c r="L529" s="1">
        <v>4.1796524999999998E-11</v>
      </c>
      <c r="M529" s="1">
        <v>3.7217736E-11</v>
      </c>
      <c r="N529" s="1">
        <v>3.5879979999999998E-11</v>
      </c>
      <c r="O529" s="1">
        <v>3.7727699999999999E-11</v>
      </c>
      <c r="P529" s="1">
        <v>4.0909181999999997E-11</v>
      </c>
      <c r="Q529" s="1">
        <v>4.6519975000000003E-11</v>
      </c>
      <c r="R529" s="1">
        <v>5.3019204000000001E-11</v>
      </c>
      <c r="S529" s="1">
        <v>5.4120458000000002E-11</v>
      </c>
      <c r="T529" t="s">
        <v>0</v>
      </c>
      <c r="U529" t="s">
        <v>0</v>
      </c>
      <c r="V529">
        <v>2.6682201999999999E-2</v>
      </c>
      <c r="W529" s="1">
        <v>2.8765249000000001E-10</v>
      </c>
      <c r="X529" s="1">
        <v>5.981934E-11</v>
      </c>
      <c r="Y529" s="1">
        <v>6.0764845000000004E-11</v>
      </c>
      <c r="Z529" s="1">
        <v>9.3695989999999996E-11</v>
      </c>
      <c r="AA529" s="1">
        <v>2.8086280000000001E-10</v>
      </c>
      <c r="AB529" s="1">
        <v>3.0392053000000001E-5</v>
      </c>
      <c r="AC529" t="s">
        <v>0</v>
      </c>
      <c r="AD529" s="1">
        <v>1.7255705E-6</v>
      </c>
      <c r="AE529" s="1">
        <v>3.9302960000000001E-10</v>
      </c>
      <c r="AF529" s="1">
        <v>1.3676740000000001E-10</v>
      </c>
      <c r="AG529" s="1">
        <v>1.2461909000000001E-10</v>
      </c>
      <c r="AH529" s="1">
        <v>1.2045995E-10</v>
      </c>
      <c r="AI529" s="1">
        <v>1.2431495000000001E-10</v>
      </c>
      <c r="AJ529" s="1">
        <v>1.1268884400000001E-10</v>
      </c>
    </row>
    <row r="530" spans="1:36" x14ac:dyDescent="0.25">
      <c r="A530" s="1">
        <v>9.2066789999999994E-11</v>
      </c>
      <c r="B530" s="1">
        <v>6.3713499999999997E-11</v>
      </c>
      <c r="C530" t="s">
        <v>0</v>
      </c>
      <c r="D530" t="s">
        <v>0</v>
      </c>
      <c r="E530" t="s">
        <v>0</v>
      </c>
      <c r="F530" s="1">
        <v>4.9571740000000002E-10</v>
      </c>
      <c r="G530" s="1">
        <v>8.0453505000000005E-11</v>
      </c>
      <c r="H530" s="1">
        <v>4.9764969999999998E-11</v>
      </c>
      <c r="I530" s="1">
        <v>3.6487760000000001E-11</v>
      </c>
      <c r="J530" s="1">
        <v>3.5124859999999998E-11</v>
      </c>
      <c r="K530" s="1">
        <v>3.8650676E-11</v>
      </c>
      <c r="L530" s="1">
        <v>3.7321471999999997E-11</v>
      </c>
      <c r="M530" s="1">
        <v>3.5812331999999999E-11</v>
      </c>
      <c r="N530" s="1">
        <v>3.7520200000000002E-11</v>
      </c>
      <c r="O530" s="1">
        <v>4.2999471999999999E-11</v>
      </c>
      <c r="P530" s="1">
        <v>4.7089620000000003E-11</v>
      </c>
      <c r="Q530" s="1">
        <v>5.1835059999999997E-11</v>
      </c>
      <c r="R530" s="1">
        <v>5.3387956999999999E-11</v>
      </c>
      <c r="S530" s="1">
        <v>4.494678E-11</v>
      </c>
      <c r="T530" t="s">
        <v>0</v>
      </c>
      <c r="U530" t="s">
        <v>0</v>
      </c>
      <c r="V530" t="s">
        <v>0</v>
      </c>
      <c r="W530" s="1">
        <v>1.3339597000000001E-10</v>
      </c>
      <c r="X530" s="1">
        <v>7.8691845000000001E-11</v>
      </c>
      <c r="Y530" s="1">
        <v>7.2365959999999999E-11</v>
      </c>
      <c r="Z530" s="1">
        <v>1.0526317E-10</v>
      </c>
      <c r="AA530" s="1">
        <v>1.9531675999999999E-10</v>
      </c>
      <c r="AB530" t="s">
        <v>0</v>
      </c>
      <c r="AC530" t="s">
        <v>0</v>
      </c>
      <c r="AD530">
        <v>2.3808340000000001E-2</v>
      </c>
      <c r="AE530" s="1">
        <v>6.3098755999999999E-5</v>
      </c>
      <c r="AF530" s="1">
        <v>1.4180392000000001E-10</v>
      </c>
      <c r="AG530" s="1">
        <v>1.2014445000000001E-10</v>
      </c>
      <c r="AH530" s="1">
        <v>1.277874E-10</v>
      </c>
      <c r="AI530" s="1">
        <v>1.3522278E-10</v>
      </c>
      <c r="AJ530" s="1">
        <v>1.2315320999999999E-10</v>
      </c>
    </row>
    <row r="531" spans="1:36" x14ac:dyDescent="0.25">
      <c r="A531" s="1">
        <v>1.6263214000000001E-10</v>
      </c>
      <c r="B531" s="1">
        <v>6.8423930000000002E-11</v>
      </c>
      <c r="C531" t="s">
        <v>0</v>
      </c>
      <c r="D531" t="s">
        <v>0</v>
      </c>
      <c r="E531" s="1">
        <v>7.7907129999999998E-10</v>
      </c>
      <c r="F531" s="1">
        <v>1.0456267E-9</v>
      </c>
      <c r="G531" s="1">
        <v>8.7374019999999999E-11</v>
      </c>
      <c r="H531" s="1">
        <v>4.5800978000000002E-11</v>
      </c>
      <c r="I531" s="1">
        <v>2.9954163999999997E-11</v>
      </c>
      <c r="J531" s="1">
        <v>3.0028827E-11</v>
      </c>
      <c r="K531" s="1">
        <v>2.6950520000000001E-11</v>
      </c>
      <c r="L531" s="1">
        <v>2.6473702999999999E-11</v>
      </c>
      <c r="M531" s="1">
        <v>3.5083006E-11</v>
      </c>
      <c r="N531" s="1">
        <v>4.0795479999999999E-11</v>
      </c>
      <c r="O531" s="1">
        <v>4.8750576000000003E-11</v>
      </c>
      <c r="P531" s="1">
        <v>5.5371889999999997E-11</v>
      </c>
      <c r="Q531" s="1">
        <v>5.9690569999999996E-11</v>
      </c>
      <c r="R531" s="1">
        <v>9.0847299999999994E-11</v>
      </c>
      <c r="S531" s="1">
        <v>4.9170030000000001E-11</v>
      </c>
      <c r="T531" t="s">
        <v>0</v>
      </c>
      <c r="U531" t="s">
        <v>0</v>
      </c>
      <c r="V531" t="s">
        <v>0</v>
      </c>
      <c r="W531" s="1">
        <v>1.5316595E-10</v>
      </c>
      <c r="X531" s="1">
        <v>1.1255575E-10</v>
      </c>
      <c r="Y531" s="1">
        <v>1.0907546E-10</v>
      </c>
      <c r="Z531" s="1">
        <v>1.3505416000000001E-10</v>
      </c>
      <c r="AA531" s="1">
        <v>4.4523574E-10</v>
      </c>
      <c r="AB531" t="s">
        <v>0</v>
      </c>
      <c r="AC531" t="s">
        <v>0</v>
      </c>
      <c r="AD531" t="s">
        <v>0</v>
      </c>
      <c r="AE531" s="1">
        <v>1.4693666999999999E-10</v>
      </c>
      <c r="AF531" s="1">
        <v>1.5762007999999999E-10</v>
      </c>
      <c r="AG531" s="1">
        <v>1.3956683000000001E-10</v>
      </c>
      <c r="AH531" s="1">
        <v>1.6847851999999999E-10</v>
      </c>
      <c r="AI531" s="1">
        <v>2.0575203000000001E-10</v>
      </c>
      <c r="AJ531" s="1">
        <v>2.0442455000000001E-10</v>
      </c>
    </row>
    <row r="532" spans="1:36" x14ac:dyDescent="0.25">
      <c r="A532" s="1">
        <v>3.3775158E-10</v>
      </c>
      <c r="B532" s="1">
        <v>1.1779987000000001E-10</v>
      </c>
      <c r="C532" t="s">
        <v>0</v>
      </c>
      <c r="D532" t="s">
        <v>0</v>
      </c>
      <c r="E532" s="1">
        <v>5.3229009999999996E-10</v>
      </c>
      <c r="F532" s="1">
        <v>1.9489087000000001E-10</v>
      </c>
      <c r="G532" s="1">
        <v>6.8948395999999997E-11</v>
      </c>
      <c r="H532" s="1">
        <v>3.3495245000000002E-11</v>
      </c>
      <c r="I532" s="1">
        <v>2.7276030000000001E-11</v>
      </c>
      <c r="J532" s="1">
        <v>2.1499645999999999E-11</v>
      </c>
      <c r="K532" s="1">
        <v>2.5232426999999998E-11</v>
      </c>
      <c r="L532" s="1">
        <v>3.049313E-11</v>
      </c>
      <c r="M532" s="1">
        <v>3.8474182000000001E-11</v>
      </c>
      <c r="N532" s="1">
        <v>4.7335469999999997E-11</v>
      </c>
      <c r="O532" s="1">
        <v>5.7406471999999998E-11</v>
      </c>
      <c r="P532" s="1">
        <v>6.8940590000000001E-11</v>
      </c>
      <c r="Q532" s="1">
        <v>8.3468449999999994E-11</v>
      </c>
      <c r="R532" s="1">
        <v>1.8583429999999999E-10</v>
      </c>
      <c r="S532" t="s">
        <v>0</v>
      </c>
      <c r="T532" t="s">
        <v>0</v>
      </c>
      <c r="U532" t="s">
        <v>0</v>
      </c>
      <c r="V532" t="s">
        <v>0</v>
      </c>
      <c r="W532" s="1">
        <v>2.4619490000000002E-10</v>
      </c>
      <c r="X532" s="1">
        <v>1.3763296999999999E-10</v>
      </c>
      <c r="Y532" s="1">
        <v>1.6167412E-10</v>
      </c>
      <c r="Z532" s="1">
        <v>2.1363049E-10</v>
      </c>
      <c r="AA532">
        <v>1.5347122E-2</v>
      </c>
      <c r="AB532" t="s">
        <v>0</v>
      </c>
      <c r="AC532" t="s">
        <v>0</v>
      </c>
      <c r="AD532" t="s">
        <v>0</v>
      </c>
      <c r="AE532" s="1">
        <v>2.6147148E-10</v>
      </c>
      <c r="AF532" s="1">
        <v>1.8799974999999999E-10</v>
      </c>
      <c r="AG532" s="1">
        <v>1.5904167E-10</v>
      </c>
      <c r="AH532" s="1">
        <v>2.5580323999999999E-10</v>
      </c>
      <c r="AI532" s="1">
        <v>5.463267E-10</v>
      </c>
      <c r="AJ532" s="1">
        <v>1.7599835999999999E-5</v>
      </c>
    </row>
    <row r="533" spans="1:36" x14ac:dyDescent="0.25">
      <c r="A533">
        <v>2.3710559999999999E-2</v>
      </c>
      <c r="B533" s="1">
        <v>2.3097758000000001E-10</v>
      </c>
      <c r="C533" t="s">
        <v>0</v>
      </c>
      <c r="D533" t="s">
        <v>0</v>
      </c>
      <c r="E533" s="1">
        <v>9.9252260000000005E-11</v>
      </c>
      <c r="F533" s="1">
        <v>1.3532557999999999E-10</v>
      </c>
      <c r="G533" s="1">
        <v>6.3102135000000005E-11</v>
      </c>
      <c r="H533" s="1">
        <v>4.4001365000000003E-11</v>
      </c>
      <c r="I533" s="1">
        <v>2.6215450000000001E-11</v>
      </c>
      <c r="J533" s="1">
        <v>2.1491700000000001E-11</v>
      </c>
      <c r="K533" s="1">
        <v>2.0198603E-11</v>
      </c>
      <c r="L533" s="1">
        <v>2.2874343000000001E-11</v>
      </c>
      <c r="M533" s="1">
        <v>3.3120904999999997E-11</v>
      </c>
      <c r="N533" s="1">
        <v>5.3531980000000001E-11</v>
      </c>
      <c r="O533" s="1">
        <v>6.9130100000000004E-11</v>
      </c>
      <c r="P533" s="1">
        <v>9.329724E-11</v>
      </c>
      <c r="Q533" s="1">
        <v>1.33608E-10</v>
      </c>
      <c r="R533" s="1">
        <v>3.6696865999999998E-4</v>
      </c>
      <c r="S533" t="s">
        <v>0</v>
      </c>
      <c r="T533" t="s">
        <v>0</v>
      </c>
      <c r="U533" t="s">
        <v>0</v>
      </c>
      <c r="V533" t="s">
        <v>0</v>
      </c>
      <c r="W533" s="1">
        <v>1.7482925E-10</v>
      </c>
      <c r="X533" s="1">
        <v>1.5499340999999999E-10</v>
      </c>
      <c r="Y533" s="1">
        <v>2.5122350000000002E-10</v>
      </c>
      <c r="Z533" s="1">
        <v>2.3474325000000001E-10</v>
      </c>
      <c r="AA533">
        <v>1.7654868000000001E-2</v>
      </c>
      <c r="AB533" t="s">
        <v>0</v>
      </c>
      <c r="AC533" t="s">
        <v>0</v>
      </c>
      <c r="AD533" t="s">
        <v>0</v>
      </c>
      <c r="AE533" s="1">
        <v>1.376691E-10</v>
      </c>
      <c r="AF533" s="1">
        <v>9.6041269999999995E-11</v>
      </c>
      <c r="AG533" s="1">
        <v>1.2317629999999999E-10</v>
      </c>
      <c r="AH533" s="1">
        <v>3.4113126000000002E-10</v>
      </c>
      <c r="AI533">
        <v>5.5747334999999999E-3</v>
      </c>
      <c r="AJ533">
        <v>1.6491694000000001E-2</v>
      </c>
    </row>
    <row r="534" spans="1:36" x14ac:dyDescent="0.25">
      <c r="A534">
        <v>5.6414346999999997E-2</v>
      </c>
      <c r="B534">
        <v>2.0223359999999999E-2</v>
      </c>
      <c r="C534" s="1">
        <v>5.4669476999999999E-11</v>
      </c>
      <c r="D534" s="1">
        <v>6.9618910000000005E-11</v>
      </c>
      <c r="E534" s="1">
        <v>9.4730879999999996E-11</v>
      </c>
      <c r="F534" s="1">
        <v>1.089198E-10</v>
      </c>
      <c r="G534" s="1">
        <v>7.4045259999999996E-11</v>
      </c>
      <c r="H534" s="1">
        <v>6.0250349999999994E-11</v>
      </c>
      <c r="I534" s="1">
        <v>3.066694E-11</v>
      </c>
      <c r="J534" s="1">
        <v>3.0667056000000003E-11</v>
      </c>
      <c r="K534" s="1">
        <v>2.6588203999999999E-11</v>
      </c>
      <c r="L534" s="1">
        <v>2.9418942999999998E-11</v>
      </c>
      <c r="M534" s="1">
        <v>4.2260890000000001E-11</v>
      </c>
      <c r="N534" s="1">
        <v>6.9422150000000005E-11</v>
      </c>
      <c r="O534" s="1">
        <v>1.2672807E-10</v>
      </c>
      <c r="P534" s="1">
        <v>2.443231E-10</v>
      </c>
      <c r="Q534" s="1">
        <v>3.0561079999999999E-10</v>
      </c>
      <c r="R534">
        <v>1.8909453999999999E-2</v>
      </c>
      <c r="S534" t="s">
        <v>0</v>
      </c>
      <c r="T534" t="s">
        <v>0</v>
      </c>
      <c r="U534" t="s">
        <v>0</v>
      </c>
      <c r="V534" t="s">
        <v>0</v>
      </c>
      <c r="W534" s="1">
        <v>7.6401434000000003E-11</v>
      </c>
      <c r="X534" s="1">
        <v>1.2183463E-10</v>
      </c>
      <c r="Y534">
        <v>1.6919577000000002E-2</v>
      </c>
      <c r="Z534">
        <v>3.080306E-2</v>
      </c>
      <c r="AA534">
        <v>2.0080341000000002E-2</v>
      </c>
      <c r="AB534" t="s">
        <v>0</v>
      </c>
      <c r="AC534" t="s">
        <v>0</v>
      </c>
      <c r="AD534" t="s">
        <v>0</v>
      </c>
      <c r="AE534" s="1">
        <v>8.4657789999999999E-11</v>
      </c>
      <c r="AF534" s="1">
        <v>1.5523183E-10</v>
      </c>
      <c r="AG534" s="1">
        <v>1.7761336999999999E-10</v>
      </c>
      <c r="AH534">
        <v>1.2058779E-3</v>
      </c>
      <c r="AI534">
        <v>1.0748491000000001E-2</v>
      </c>
      <c r="AJ534">
        <v>3.1725388E-2</v>
      </c>
    </row>
    <row r="535" spans="1:36" x14ac:dyDescent="0.25">
      <c r="A535">
        <v>3.838246E-2</v>
      </c>
      <c r="B535" s="1">
        <v>1.9939835999999999E-10</v>
      </c>
      <c r="C535" s="1">
        <v>5.3740307000000003E-11</v>
      </c>
      <c r="D535" s="1">
        <v>6.2138044999999994E-11</v>
      </c>
      <c r="E535" s="1">
        <v>5.9824630000000004E-11</v>
      </c>
      <c r="F535" s="1">
        <v>7.7414050000000006E-11</v>
      </c>
      <c r="G535" s="1">
        <v>8.3974270000000005E-11</v>
      </c>
      <c r="H535" s="1">
        <v>5.9483765000000006E-11</v>
      </c>
      <c r="I535" s="1">
        <v>5.2123413000000002E-11</v>
      </c>
      <c r="J535" s="1">
        <v>5.5394851999999998E-11</v>
      </c>
      <c r="K535" s="1">
        <v>5.9785169999999998E-11</v>
      </c>
      <c r="L535" s="1">
        <v>6.4299156000000004E-11</v>
      </c>
      <c r="M535" s="1">
        <v>8.7892370000000004E-11</v>
      </c>
      <c r="N535" s="1">
        <v>1.4430943000000001E-10</v>
      </c>
      <c r="O535" s="1">
        <v>2.6547370000000001E-10</v>
      </c>
      <c r="P535">
        <v>9.7440670000000004E-3</v>
      </c>
      <c r="Q535">
        <v>2.2844782000000001E-2</v>
      </c>
      <c r="R535">
        <v>4.1837975999999997E-3</v>
      </c>
      <c r="S535" t="s">
        <v>0</v>
      </c>
      <c r="T535" t="s">
        <v>0</v>
      </c>
      <c r="U535" t="s">
        <v>0</v>
      </c>
      <c r="V535" t="s">
        <v>0</v>
      </c>
      <c r="W535" s="1">
        <v>8.7628849999999994E-11</v>
      </c>
      <c r="X535" s="1">
        <v>1.998558E-10</v>
      </c>
      <c r="Y535">
        <v>1.7204377999999999E-2</v>
      </c>
      <c r="Z535">
        <v>4.5025322999999999E-2</v>
      </c>
      <c r="AA535">
        <v>4.0471840000000002E-2</v>
      </c>
      <c r="AB535" t="s">
        <v>0</v>
      </c>
      <c r="AC535" t="s">
        <v>0</v>
      </c>
      <c r="AD535" t="s">
        <v>0</v>
      </c>
      <c r="AE535" s="1">
        <v>7.9392540000000003E-11</v>
      </c>
      <c r="AF535" s="1">
        <v>1.6034062000000001E-10</v>
      </c>
      <c r="AG535">
        <v>4.3848740000000004E-3</v>
      </c>
      <c r="AH535">
        <v>1.9691951999999999E-2</v>
      </c>
      <c r="AI535">
        <v>2.7004585000000001E-2</v>
      </c>
      <c r="AJ535">
        <v>3.5525616000000003E-2</v>
      </c>
    </row>
    <row r="536" spans="1:36" x14ac:dyDescent="0.25">
      <c r="A536" t="s">
        <v>0</v>
      </c>
      <c r="B536" t="s">
        <v>0</v>
      </c>
      <c r="C536" s="1">
        <v>4.7831557999999999E-11</v>
      </c>
      <c r="D536" s="1">
        <v>1.0921672000000001E-10</v>
      </c>
      <c r="E536" s="1">
        <v>4.8225159999999999E-4</v>
      </c>
      <c r="F536" s="1">
        <v>8.6528464999999997E-11</v>
      </c>
      <c r="G536" s="1">
        <v>6.5132114999999998E-11</v>
      </c>
      <c r="H536" s="1">
        <v>4.6374564000000002E-11</v>
      </c>
      <c r="I536" s="1">
        <v>4.3732542000000001E-11</v>
      </c>
      <c r="J536" s="1">
        <v>4.5054276000000002E-11</v>
      </c>
      <c r="K536" s="1">
        <v>4.7393590000000002E-11</v>
      </c>
      <c r="L536" s="1">
        <v>4.961184E-11</v>
      </c>
      <c r="M536" s="1">
        <v>5.8333519999999997E-11</v>
      </c>
      <c r="N536" s="1">
        <v>7.0187090000000006E-11</v>
      </c>
      <c r="O536" s="1">
        <v>9.2197874000000003E-11</v>
      </c>
      <c r="P536" s="1">
        <v>1.7488869000000001E-10</v>
      </c>
      <c r="Q536">
        <v>1.0918964999999999E-2</v>
      </c>
      <c r="R536">
        <v>1.7169070000000002E-2</v>
      </c>
      <c r="S536" t="s">
        <v>0</v>
      </c>
      <c r="T536" t="s">
        <v>0</v>
      </c>
      <c r="U536" t="s">
        <v>0</v>
      </c>
      <c r="V536" s="1">
        <v>4.7718859999999999E-11</v>
      </c>
      <c r="W536" s="1">
        <v>5.2236999999999999E-11</v>
      </c>
      <c r="X536" s="1">
        <v>5.6445813000000003E-11</v>
      </c>
      <c r="Y536" s="1">
        <v>8.8326713999999997E-11</v>
      </c>
      <c r="Z536" s="1">
        <v>2.0115562000000001E-10</v>
      </c>
      <c r="AA536">
        <v>2.9350368000000002E-2</v>
      </c>
      <c r="AB536" t="s">
        <v>0</v>
      </c>
      <c r="AC536" t="s">
        <v>0</v>
      </c>
      <c r="AD536" t="s">
        <v>0</v>
      </c>
      <c r="AE536" s="1">
        <v>1.0758862E-10</v>
      </c>
      <c r="AF536" s="1">
        <v>1.4061458999999999E-10</v>
      </c>
      <c r="AG536">
        <v>3.8226980000000001E-2</v>
      </c>
      <c r="AH536">
        <v>9.8490100000000001E-3</v>
      </c>
      <c r="AI536">
        <v>1.6196627000000002E-2</v>
      </c>
      <c r="AJ536">
        <v>4.1392053999999998E-2</v>
      </c>
    </row>
    <row r="537" spans="1:36" x14ac:dyDescent="0.25">
      <c r="A537" t="s">
        <v>0</v>
      </c>
      <c r="B537" t="s">
        <v>0</v>
      </c>
      <c r="C537" s="1">
        <v>8.5126840000000006E-11</v>
      </c>
      <c r="D537" s="1">
        <v>1.2902526E-10</v>
      </c>
      <c r="E537" s="1">
        <v>1.1479245E-10</v>
      </c>
      <c r="F537" s="1">
        <v>6.5086660000000002E-11</v>
      </c>
      <c r="G537" s="1">
        <v>5.2547595000000003E-11</v>
      </c>
      <c r="H537" s="1">
        <v>4.8794225999999997E-11</v>
      </c>
      <c r="I537" s="1">
        <v>5.4698310000000003E-11</v>
      </c>
      <c r="J537" s="1">
        <v>6.0967010000000003E-11</v>
      </c>
      <c r="K537" s="1">
        <v>5.9081270000000001E-11</v>
      </c>
      <c r="L537" s="1">
        <v>5.7520335999999999E-11</v>
      </c>
      <c r="M537" s="1">
        <v>6.1706340000000006E-11</v>
      </c>
      <c r="N537" s="1">
        <v>7.1174440000000002E-11</v>
      </c>
      <c r="O537" s="1">
        <v>9.1266589999999995E-11</v>
      </c>
      <c r="P537" s="1">
        <v>1.7387946999999999E-10</v>
      </c>
      <c r="Q537" s="1">
        <v>2.5056268000000001E-4</v>
      </c>
      <c r="R537" s="1">
        <v>5.9222343999999997E-10</v>
      </c>
      <c r="S537" t="s">
        <v>0</v>
      </c>
      <c r="T537" t="s">
        <v>0</v>
      </c>
      <c r="U537" t="s">
        <v>0</v>
      </c>
      <c r="V537" s="1">
        <v>1.1859991E-10</v>
      </c>
      <c r="W537" s="1">
        <v>5.9352994999999998E-11</v>
      </c>
      <c r="X537" s="1">
        <v>6.3525519999999998E-11</v>
      </c>
      <c r="Y537" s="1">
        <v>8.5332644000000005E-11</v>
      </c>
      <c r="Z537" s="1">
        <v>1.8787039E-10</v>
      </c>
      <c r="AA537">
        <v>3.580477E-2</v>
      </c>
      <c r="AB537" t="s">
        <v>0</v>
      </c>
      <c r="AC537" t="s">
        <v>0</v>
      </c>
      <c r="AD537" t="s">
        <v>0</v>
      </c>
      <c r="AE537">
        <v>3.0553546000000001E-2</v>
      </c>
      <c r="AF537">
        <v>3.8441158999999998E-3</v>
      </c>
      <c r="AG537" s="1">
        <v>2.1107749E-10</v>
      </c>
      <c r="AH537" s="1">
        <v>9.7530392999999999E-11</v>
      </c>
      <c r="AI537" s="1">
        <v>8.8242933999999998E-11</v>
      </c>
      <c r="AJ537">
        <v>8.5782410000000003E-3</v>
      </c>
    </row>
    <row r="538" spans="1:36" x14ac:dyDescent="0.25">
      <c r="A538" t="s">
        <v>0</v>
      </c>
      <c r="B538" s="1">
        <v>9.3817119999999997E-11</v>
      </c>
      <c r="C538" s="1">
        <v>5.4513015999999997E-11</v>
      </c>
      <c r="D538" s="1">
        <v>7.6217240000000006E-11</v>
      </c>
      <c r="E538" s="1">
        <v>4.9240326999999998E-11</v>
      </c>
      <c r="F538" s="1">
        <v>4.7867887E-11</v>
      </c>
      <c r="G538" s="1">
        <v>5.7447293000000001E-11</v>
      </c>
      <c r="H538" s="1">
        <v>7.2787329999999998E-11</v>
      </c>
      <c r="I538" s="1">
        <v>1.1962495E-10</v>
      </c>
      <c r="J538" s="1">
        <v>2.0184754000000001E-10</v>
      </c>
      <c r="K538" s="1">
        <v>2.7333835E-10</v>
      </c>
      <c r="L538" s="1">
        <v>7.4271859999999995E-4</v>
      </c>
      <c r="M538" s="1">
        <v>1.056978E-6</v>
      </c>
      <c r="N538" s="1">
        <v>2.6336130000000001E-10</v>
      </c>
      <c r="O538" s="1">
        <v>1.9484750000000001E-10</v>
      </c>
      <c r="P538" s="1">
        <v>2.4369161999999999E-10</v>
      </c>
      <c r="Q538" s="1">
        <v>2.6347265999999998E-10</v>
      </c>
      <c r="R538" s="1">
        <v>3.1653529999999998E-10</v>
      </c>
      <c r="S538" t="s">
        <v>0</v>
      </c>
      <c r="T538" t="s">
        <v>0</v>
      </c>
      <c r="U538" s="1">
        <v>6.5597735999999997E-11</v>
      </c>
      <c r="V538" s="1">
        <v>1.0343820999999999E-10</v>
      </c>
      <c r="W538" s="1">
        <v>1.8832530000000001E-10</v>
      </c>
      <c r="X538" s="1">
        <v>1.9351658000000001E-10</v>
      </c>
      <c r="Y538" s="1">
        <v>1.6262055999999999E-10</v>
      </c>
      <c r="Z538" s="1">
        <v>1.1389531E-10</v>
      </c>
      <c r="AA538" s="1">
        <v>4.0119452000000001E-10</v>
      </c>
      <c r="AB538" t="s">
        <v>0</v>
      </c>
      <c r="AC538" t="s">
        <v>0</v>
      </c>
      <c r="AD538" t="s">
        <v>0</v>
      </c>
      <c r="AE538" s="1">
        <v>1.8267291000000001E-9</v>
      </c>
      <c r="AF538" s="1">
        <v>2.0649940999999999E-10</v>
      </c>
      <c r="AG538" s="1">
        <v>8.6752285999999999E-11</v>
      </c>
      <c r="AH538" s="1">
        <v>9.1459319999999995E-11</v>
      </c>
      <c r="AI538" s="1">
        <v>9.5249085999999996E-11</v>
      </c>
      <c r="AJ538">
        <v>3.2866180000000002E-2</v>
      </c>
    </row>
    <row r="539" spans="1:36" x14ac:dyDescent="0.25">
      <c r="A539" t="s">
        <v>0</v>
      </c>
      <c r="B539" s="1">
        <v>5.7062050000000002E-11</v>
      </c>
      <c r="C539" s="1">
        <v>3.0285339999999998E-11</v>
      </c>
      <c r="D539" s="1">
        <v>2.771169E-11</v>
      </c>
      <c r="E539" s="1">
        <v>2.2738204000000001E-11</v>
      </c>
      <c r="F539" s="1">
        <v>3.0442242000000002E-11</v>
      </c>
      <c r="G539" s="1">
        <v>4.1270643E-11</v>
      </c>
      <c r="H539" s="1">
        <v>5.4505649999999997E-11</v>
      </c>
      <c r="I539" s="1">
        <v>7.7509450000000005E-11</v>
      </c>
      <c r="J539" s="1">
        <v>1.0567623E-10</v>
      </c>
      <c r="K539" s="1">
        <v>1.6259018E-10</v>
      </c>
      <c r="L539" s="1">
        <v>2.1487091E-10</v>
      </c>
      <c r="M539" s="1">
        <v>2.9526753000000001E-10</v>
      </c>
      <c r="N539" s="1">
        <v>2.7355462000000001E-10</v>
      </c>
      <c r="O539" s="1">
        <v>3.255997E-10</v>
      </c>
      <c r="P539">
        <v>4.3895239999999997E-3</v>
      </c>
      <c r="Q539">
        <v>5.2250758000000001E-2</v>
      </c>
      <c r="R539">
        <v>4.6680304999999998E-2</v>
      </c>
      <c r="S539" t="s">
        <v>0</v>
      </c>
      <c r="T539" t="s">
        <v>0</v>
      </c>
      <c r="U539" s="1">
        <v>8.0460779999999997E-11</v>
      </c>
      <c r="V539" s="1">
        <v>1.1959653000000001E-10</v>
      </c>
      <c r="W539" s="1">
        <v>9.9557830000000004E-11</v>
      </c>
      <c r="X539" s="1">
        <v>1.1850876999999999E-10</v>
      </c>
      <c r="Y539">
        <v>5.4993066E-3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>
        <v>1.3755127000000001E-2</v>
      </c>
      <c r="AG539" s="1">
        <v>8.0840764999999998E-11</v>
      </c>
      <c r="AH539">
        <v>9.5175409999999992E-3</v>
      </c>
      <c r="AI539">
        <v>1.3333723E-2</v>
      </c>
      <c r="AJ539" s="1">
        <v>1.7592416E-10</v>
      </c>
    </row>
    <row r="540" spans="1:36" x14ac:dyDescent="0.25">
      <c r="A540" t="s">
        <v>0</v>
      </c>
      <c r="B540" s="1">
        <v>4.6533506000000001E-11</v>
      </c>
      <c r="C540" s="1">
        <v>2.1966846999999999E-11</v>
      </c>
      <c r="D540" s="1">
        <v>2.5586008999999999E-11</v>
      </c>
      <c r="E540" s="1">
        <v>1.8556216999999999E-11</v>
      </c>
      <c r="F540" s="1">
        <v>2.2592264999999999E-11</v>
      </c>
      <c r="G540" s="1">
        <v>3.0229910000000002E-11</v>
      </c>
      <c r="H540" s="1">
        <v>3.1646685000000001E-11</v>
      </c>
      <c r="I540" s="1">
        <v>3.6919946000000001E-11</v>
      </c>
      <c r="J540" s="1">
        <v>4.3442822000000001E-11</v>
      </c>
      <c r="K540" s="1">
        <v>5.6072254000000002E-11</v>
      </c>
      <c r="L540" s="1">
        <v>5.8703639999999996E-11</v>
      </c>
      <c r="M540" s="1">
        <v>7.1805259999999999E-11</v>
      </c>
      <c r="N540" s="1">
        <v>9.5656860000000006E-11</v>
      </c>
      <c r="O540" s="1">
        <v>8.449567E-11</v>
      </c>
      <c r="P540" s="1">
        <v>1.0686257400000001E-10</v>
      </c>
      <c r="Q540">
        <v>4.2805495000000004E-3</v>
      </c>
      <c r="R540">
        <v>1.7103704000000001E-2</v>
      </c>
      <c r="S540" t="s">
        <v>0</v>
      </c>
      <c r="T540" s="1">
        <v>2.2181589000000001E-10</v>
      </c>
      <c r="U540" s="1">
        <v>8.3565480000000004E-11</v>
      </c>
      <c r="V540" s="1">
        <v>6.4002929999999997E-11</v>
      </c>
      <c r="W540" s="1">
        <v>7.0890799999999997E-11</v>
      </c>
      <c r="X540" s="1">
        <v>6.3110793999999995E-11</v>
      </c>
      <c r="Y540" s="1">
        <v>4.3714996999999999E-11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>
        <v>2.8379629999999999E-2</v>
      </c>
      <c r="AG540" s="1">
        <v>1.8045392E-9</v>
      </c>
      <c r="AH540" s="1">
        <v>8.1157996999999997E-10</v>
      </c>
      <c r="AI540">
        <v>1.2592414999999999E-2</v>
      </c>
      <c r="AJ540" s="1">
        <v>6.6927834999999998E-10</v>
      </c>
    </row>
    <row r="541" spans="1:36" x14ac:dyDescent="0.25">
      <c r="A541" t="s">
        <v>0</v>
      </c>
      <c r="B541" s="1">
        <v>6.8128559999999997E-11</v>
      </c>
      <c r="C541" s="1">
        <v>2.6462787000000001E-11</v>
      </c>
      <c r="D541" s="1">
        <v>2.3121057E-11</v>
      </c>
      <c r="E541" s="1">
        <v>1.7380673E-11</v>
      </c>
      <c r="F541" s="1">
        <v>2.0533427E-11</v>
      </c>
      <c r="G541" s="1">
        <v>2.8725412999999999E-11</v>
      </c>
      <c r="H541" s="1">
        <v>3.6421269999999998E-11</v>
      </c>
      <c r="I541" s="1">
        <v>4.3858959999999998E-11</v>
      </c>
      <c r="J541" s="1">
        <v>5.0193624000000001E-11</v>
      </c>
      <c r="K541" s="1">
        <v>5.5415033999999997E-11</v>
      </c>
      <c r="L541" s="1">
        <v>5.8248929999999995E-11</v>
      </c>
      <c r="M541" s="1">
        <v>6.6900440000000005E-11</v>
      </c>
      <c r="N541" s="1">
        <v>6.4668354000000001E-11</v>
      </c>
      <c r="O541" s="1">
        <v>6.3139679999999997E-11</v>
      </c>
      <c r="P541" s="1">
        <v>1.6714165000000001E-10</v>
      </c>
      <c r="Q541">
        <v>2.4393623999999999E-2</v>
      </c>
      <c r="R541" t="s">
        <v>0</v>
      </c>
      <c r="S541" s="1">
        <v>1.4367536E-10</v>
      </c>
      <c r="T541" s="1">
        <v>7.2206504999999994E-11</v>
      </c>
      <c r="U541" s="1">
        <v>4.4485102999999997E-11</v>
      </c>
      <c r="V541" s="1">
        <v>4.9637897999999998E-11</v>
      </c>
      <c r="W541" s="1">
        <v>5.1169236000000001E-11</v>
      </c>
      <c r="X541" s="1">
        <v>4.9251299999999999E-11</v>
      </c>
      <c r="Y541" s="1">
        <v>4.1526102000000003E-11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>
        <v>2.6756752000000002E-2</v>
      </c>
      <c r="AG541" s="1">
        <v>2.0649633000000001E-9</v>
      </c>
      <c r="AH541">
        <v>3.2277733000000003E-2</v>
      </c>
      <c r="AI541">
        <v>2.5517363000000001E-2</v>
      </c>
      <c r="AJ541">
        <v>2.3512311000000001E-2</v>
      </c>
    </row>
    <row r="542" spans="1:36" x14ac:dyDescent="0.25">
      <c r="A542" t="s">
        <v>0</v>
      </c>
      <c r="B542" s="1">
        <v>1.6472107000000001E-10</v>
      </c>
      <c r="C542" s="1">
        <v>6.9394059999999997E-11</v>
      </c>
      <c r="D542" s="1">
        <v>3.7690830000000002E-11</v>
      </c>
      <c r="E542" s="1">
        <v>2.3920746000000001E-11</v>
      </c>
      <c r="F542" s="1">
        <v>2.6953446E-11</v>
      </c>
      <c r="G542" s="1">
        <v>3.2001966999999997E-11</v>
      </c>
      <c r="H542" s="1">
        <v>3.7419327999999998E-11</v>
      </c>
      <c r="I542" s="1">
        <v>4.2913159999999999E-11</v>
      </c>
      <c r="J542" s="1">
        <v>4.3343724E-11</v>
      </c>
      <c r="K542" s="1">
        <v>4.4653423000000001E-11</v>
      </c>
      <c r="L542" s="1">
        <v>4.8774009999999998E-11</v>
      </c>
      <c r="M542" s="1">
        <v>5.5359484000000003E-11</v>
      </c>
      <c r="N542" s="1">
        <v>5.8612636000000001E-11</v>
      </c>
      <c r="O542" s="1">
        <v>5.9684720000000005E-11</v>
      </c>
      <c r="P542" s="1">
        <v>1.407727E-10</v>
      </c>
      <c r="Q542" t="s">
        <v>0</v>
      </c>
      <c r="R542" s="1">
        <v>5.1409965999999998E-8</v>
      </c>
      <c r="S542" s="1">
        <v>7.533815E-11</v>
      </c>
      <c r="T542" s="1">
        <v>5.9953300000000002E-11</v>
      </c>
      <c r="U542" s="1">
        <v>4.4738802999999999E-11</v>
      </c>
      <c r="V542" s="1">
        <v>4.7238334999999998E-11</v>
      </c>
      <c r="W542" s="1">
        <v>5.1081777999999999E-11</v>
      </c>
      <c r="X542" s="1">
        <v>4.6577696999999998E-11</v>
      </c>
      <c r="Y542" s="1">
        <v>5.6108736000000001E-11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>
        <v>2.7213983000000001E-2</v>
      </c>
      <c r="AG542" s="1">
        <v>3.337357E-5</v>
      </c>
      <c r="AH542" t="s">
        <v>0</v>
      </c>
      <c r="AI542">
        <v>2.8653234E-2</v>
      </c>
      <c r="AJ542">
        <v>2.7846709000000001E-2</v>
      </c>
    </row>
    <row r="543" spans="1:36" x14ac:dyDescent="0.25">
      <c r="A543" t="s">
        <v>0</v>
      </c>
      <c r="B543" s="1">
        <v>3.2363093000000001E-10</v>
      </c>
      <c r="C543" s="1">
        <v>1.2375812999999999E-10</v>
      </c>
      <c r="D543" s="1">
        <v>4.7359235000000003E-11</v>
      </c>
      <c r="E543" s="1">
        <v>2.9443455000000001E-11</v>
      </c>
      <c r="F543" s="1">
        <v>2.7859138999999999E-11</v>
      </c>
      <c r="G543" s="1">
        <v>3.2523748E-11</v>
      </c>
      <c r="H543" s="1">
        <v>3.7462112999999997E-11</v>
      </c>
      <c r="I543" s="1">
        <v>4.1809615E-11</v>
      </c>
      <c r="J543" s="1">
        <v>4.0059810000000002E-11</v>
      </c>
      <c r="K543" s="1">
        <v>4.0163052999999998E-11</v>
      </c>
      <c r="L543" s="1">
        <v>4.5381587000000001E-11</v>
      </c>
      <c r="M543" s="1">
        <v>4.7691504000000001E-11</v>
      </c>
      <c r="N543" s="1">
        <v>4.343916E-11</v>
      </c>
      <c r="O543" s="1">
        <v>4.9794786E-11</v>
      </c>
      <c r="P543" t="s">
        <v>0</v>
      </c>
      <c r="Q543" s="1">
        <v>4.5247839999999998E-10</v>
      </c>
      <c r="R543" s="1">
        <v>5.0809573000000004E-10</v>
      </c>
      <c r="S543" s="1">
        <v>2.2414837999999999E-10</v>
      </c>
      <c r="T543" s="1">
        <v>7.0741459999999996E-11</v>
      </c>
      <c r="U543" s="1">
        <v>4.8866871999999999E-11</v>
      </c>
      <c r="V543" s="1">
        <v>5.0185369999999999E-11</v>
      </c>
      <c r="W543" s="1">
        <v>5.6290309999999998E-11</v>
      </c>
      <c r="X543" s="1">
        <v>5.6783130000000001E-11</v>
      </c>
      <c r="Y543" s="1">
        <v>9.3148995000000004E-11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>
        <v>5.8086003999999997E-2</v>
      </c>
      <c r="AG543">
        <v>1.4011065E-2</v>
      </c>
      <c r="AH543" t="s">
        <v>0</v>
      </c>
      <c r="AI543" t="s">
        <v>0</v>
      </c>
      <c r="AJ543" t="s">
        <v>0</v>
      </c>
    </row>
    <row r="544" spans="1:36" x14ac:dyDescent="0.25">
      <c r="A544" t="s">
        <v>0</v>
      </c>
      <c r="B544" t="s">
        <v>0</v>
      </c>
      <c r="C544" s="1">
        <v>1.9753526999999999E-10</v>
      </c>
      <c r="D544" s="1">
        <v>5.2580609999999998E-11</v>
      </c>
      <c r="E544" s="1">
        <v>3.00624E-11</v>
      </c>
      <c r="F544" s="1">
        <v>2.8237052999999999E-11</v>
      </c>
      <c r="G544" s="1">
        <v>3.6453403000000001E-11</v>
      </c>
      <c r="H544" s="1">
        <v>4.1311045E-11</v>
      </c>
      <c r="I544" s="1">
        <v>4.5564188000000003E-11</v>
      </c>
      <c r="J544" s="1">
        <v>4.5928674E-11</v>
      </c>
      <c r="K544" s="1">
        <v>4.5909369999999998E-11</v>
      </c>
      <c r="L544" s="1">
        <v>4.9215989999999998E-11</v>
      </c>
      <c r="M544" s="1">
        <v>4.5500890000000001E-11</v>
      </c>
      <c r="N544" s="1">
        <v>3.8616193999999998E-11</v>
      </c>
      <c r="O544" s="1">
        <v>5.1715292E-11</v>
      </c>
      <c r="P544" t="s">
        <v>0</v>
      </c>
      <c r="Q544" s="1">
        <v>5.3163023999999999E-10</v>
      </c>
      <c r="R544" s="1">
        <v>3.7023886999999999E-10</v>
      </c>
      <c r="S544" s="1">
        <v>2.5733034999999999E-10</v>
      </c>
      <c r="T544" s="1">
        <v>7.5585094000000006E-11</v>
      </c>
      <c r="U544" s="1">
        <v>5.3498781999999997E-11</v>
      </c>
      <c r="V544" s="1">
        <v>6.0723820000000006E-11</v>
      </c>
      <c r="W544" s="1">
        <v>7.2782280000000004E-11</v>
      </c>
      <c r="X544" s="1">
        <v>7.5510985999999994E-11</v>
      </c>
      <c r="Y544" s="1">
        <v>1.8186182999999999E-10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>
        <v>4.6091559999999997E-3</v>
      </c>
      <c r="AG544">
        <v>3.4186378000000003E-2</v>
      </c>
      <c r="AH544" t="s">
        <v>0</v>
      </c>
      <c r="AI544" t="s">
        <v>0</v>
      </c>
      <c r="AJ544" t="s">
        <v>0</v>
      </c>
    </row>
    <row r="545" spans="1:36" x14ac:dyDescent="0.25">
      <c r="A545" t="s">
        <v>0</v>
      </c>
      <c r="B545" t="s">
        <v>0</v>
      </c>
      <c r="C545">
        <v>1.4455762E-2</v>
      </c>
      <c r="D545" s="1">
        <v>7.4904929999999997E-11</v>
      </c>
      <c r="E545" s="1">
        <v>2.6871430000000002E-11</v>
      </c>
      <c r="F545" s="1">
        <v>1.4804514000000001E-11</v>
      </c>
      <c r="G545" s="1">
        <v>1.5846718000000001E-11</v>
      </c>
      <c r="H545" s="1">
        <v>2.460892E-11</v>
      </c>
      <c r="I545" s="1">
        <v>3.3159028E-11</v>
      </c>
      <c r="J545" s="1">
        <v>3.8261460000000002E-11</v>
      </c>
      <c r="K545" s="1">
        <v>4.6376349999999999E-11</v>
      </c>
      <c r="L545" s="1">
        <v>5.1874786000000001E-11</v>
      </c>
      <c r="M545" s="1">
        <v>5.0601005999999998E-11</v>
      </c>
      <c r="N545" s="1">
        <v>5.1800299999999997E-11</v>
      </c>
      <c r="O545" s="1">
        <v>8.4203464E-11</v>
      </c>
      <c r="P545" t="s">
        <v>0</v>
      </c>
      <c r="Q545" s="1">
        <v>9.4054059999999992E-10</v>
      </c>
      <c r="R545" s="1">
        <v>2.5022098000000001E-10</v>
      </c>
      <c r="S545" s="1">
        <v>1.6785386999999999E-10</v>
      </c>
      <c r="T545" s="1">
        <v>5.3619370000000003E-11</v>
      </c>
      <c r="U545" s="1">
        <v>4.8434010000000002E-11</v>
      </c>
      <c r="V545" s="1">
        <v>5.8651899999999997E-11</v>
      </c>
      <c r="W545" s="1">
        <v>8.5045393999999997E-11</v>
      </c>
      <c r="X545" s="1">
        <v>9.7870690000000005E-11</v>
      </c>
      <c r="Y545" s="1">
        <v>8.9065934999999995E-11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</row>
    <row r="546" spans="1:36" x14ac:dyDescent="0.25">
      <c r="A546" t="s">
        <v>0</v>
      </c>
      <c r="B546" t="s">
        <v>0</v>
      </c>
      <c r="C546" s="1">
        <v>1.3934123000000001E-10</v>
      </c>
      <c r="D546" s="1">
        <v>5.1101523000000001E-10</v>
      </c>
      <c r="E546" s="1">
        <v>5.2534770000000004E-10</v>
      </c>
      <c r="F546" s="1">
        <v>5.0128320000000004E-10</v>
      </c>
      <c r="G546" s="1">
        <v>3.8556399999999999E-10</v>
      </c>
      <c r="H546" s="1">
        <v>2.9955054999999998E-10</v>
      </c>
      <c r="I546" s="1">
        <v>1.3452467000000001E-10</v>
      </c>
      <c r="J546" s="1">
        <v>7.9275975000000006E-11</v>
      </c>
      <c r="K546" s="1">
        <v>5.2500219999999997E-11</v>
      </c>
      <c r="L546" s="1">
        <v>3.9730115000000003E-11</v>
      </c>
      <c r="M546" s="1">
        <v>5.0122756999999999E-11</v>
      </c>
      <c r="N546" s="1">
        <v>9.7189985E-11</v>
      </c>
      <c r="O546" s="1">
        <v>1.4609142E-10</v>
      </c>
      <c r="P546" t="s">
        <v>0</v>
      </c>
      <c r="Q546" t="s">
        <v>0</v>
      </c>
      <c r="R546" t="s">
        <v>0</v>
      </c>
      <c r="S546">
        <v>1.7152896000000001E-2</v>
      </c>
      <c r="T546" s="1">
        <v>1.1282337999999999E-9</v>
      </c>
      <c r="U546" s="1">
        <v>6.5788309999999996E-10</v>
      </c>
      <c r="V546" s="1">
        <v>1.3955748E-10</v>
      </c>
      <c r="W546" s="1">
        <v>4.5066333000000002E-11</v>
      </c>
      <c r="X546" s="1">
        <v>1.3673789999999999E-10</v>
      </c>
      <c r="Y546" s="1">
        <v>1.0774045E-10</v>
      </c>
      <c r="Z546" t="s">
        <v>0</v>
      </c>
      <c r="AA546" t="s">
        <v>0</v>
      </c>
      <c r="AB546" s="1">
        <v>1.8398777000000001E-11</v>
      </c>
      <c r="AC546" s="1">
        <v>3.7145915000000003E-11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</row>
    <row r="547" spans="1:36" x14ac:dyDescent="0.25">
      <c r="A547" t="s">
        <v>0</v>
      </c>
      <c r="B547" t="s">
        <v>0</v>
      </c>
      <c r="C547" t="s">
        <v>0</v>
      </c>
      <c r="D547">
        <v>3.9617819999999998E-2</v>
      </c>
      <c r="E547">
        <v>3.1187481999999999E-2</v>
      </c>
      <c r="F547">
        <v>2.8573620000000001E-2</v>
      </c>
      <c r="G547">
        <v>2.6210757000000001E-2</v>
      </c>
      <c r="H547">
        <v>2.4767494000000001E-2</v>
      </c>
      <c r="I547">
        <v>2.1240147000000001E-2</v>
      </c>
      <c r="J547">
        <v>1.4055327499999999E-2</v>
      </c>
      <c r="K547" s="1">
        <v>1.5432396999999999E-6</v>
      </c>
      <c r="L547" s="1">
        <v>4.6316353999999998E-10</v>
      </c>
      <c r="M547" s="1">
        <v>1.701156E-10</v>
      </c>
      <c r="N547" s="1">
        <v>1.5708031E-10</v>
      </c>
      <c r="O547" t="s">
        <v>0</v>
      </c>
      <c r="P547" t="s">
        <v>0</v>
      </c>
      <c r="Q547" t="s">
        <v>0</v>
      </c>
      <c r="R547" t="s">
        <v>0</v>
      </c>
      <c r="S547">
        <v>7.7114089999999996E-2</v>
      </c>
      <c r="T547">
        <v>6.5157800000000002E-2</v>
      </c>
      <c r="U547">
        <v>5.0509806999999997E-2</v>
      </c>
      <c r="V547">
        <v>3.4353450000000001E-2</v>
      </c>
      <c r="W547">
        <v>1.3554155999999999E-2</v>
      </c>
      <c r="X547" s="1">
        <v>3.8053057999999998E-10</v>
      </c>
      <c r="Y547" s="1">
        <v>4.3098314000000002E-10</v>
      </c>
      <c r="Z547" s="1">
        <v>1.2718889999999999E-10</v>
      </c>
      <c r="AA547" s="1">
        <v>6.799678E-11</v>
      </c>
      <c r="AB547" s="1">
        <v>4.5619668000000002E-11</v>
      </c>
      <c r="AC547" s="1">
        <v>4.6104113999999998E-11</v>
      </c>
      <c r="AD547" s="1">
        <v>2.9660140000000001E-11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</row>
    <row r="548" spans="1:36" x14ac:dyDescent="0.25">
      <c r="A548" t="s">
        <v>0</v>
      </c>
      <c r="B548" t="s">
        <v>0</v>
      </c>
      <c r="C548" t="s">
        <v>0</v>
      </c>
      <c r="D548">
        <v>8.6398563999999997E-2</v>
      </c>
      <c r="E548">
        <v>6.6224135000000003E-2</v>
      </c>
      <c r="F548">
        <v>6.0414553000000003E-2</v>
      </c>
      <c r="G548">
        <v>5.9717020000000003E-2</v>
      </c>
      <c r="H548">
        <v>5.6641116999999998E-2</v>
      </c>
      <c r="I548">
        <v>5.3243174999999997E-2</v>
      </c>
      <c r="J548">
        <v>4.5334949999999999E-2</v>
      </c>
      <c r="K548">
        <v>3.4128650000000003E-2</v>
      </c>
      <c r="L548">
        <v>1.8894714999999999E-2</v>
      </c>
      <c r="M548" s="1">
        <v>8.1008450000000005E-10</v>
      </c>
      <c r="N548" s="1">
        <v>2.3038587999999999E-10</v>
      </c>
      <c r="O548" t="s">
        <v>0</v>
      </c>
      <c r="P548" t="s">
        <v>0</v>
      </c>
      <c r="Q548" t="s">
        <v>0</v>
      </c>
      <c r="R548" t="s">
        <v>0</v>
      </c>
      <c r="S548">
        <v>9.6145170000000002E-2</v>
      </c>
      <c r="T548">
        <v>8.9137285999999996E-2</v>
      </c>
      <c r="U548">
        <v>8.7251419999999996E-2</v>
      </c>
      <c r="V548">
        <v>7.3487184999999997E-2</v>
      </c>
      <c r="W548">
        <v>6.3287300000000005E-2</v>
      </c>
      <c r="X548">
        <v>4.2535033E-2</v>
      </c>
      <c r="Y548" s="1">
        <v>1.4820649000000001E-9</v>
      </c>
      <c r="Z548" t="s">
        <v>0</v>
      </c>
      <c r="AA548" s="1">
        <v>8.1232729999999999E-11</v>
      </c>
      <c r="AB548" s="1">
        <v>5.8206494999999998E-11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</row>
    <row r="549" spans="1:36" x14ac:dyDescent="0.25">
      <c r="A549" t="s">
        <v>0</v>
      </c>
      <c r="B549" t="s">
        <v>0</v>
      </c>
      <c r="C549" t="s">
        <v>0</v>
      </c>
      <c r="D549">
        <v>9.3029310000000004E-2</v>
      </c>
      <c r="E549">
        <v>6.9336110000000006E-2</v>
      </c>
      <c r="F549">
        <v>7.1503885000000003E-2</v>
      </c>
      <c r="G549">
        <v>7.0477310000000001E-2</v>
      </c>
      <c r="H549">
        <v>6.8951020000000002E-2</v>
      </c>
      <c r="I549">
        <v>6.6608940000000005E-2</v>
      </c>
      <c r="J549">
        <v>6.4546569999999998E-2</v>
      </c>
      <c r="K549">
        <v>5.6529857000000003E-2</v>
      </c>
      <c r="L549">
        <v>3.8735874000000003E-2</v>
      </c>
      <c r="M549">
        <v>6.8675185999999997E-3</v>
      </c>
      <c r="N549" s="1">
        <v>4.1992253999999998E-10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>
        <v>0.11548965999999999</v>
      </c>
      <c r="U549">
        <v>0.10231848</v>
      </c>
      <c r="V549">
        <v>0.10826342999999999</v>
      </c>
      <c r="W549">
        <v>9.8762630000000004E-2</v>
      </c>
      <c r="X549">
        <v>8.9499620000000002E-2</v>
      </c>
      <c r="Y549">
        <v>5.308616E-2</v>
      </c>
      <c r="Z549">
        <v>1.9937818999999999E-2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</row>
    <row r="550" spans="1:36" x14ac:dyDescent="0.25">
      <c r="A550" t="s">
        <v>0</v>
      </c>
      <c r="B550" t="s">
        <v>0</v>
      </c>
      <c r="C550" t="s">
        <v>0</v>
      </c>
      <c r="D550" t="s">
        <v>0</v>
      </c>
      <c r="E550">
        <v>6.9093964999999993E-2</v>
      </c>
      <c r="F550">
        <v>7.4503905999999995E-2</v>
      </c>
      <c r="G550">
        <v>7.6919509999999996E-2</v>
      </c>
      <c r="H550">
        <v>7.0920280000000002E-2</v>
      </c>
      <c r="I550">
        <v>7.1976700000000005E-2</v>
      </c>
      <c r="J550">
        <v>7.4482426000000004E-2</v>
      </c>
      <c r="K550">
        <v>7.0204440000000007E-2</v>
      </c>
      <c r="L550">
        <v>4.9624775000000003E-2</v>
      </c>
      <c r="M550">
        <v>1.8391503E-2</v>
      </c>
      <c r="N550" s="1">
        <v>1.0245365E-9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>
        <v>0.117779985</v>
      </c>
      <c r="V550">
        <v>0.116588995</v>
      </c>
      <c r="W550">
        <v>0.11174518999999999</v>
      </c>
      <c r="X550">
        <v>0.11024903</v>
      </c>
      <c r="Y550">
        <v>8.8551829999999998E-2</v>
      </c>
      <c r="Z550">
        <v>4.6831669999999999E-2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</row>
    <row r="551" spans="1:36" x14ac:dyDescent="0.25">
      <c r="A551" t="s">
        <v>0</v>
      </c>
      <c r="B551" t="s">
        <v>0</v>
      </c>
      <c r="C551" t="s">
        <v>0</v>
      </c>
      <c r="D551" t="s">
        <v>0</v>
      </c>
      <c r="E551">
        <v>2.6558772000000001E-2</v>
      </c>
      <c r="F551">
        <v>6.3562939999999998E-2</v>
      </c>
      <c r="G551">
        <v>5.1005627999999997E-2</v>
      </c>
      <c r="H551">
        <v>3.4617420000000003E-2</v>
      </c>
      <c r="I551">
        <v>5.5810249999999999E-2</v>
      </c>
      <c r="J551">
        <v>8.9276894999999995E-2</v>
      </c>
      <c r="K551">
        <v>6.3704239999999995E-2</v>
      </c>
      <c r="L551">
        <v>4.7615517000000003E-2</v>
      </c>
      <c r="M551" s="1">
        <v>1.1909642999999999E-9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>
        <v>0.10701989000000001</v>
      </c>
      <c r="V551">
        <v>0.11140806</v>
      </c>
      <c r="W551">
        <v>0.10427011</v>
      </c>
      <c r="X551">
        <v>8.9318103999999995E-2</v>
      </c>
      <c r="Y551">
        <v>7.9934105000000005E-2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</row>
    <row r="552" spans="1:36" x14ac:dyDescent="0.25">
      <c r="A552" t="s">
        <v>0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>
        <v>1.6932735000000001E-2</v>
      </c>
      <c r="H552">
        <v>2.3000725E-2</v>
      </c>
      <c r="I552">
        <v>2.1396687000000001E-2</v>
      </c>
      <c r="J552">
        <v>5.6164946E-2</v>
      </c>
      <c r="K552" s="1">
        <v>1.0589228E-8</v>
      </c>
      <c r="L552" s="1">
        <v>1.5370568000000001E-9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>
        <v>6.1627429999999997E-2</v>
      </c>
      <c r="V552">
        <v>8.0948530000000005E-2</v>
      </c>
      <c r="W552">
        <v>2.7702488000000001E-2</v>
      </c>
      <c r="X552">
        <v>3.7561506000000001E-2</v>
      </c>
      <c r="Y552">
        <v>3.4463282999999997E-2</v>
      </c>
      <c r="Z552">
        <v>2.8006977999999998E-2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</row>
    <row r="553" spans="1:36" x14ac:dyDescent="0.25">
      <c r="A553" t="s">
        <v>0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s="1">
        <v>1.0121831999999999E-9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s="1">
        <v>3.1536060000000002E-9</v>
      </c>
      <c r="U553" s="1">
        <v>5.5496840000000003E-9</v>
      </c>
      <c r="V553" t="s">
        <v>0</v>
      </c>
      <c r="W553" t="s">
        <v>0</v>
      </c>
      <c r="X553" s="1">
        <v>2.7604247E-10</v>
      </c>
      <c r="Y553" s="1">
        <v>1.3487674000000001E-9</v>
      </c>
      <c r="Z553" s="1">
        <v>1.5106991999999999E-9</v>
      </c>
      <c r="AA553" s="1">
        <v>1.5751737E-9</v>
      </c>
      <c r="AB553" s="1">
        <v>1.5042443999999999E-9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</row>
    <row r="554" spans="1:36" x14ac:dyDescent="0.25">
      <c r="A554" s="1">
        <v>4.1336103999999999E-10</v>
      </c>
      <c r="B554" s="1">
        <v>4.0692013999999998E-10</v>
      </c>
      <c r="C554" s="1">
        <v>4.2584305999999998E-10</v>
      </c>
      <c r="D554" s="1">
        <v>4.1695086E-10</v>
      </c>
      <c r="E554" s="1">
        <v>3.9562986E-10</v>
      </c>
      <c r="F554" s="1">
        <v>3.9422212999999999E-10</v>
      </c>
      <c r="G554" s="1">
        <v>3.8967385E-10</v>
      </c>
      <c r="H554" s="1">
        <v>3.8377287000000002E-10</v>
      </c>
      <c r="I554" s="1">
        <v>3.7884587E-10</v>
      </c>
      <c r="J554" s="1">
        <v>3.7792735999999998E-10</v>
      </c>
      <c r="K554" s="1">
        <v>3.6058057000000002E-10</v>
      </c>
      <c r="L554" s="1">
        <v>3.5357228000000002E-10</v>
      </c>
      <c r="M554" s="1">
        <v>3.5252947999999998E-10</v>
      </c>
      <c r="N554" s="1">
        <v>3.50087E-10</v>
      </c>
      <c r="O554" s="1">
        <v>3.7077540000000002E-10</v>
      </c>
      <c r="P554" s="1">
        <v>4.0732148000000002E-10</v>
      </c>
      <c r="Q554" s="1">
        <v>4.3536139000000002E-10</v>
      </c>
      <c r="R554" s="1">
        <v>4.5520618000000002E-10</v>
      </c>
      <c r="S554" s="1">
        <v>5.3202565000000003E-10</v>
      </c>
      <c r="T554" s="1">
        <v>7.2885752999999996E-10</v>
      </c>
      <c r="U554" t="s">
        <v>0</v>
      </c>
      <c r="V554" t="s">
        <v>0</v>
      </c>
      <c r="W554" t="s">
        <v>0</v>
      </c>
      <c r="X554" t="s">
        <v>0</v>
      </c>
      <c r="Y554" s="1">
        <v>4.1797750000000002E-10</v>
      </c>
      <c r="Z554" s="1">
        <v>8.0824590000000001E-10</v>
      </c>
      <c r="AA554" s="1">
        <v>7.7529304999999996E-10</v>
      </c>
      <c r="AB554" s="1">
        <v>9.0494844999999998E-10</v>
      </c>
      <c r="AC554" s="1">
        <v>7.6084330000000005E-10</v>
      </c>
      <c r="AD554" s="1">
        <v>5.2594689999999997E-10</v>
      </c>
      <c r="AE554" s="1">
        <v>6.2618976999999999E-10</v>
      </c>
      <c r="AF554" s="1">
        <v>5.5950500000000002E-10</v>
      </c>
      <c r="AG554" s="1">
        <v>4.9231429999999995E-10</v>
      </c>
      <c r="AH554" s="1">
        <v>5.7819826999999997E-10</v>
      </c>
      <c r="AI554" s="1">
        <v>6.0862242999999998E-10</v>
      </c>
      <c r="AJ554" s="1">
        <v>5.5231824999999997E-10</v>
      </c>
    </row>
    <row r="556" spans="1:36" x14ac:dyDescent="0.25">
      <c r="A556" t="s">
        <v>0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</row>
    <row r="557" spans="1:36" x14ac:dyDescent="0.25">
      <c r="A557" t="s">
        <v>0</v>
      </c>
      <c r="B557" s="1">
        <v>1.7482710999999999E-9</v>
      </c>
      <c r="C557" s="1">
        <v>1.8738644000000001E-9</v>
      </c>
      <c r="D557" s="1">
        <v>1.4491045999999999E-9</v>
      </c>
      <c r="E557" s="1">
        <v>9.7642540000000009E-10</v>
      </c>
      <c r="F557" s="1">
        <v>7.6781326E-10</v>
      </c>
      <c r="G557" s="1">
        <v>7.8234119999999998E-10</v>
      </c>
      <c r="H557" s="1">
        <v>1.9619035E-8</v>
      </c>
      <c r="I557" s="1">
        <v>2.2705894000000001E-8</v>
      </c>
      <c r="J557" s="1">
        <v>1.7804028E-9</v>
      </c>
      <c r="K557" s="1">
        <v>8.8375546E-10</v>
      </c>
      <c r="L557" s="1">
        <v>8.9117499999999998E-10</v>
      </c>
      <c r="M557" s="1">
        <v>1.6060959E-9</v>
      </c>
      <c r="N557" s="1">
        <v>9.2632656999999997E-10</v>
      </c>
      <c r="O557" s="1">
        <v>8.8834756000000003E-10</v>
      </c>
      <c r="P557" s="1">
        <v>7.7022533000000002E-10</v>
      </c>
      <c r="Q557" s="1">
        <v>6.3190475000000002E-10</v>
      </c>
      <c r="R557" s="1">
        <v>1.3382799E-8</v>
      </c>
      <c r="S557" s="1">
        <v>1.0404505000000001E-8</v>
      </c>
      <c r="T557" s="1">
        <v>1.5682273E-9</v>
      </c>
      <c r="U557" s="1">
        <v>1.5736348E-9</v>
      </c>
      <c r="V557" s="1">
        <v>1.1942882000000001E-9</v>
      </c>
      <c r="W557" s="1">
        <v>1.4160552999999999E-9</v>
      </c>
      <c r="X557" s="1">
        <v>8.3841750000000002E-10</v>
      </c>
      <c r="Y557" s="1">
        <v>8.0040840000000004E-10</v>
      </c>
      <c r="Z557" s="1">
        <v>1.3396193E-9</v>
      </c>
      <c r="AA557" s="1">
        <v>1.3070728E-9</v>
      </c>
      <c r="AB557" s="1">
        <v>1.5923250000000001E-9</v>
      </c>
      <c r="AC557" s="1">
        <v>1.2083226E-9</v>
      </c>
      <c r="AD557" s="1">
        <v>1.7720178E-9</v>
      </c>
      <c r="AE557" s="1">
        <v>1.8974690000000002E-9</v>
      </c>
      <c r="AF557" s="1">
        <v>2.1603028000000001E-9</v>
      </c>
      <c r="AG557" s="1">
        <v>8.4419169999999998E-10</v>
      </c>
      <c r="AH557" s="1">
        <v>1.1524072999999999E-9</v>
      </c>
      <c r="AI557" s="1">
        <v>1.9387593999999998E-9</v>
      </c>
      <c r="AJ557" t="s">
        <v>0</v>
      </c>
    </row>
    <row r="558" spans="1:36" x14ac:dyDescent="0.25">
      <c r="A558">
        <v>2.7600784E-2</v>
      </c>
      <c r="B558">
        <v>3.4351062000000002E-2</v>
      </c>
      <c r="C558">
        <v>1.9046810000000001E-2</v>
      </c>
      <c r="D558">
        <v>1.7757566999999998E-2</v>
      </c>
      <c r="E558">
        <v>1.6578848E-2</v>
      </c>
      <c r="F558" s="1">
        <v>4.1122819999999999E-7</v>
      </c>
      <c r="G558" s="1">
        <v>2.9711435E-8</v>
      </c>
      <c r="H558" s="1">
        <v>2.4434155999999999E-8</v>
      </c>
      <c r="I558" s="1">
        <v>4.2434489999999999E-8</v>
      </c>
      <c r="J558" s="1">
        <v>6.2649653999999997E-8</v>
      </c>
      <c r="K558" s="1">
        <v>6.7686344000000005E-8</v>
      </c>
      <c r="L558" s="1">
        <v>3.6141920000000001E-8</v>
      </c>
      <c r="M558" s="1">
        <v>2.6376249000000001E-8</v>
      </c>
      <c r="N558" s="1">
        <v>3.0123182000000003E-8</v>
      </c>
      <c r="O558" s="1">
        <v>1.4432209E-7</v>
      </c>
      <c r="P558" s="1">
        <v>1.7824448000000001E-7</v>
      </c>
      <c r="Q558" s="1">
        <v>4.2132924999999997E-8</v>
      </c>
      <c r="R558" s="1">
        <v>2.9769831E-8</v>
      </c>
      <c r="S558" s="1">
        <v>1.7598763000000002E-8</v>
      </c>
      <c r="T558" s="1">
        <v>1.1746563E-6</v>
      </c>
      <c r="U558" s="1">
        <v>2.7394492000000002E-8</v>
      </c>
      <c r="V558" s="1">
        <v>9.3682519999999992E-9</v>
      </c>
      <c r="W558" s="1">
        <v>5.8650409999999997E-9</v>
      </c>
      <c r="X558" s="1">
        <v>4.8607482000000003E-5</v>
      </c>
      <c r="Y558">
        <v>5.7517122E-3</v>
      </c>
      <c r="Z558">
        <v>2.3450604E-2</v>
      </c>
      <c r="AA558">
        <v>2.3703849999999999E-2</v>
      </c>
      <c r="AB558">
        <v>1.0367391E-2</v>
      </c>
      <c r="AC558">
        <v>2.1704338000000001E-3</v>
      </c>
      <c r="AD558">
        <v>1.4882131999999999E-2</v>
      </c>
      <c r="AE558">
        <v>4.4872983999999998E-2</v>
      </c>
      <c r="AF558">
        <v>4.7499741999999998E-2</v>
      </c>
      <c r="AG558" s="1">
        <v>3.9664152000000002E-4</v>
      </c>
      <c r="AH558">
        <v>7.2113460000000004E-2</v>
      </c>
      <c r="AI558" s="1">
        <v>2.1884016000000001E-8</v>
      </c>
      <c r="AJ558">
        <v>1.5233994000000001E-2</v>
      </c>
    </row>
    <row r="559" spans="1:36" x14ac:dyDescent="0.25">
      <c r="A559">
        <v>9.3018820000000002E-2</v>
      </c>
      <c r="B559">
        <v>9.0273080000000006E-2</v>
      </c>
      <c r="C559">
        <v>8.8366330000000007E-2</v>
      </c>
      <c r="D559">
        <v>8.8568196000000002E-2</v>
      </c>
      <c r="E559">
        <v>8.6890960000000003E-2</v>
      </c>
      <c r="F559">
        <v>8.3791980000000002E-2</v>
      </c>
      <c r="G559">
        <v>8.2019629999999996E-2</v>
      </c>
      <c r="H559">
        <v>8.306347E-2</v>
      </c>
      <c r="I559">
        <v>9.0273246000000001E-2</v>
      </c>
      <c r="J559">
        <v>9.4579200000000002E-2</v>
      </c>
      <c r="K559">
        <v>9.6593100000000001E-2</v>
      </c>
      <c r="L559">
        <v>9.3601346000000002E-2</v>
      </c>
      <c r="M559">
        <v>9.0875220000000007E-2</v>
      </c>
      <c r="N559">
        <v>8.9628879999999994E-2</v>
      </c>
      <c r="O559">
        <v>8.9366959999999995E-2</v>
      </c>
      <c r="P559">
        <v>8.610363E-2</v>
      </c>
      <c r="Q559">
        <v>8.2635983999999996E-2</v>
      </c>
      <c r="R559">
        <v>7.7575790000000006E-2</v>
      </c>
      <c r="S559">
        <v>6.7750450000000004E-2</v>
      </c>
      <c r="T559">
        <v>6.9940870000000002E-2</v>
      </c>
      <c r="U559">
        <v>8.1452440000000001E-2</v>
      </c>
      <c r="V559">
        <v>9.0819360000000002E-2</v>
      </c>
      <c r="W559">
        <v>9.4171019999999994E-2</v>
      </c>
      <c r="X559">
        <v>9.4491389999999995E-2</v>
      </c>
      <c r="Y559">
        <v>9.3377150000000006E-2</v>
      </c>
      <c r="Z559">
        <v>9.2725370000000001E-2</v>
      </c>
      <c r="AA559">
        <v>9.2019589999999998E-2</v>
      </c>
      <c r="AB559">
        <v>8.8920600000000002E-2</v>
      </c>
      <c r="AC559">
        <v>8.8564420000000005E-2</v>
      </c>
      <c r="AD559">
        <v>9.0820810000000002E-2</v>
      </c>
      <c r="AE559">
        <v>9.4879519999999995E-2</v>
      </c>
      <c r="AF559">
        <v>9.4772319999999993E-2</v>
      </c>
      <c r="AG559">
        <v>9.3977063999999999E-2</v>
      </c>
      <c r="AH559">
        <v>9.6811049999999996E-2</v>
      </c>
      <c r="AI559">
        <v>9.4528680000000004E-2</v>
      </c>
      <c r="AJ559">
        <v>9.3777189999999996E-2</v>
      </c>
    </row>
    <row r="560" spans="1:36" x14ac:dyDescent="0.25">
      <c r="A560">
        <v>9.1403100000000001E-2</v>
      </c>
      <c r="B560">
        <v>8.8334109999999993E-2</v>
      </c>
      <c r="C560">
        <v>8.7611229999999998E-2</v>
      </c>
      <c r="D560">
        <v>8.9462219999999995E-2</v>
      </c>
      <c r="E560">
        <v>8.7702189999999999E-2</v>
      </c>
      <c r="F560">
        <v>8.570622E-2</v>
      </c>
      <c r="G560">
        <v>8.4917240000000005E-2</v>
      </c>
      <c r="H560">
        <v>8.6008849999999998E-2</v>
      </c>
      <c r="I560">
        <v>9.1280120000000006E-2</v>
      </c>
      <c r="J560">
        <v>9.1655425999999998E-2</v>
      </c>
      <c r="K560">
        <v>9.0957109999999994E-2</v>
      </c>
      <c r="L560">
        <v>8.7668449999999995E-2</v>
      </c>
      <c r="M560">
        <v>8.685582E-2</v>
      </c>
      <c r="N560">
        <v>8.6648710000000004E-2</v>
      </c>
      <c r="O560">
        <v>8.4579660000000001E-2</v>
      </c>
      <c r="P560">
        <v>8.1039029999999998E-2</v>
      </c>
      <c r="Q560">
        <v>8.1208699999999995E-2</v>
      </c>
      <c r="R560">
        <v>7.9504989999999998E-2</v>
      </c>
      <c r="S560">
        <v>6.5287135999999996E-2</v>
      </c>
      <c r="T560" t="s">
        <v>0</v>
      </c>
      <c r="U560">
        <v>0.10141737000000001</v>
      </c>
      <c r="V560">
        <v>0.10230105</v>
      </c>
      <c r="W560">
        <v>0.101887204</v>
      </c>
      <c r="X560">
        <v>0.100039616</v>
      </c>
      <c r="Y560">
        <v>0.10013734000000001</v>
      </c>
      <c r="Z560">
        <v>9.6991900000000006E-2</v>
      </c>
      <c r="AA560">
        <v>9.2264200000000005E-2</v>
      </c>
      <c r="AB560">
        <v>9.1389990000000004E-2</v>
      </c>
      <c r="AC560">
        <v>9.117989E-2</v>
      </c>
      <c r="AD560">
        <v>9.3306914000000005E-2</v>
      </c>
      <c r="AE560">
        <v>9.7757584999999994E-2</v>
      </c>
      <c r="AF560">
        <v>9.7425490000000003E-2</v>
      </c>
      <c r="AG560">
        <v>9.1962165999999998E-2</v>
      </c>
      <c r="AH560">
        <v>9.2708150000000003E-2</v>
      </c>
      <c r="AI560">
        <v>9.0355106000000004E-2</v>
      </c>
      <c r="AJ560">
        <v>9.1432639999999996E-2</v>
      </c>
    </row>
    <row r="561" spans="1:36" x14ac:dyDescent="0.25">
      <c r="A561">
        <v>9.0021215000000002E-2</v>
      </c>
      <c r="B561">
        <v>9.0503655000000002E-2</v>
      </c>
      <c r="C561">
        <v>8.9577989999999996E-2</v>
      </c>
      <c r="D561">
        <v>8.9945479999999994E-2</v>
      </c>
      <c r="E561">
        <v>8.5025890000000007E-2</v>
      </c>
      <c r="F561">
        <v>6.6052730000000004E-2</v>
      </c>
      <c r="G561">
        <v>5.2894763999999997E-2</v>
      </c>
      <c r="H561">
        <v>3.5152427999999999E-2</v>
      </c>
      <c r="I561">
        <v>5.2996016999999999E-2</v>
      </c>
      <c r="J561">
        <v>5.5596409999999999E-2</v>
      </c>
      <c r="K561">
        <v>6.1024804000000002E-2</v>
      </c>
      <c r="L561">
        <v>6.324449E-2</v>
      </c>
      <c r="M561">
        <v>6.6475160000000005E-2</v>
      </c>
      <c r="N561">
        <v>6.9506264999999998E-2</v>
      </c>
      <c r="O561">
        <v>7.114036E-2</v>
      </c>
      <c r="P561">
        <v>6.8856075000000003E-2</v>
      </c>
      <c r="Q561">
        <v>7.0050230000000005E-2</v>
      </c>
      <c r="R561">
        <v>6.4902719999999997E-2</v>
      </c>
      <c r="S561">
        <v>4.8398881999999997E-2</v>
      </c>
      <c r="T561" t="s">
        <v>0</v>
      </c>
      <c r="U561">
        <v>0.10457640999999999</v>
      </c>
      <c r="V561">
        <v>0.10498513</v>
      </c>
      <c r="W561">
        <v>0.10462268</v>
      </c>
      <c r="X561">
        <v>0.1028847</v>
      </c>
      <c r="Y561">
        <v>0.10183597</v>
      </c>
      <c r="Z561">
        <v>9.5088720000000002E-2</v>
      </c>
      <c r="AA561">
        <v>9.5035259999999996E-2</v>
      </c>
      <c r="AB561">
        <v>9.4794729999999994E-2</v>
      </c>
      <c r="AC561">
        <v>9.4644409999999998E-2</v>
      </c>
      <c r="AD561">
        <v>9.0352710000000003E-2</v>
      </c>
      <c r="AE561">
        <v>8.9668706000000001E-2</v>
      </c>
      <c r="AF561">
        <v>9.4661629999999997E-2</v>
      </c>
      <c r="AG561">
        <v>8.6768090000000006E-2</v>
      </c>
      <c r="AH561">
        <v>8.7800294000000001E-2</v>
      </c>
      <c r="AI561">
        <v>8.835432E-2</v>
      </c>
      <c r="AJ561">
        <v>9.1090160000000003E-2</v>
      </c>
    </row>
    <row r="562" spans="1:36" x14ac:dyDescent="0.25">
      <c r="A562">
        <v>9.0681754000000003E-2</v>
      </c>
      <c r="B562">
        <v>8.2141939999999997E-2</v>
      </c>
      <c r="C562">
        <v>5.8842869999999999E-2</v>
      </c>
      <c r="D562">
        <v>3.3724148000000002E-2</v>
      </c>
      <c r="E562">
        <v>2.1063849999999999E-2</v>
      </c>
      <c r="F562">
        <v>2.1647248000000001E-2</v>
      </c>
      <c r="G562">
        <v>6.9011845999999996E-3</v>
      </c>
      <c r="H562">
        <v>1.2328544E-2</v>
      </c>
      <c r="I562">
        <v>1.4736567000000001E-2</v>
      </c>
      <c r="J562">
        <v>1.4188269E-2</v>
      </c>
      <c r="K562">
        <v>1.6109647000000001E-2</v>
      </c>
      <c r="L562">
        <v>1.7648359999999998E-2</v>
      </c>
      <c r="M562">
        <v>1.8977379999999999E-2</v>
      </c>
      <c r="N562">
        <v>2.1969886000000001E-2</v>
      </c>
      <c r="O562">
        <v>2.5639097999999999E-2</v>
      </c>
      <c r="P562">
        <v>2.6204923000000001E-2</v>
      </c>
      <c r="Q562">
        <v>2.8401284999999998E-2</v>
      </c>
      <c r="R562">
        <v>2.1767445E-2</v>
      </c>
      <c r="S562">
        <v>4.4844165000000004E-3</v>
      </c>
      <c r="T562" t="s">
        <v>0</v>
      </c>
      <c r="U562">
        <v>6.1257720000000002E-2</v>
      </c>
      <c r="V562">
        <v>6.5430744999999998E-2</v>
      </c>
      <c r="W562">
        <v>7.4768349999999997E-2</v>
      </c>
      <c r="X562">
        <v>7.8400579999999997E-2</v>
      </c>
      <c r="Y562">
        <v>7.5395119999999996E-2</v>
      </c>
      <c r="Z562">
        <v>7.5805529999999996E-2</v>
      </c>
      <c r="AA562">
        <v>7.5647354E-2</v>
      </c>
      <c r="AB562">
        <v>8.0257780000000001E-2</v>
      </c>
      <c r="AC562">
        <v>8.9634019999999995E-2</v>
      </c>
      <c r="AD562">
        <v>7.8315264999999995E-2</v>
      </c>
      <c r="AE562">
        <v>7.6097250000000005E-2</v>
      </c>
      <c r="AF562">
        <v>7.9798160000000007E-2</v>
      </c>
      <c r="AG562">
        <v>7.7612120000000007E-2</v>
      </c>
      <c r="AH562">
        <v>8.1127840000000007E-2</v>
      </c>
      <c r="AI562">
        <v>8.6911169999999996E-2</v>
      </c>
      <c r="AJ562">
        <v>9.1119049999999993E-2</v>
      </c>
    </row>
    <row r="563" spans="1:36" x14ac:dyDescent="0.25">
      <c r="A563">
        <v>4.4857639999999997E-2</v>
      </c>
      <c r="B563">
        <v>1.9926719999999998E-2</v>
      </c>
      <c r="C563" s="1">
        <v>8.0245060000000004E-10</v>
      </c>
      <c r="D563" s="1">
        <v>4.1135848000000002E-10</v>
      </c>
      <c r="E563" t="s">
        <v>0</v>
      </c>
      <c r="F563">
        <v>4.3758039999999998E-2</v>
      </c>
      <c r="G563">
        <v>2.0824216999999999E-3</v>
      </c>
      <c r="H563" s="1">
        <v>6.9913624999999997E-10</v>
      </c>
      <c r="I563" s="1">
        <v>7.2153405000000004E-10</v>
      </c>
      <c r="J563" s="1">
        <v>7.8958273000000004E-10</v>
      </c>
      <c r="K563" s="1">
        <v>7.5021733000000002E-10</v>
      </c>
      <c r="L563" s="1">
        <v>6.1977450000000001E-10</v>
      </c>
      <c r="M563" s="1">
        <v>5.0644519999999996E-10</v>
      </c>
      <c r="N563" s="1">
        <v>5.0328150000000001E-10</v>
      </c>
      <c r="O563" s="1">
        <v>5.4629249999999995E-10</v>
      </c>
      <c r="P563" s="1">
        <v>5.5054169999999997E-10</v>
      </c>
      <c r="Q563" s="1">
        <v>5.9655969999999996E-10</v>
      </c>
      <c r="R563" s="1">
        <v>3.4814667999999998E-10</v>
      </c>
      <c r="S563" s="1">
        <v>2.3194668000000001E-10</v>
      </c>
      <c r="T563" t="s">
        <v>0</v>
      </c>
      <c r="U563">
        <v>6.0907252000000002E-2</v>
      </c>
      <c r="V563">
        <v>2.7724450000000001E-2</v>
      </c>
      <c r="W563">
        <v>2.8017553000000001E-2</v>
      </c>
      <c r="X563">
        <v>3.211584E-2</v>
      </c>
      <c r="Y563">
        <v>3.2827700000000001E-2</v>
      </c>
      <c r="Z563">
        <v>3.0376112E-2</v>
      </c>
      <c r="AA563">
        <v>2.8285665000000002E-2</v>
      </c>
      <c r="AB563">
        <v>3.9553378E-2</v>
      </c>
      <c r="AC563">
        <v>8.9682289999999998E-2</v>
      </c>
      <c r="AD563">
        <v>2.5517545999999999E-2</v>
      </c>
      <c r="AE563">
        <v>2.4745144999999999E-3</v>
      </c>
      <c r="AF563">
        <v>2.3325189999999999E-2</v>
      </c>
      <c r="AG563">
        <v>4.3739031999999997E-2</v>
      </c>
      <c r="AH563">
        <v>5.7866412999999998E-2</v>
      </c>
      <c r="AI563">
        <v>6.6229776000000004E-2</v>
      </c>
      <c r="AJ563">
        <v>6.3533580000000006E-2</v>
      </c>
    </row>
    <row r="564" spans="1:36" x14ac:dyDescent="0.25">
      <c r="A564" s="1">
        <v>3.8460415000000003E-10</v>
      </c>
      <c r="B564" s="1">
        <v>2.3300753000000001E-10</v>
      </c>
      <c r="C564" s="1">
        <v>1.0689033E-10</v>
      </c>
      <c r="D564" t="s">
        <v>0</v>
      </c>
      <c r="E564" t="s">
        <v>0</v>
      </c>
      <c r="F564">
        <v>2.0082815E-2</v>
      </c>
      <c r="G564" s="1">
        <v>2.0217748000000001E-10</v>
      </c>
      <c r="H564" s="1">
        <v>1.2389426999999999E-10</v>
      </c>
      <c r="I564" s="1">
        <v>9.243249E-11</v>
      </c>
      <c r="J564" s="1">
        <v>5.8839229999999995E-11</v>
      </c>
      <c r="K564" s="1">
        <v>3.7930279999999999E-11</v>
      </c>
      <c r="L564" s="1">
        <v>3.2019772000000001E-11</v>
      </c>
      <c r="M564" s="1">
        <v>4.7334531999999999E-11</v>
      </c>
      <c r="N564" s="1">
        <v>6.0722540000000004E-11</v>
      </c>
      <c r="O564" s="1">
        <v>6.8882549999999998E-11</v>
      </c>
      <c r="P564" s="1">
        <v>7.1743639999999997E-11</v>
      </c>
      <c r="Q564" s="1">
        <v>5.9112510000000005E-11</v>
      </c>
      <c r="R564" s="1">
        <v>6.9724419999999998E-11</v>
      </c>
      <c r="S564" s="1">
        <v>1.2290168999999999E-10</v>
      </c>
      <c r="T564" t="s">
        <v>0</v>
      </c>
      <c r="U564" t="s">
        <v>0</v>
      </c>
      <c r="V564" s="1">
        <v>5.2138005000000003E-10</v>
      </c>
      <c r="W564" s="1">
        <v>4.1779738000000001E-10</v>
      </c>
      <c r="X564" s="1">
        <v>5.7618426999999996E-10</v>
      </c>
      <c r="Y564" s="1">
        <v>6.9335936999999996E-10</v>
      </c>
      <c r="Z564" s="1">
        <v>3.6059142000000001E-10</v>
      </c>
      <c r="AA564" s="1">
        <v>1.5690029999999999E-10</v>
      </c>
      <c r="AB564" s="1">
        <v>8.6207446999999996E-10</v>
      </c>
      <c r="AC564" t="s">
        <v>0</v>
      </c>
      <c r="AD564" s="1">
        <v>1.2708412999999999E-9</v>
      </c>
      <c r="AE564" s="1">
        <v>2.3375109999999998E-10</v>
      </c>
      <c r="AF564" s="1">
        <v>1.04630984E-10</v>
      </c>
      <c r="AG564" s="1">
        <v>6.5833840000000001E-11</v>
      </c>
      <c r="AH564" s="1">
        <v>2.3246230999999999E-10</v>
      </c>
      <c r="AI564" s="1">
        <v>5.5266246999999997E-10</v>
      </c>
      <c r="AJ564" s="1">
        <v>3.3324943000000001E-10</v>
      </c>
    </row>
    <row r="565" spans="1:36" x14ac:dyDescent="0.25">
      <c r="A565" s="1">
        <v>1.5013350000000001E-10</v>
      </c>
      <c r="B565" s="1">
        <v>1.4889917999999999E-10</v>
      </c>
      <c r="C565" t="s">
        <v>0</v>
      </c>
      <c r="D565" t="s">
        <v>0</v>
      </c>
      <c r="E565" t="s">
        <v>0</v>
      </c>
      <c r="F565" s="1">
        <v>1.3093475000000001E-9</v>
      </c>
      <c r="G565" s="1">
        <v>1.6050514000000001E-10</v>
      </c>
      <c r="H565" s="1">
        <v>1.3044338E-10</v>
      </c>
      <c r="I565" s="1">
        <v>1.09459976E-10</v>
      </c>
      <c r="J565" s="1">
        <v>7.1631410000000002E-11</v>
      </c>
      <c r="K565" s="1">
        <v>5.2635167E-11</v>
      </c>
      <c r="L565" s="1">
        <v>4.1092722999999999E-11</v>
      </c>
      <c r="M565" s="1">
        <v>3.6988895000000002E-11</v>
      </c>
      <c r="N565" s="1">
        <v>3.6449108000000003E-11</v>
      </c>
      <c r="O565" s="1">
        <v>3.5239880000000001E-11</v>
      </c>
      <c r="P565" s="1">
        <v>3.5522599999999999E-11</v>
      </c>
      <c r="Q565" s="1">
        <v>3.8821500000000001E-11</v>
      </c>
      <c r="R565" s="1">
        <v>5.483215E-11</v>
      </c>
      <c r="S565" s="1">
        <v>7.6959020000000001E-11</v>
      </c>
      <c r="T565" t="s">
        <v>0</v>
      </c>
      <c r="U565" t="s">
        <v>0</v>
      </c>
      <c r="V565">
        <v>2.5988612000000001E-3</v>
      </c>
      <c r="W565" s="1">
        <v>2.8077319999999999E-10</v>
      </c>
      <c r="X565" s="1">
        <v>6.2772474999999994E-11</v>
      </c>
      <c r="Y565" s="1">
        <v>4.9665334000000003E-11</v>
      </c>
      <c r="Z565" s="1">
        <v>5.0578929999999998E-11</v>
      </c>
      <c r="AA565" s="1">
        <v>1.8036998000000001E-10</v>
      </c>
      <c r="AB565" s="1">
        <v>9.5659469999999995E-10</v>
      </c>
      <c r="AC565" t="s">
        <v>0</v>
      </c>
      <c r="AD565" s="1">
        <v>8.5053649999999996E-10</v>
      </c>
      <c r="AE565" s="1">
        <v>3.6936386999999998E-10</v>
      </c>
      <c r="AF565" s="1">
        <v>2.0405164999999999E-10</v>
      </c>
      <c r="AG565" s="1">
        <v>1.3602120000000001E-10</v>
      </c>
      <c r="AH565" s="1">
        <v>1.2534386000000001E-10</v>
      </c>
      <c r="AI565" s="1">
        <v>1.2979538E-10</v>
      </c>
      <c r="AJ565" s="1">
        <v>1.151713E-10</v>
      </c>
    </row>
    <row r="566" spans="1:36" x14ac:dyDescent="0.25">
      <c r="A566" s="1">
        <v>9.1566073999999996E-11</v>
      </c>
      <c r="B566" s="1">
        <v>8.2403249999999997E-11</v>
      </c>
      <c r="C566" t="s">
        <v>0</v>
      </c>
      <c r="D566" t="s">
        <v>0</v>
      </c>
      <c r="E566" t="s">
        <v>0</v>
      </c>
      <c r="F566" s="1">
        <v>5.7643447000000002E-8</v>
      </c>
      <c r="G566" s="1">
        <v>1.0684637E-10</v>
      </c>
      <c r="H566" s="1">
        <v>7.2109740000000002E-11</v>
      </c>
      <c r="I566" s="1">
        <v>6.5215174000000001E-11</v>
      </c>
      <c r="J566" s="1">
        <v>5.5995629999999998E-11</v>
      </c>
      <c r="K566" s="1">
        <v>5.0749894000000003E-11</v>
      </c>
      <c r="L566" s="1">
        <v>4.1652220000000002E-11</v>
      </c>
      <c r="M566" s="1">
        <v>3.7109835999999997E-11</v>
      </c>
      <c r="N566" s="1">
        <v>3.5766959999999999E-11</v>
      </c>
      <c r="O566" s="1">
        <v>3.7617991999999999E-11</v>
      </c>
      <c r="P566" s="1">
        <v>4.0776220000000003E-11</v>
      </c>
      <c r="Q566" s="1">
        <v>4.6363056000000002E-11</v>
      </c>
      <c r="R566" s="1">
        <v>5.282953E-11</v>
      </c>
      <c r="S566" s="1">
        <v>5.3938457999999998E-11</v>
      </c>
      <c r="T566" t="s">
        <v>0</v>
      </c>
      <c r="U566" t="s">
        <v>0</v>
      </c>
      <c r="V566">
        <v>2.6424289E-2</v>
      </c>
      <c r="W566" s="1">
        <v>2.8612220000000002E-10</v>
      </c>
      <c r="X566" s="1">
        <v>5.9671229999999998E-11</v>
      </c>
      <c r="Y566" s="1">
        <v>6.0561850000000004E-11</v>
      </c>
      <c r="Z566" s="1">
        <v>9.3416029999999995E-11</v>
      </c>
      <c r="AA566" s="1">
        <v>2.7938457000000001E-10</v>
      </c>
      <c r="AB566" s="1">
        <v>1.7590245999999999E-5</v>
      </c>
      <c r="AC566" t="s">
        <v>0</v>
      </c>
      <c r="AD566" s="1">
        <v>9.4519979999999998E-7</v>
      </c>
      <c r="AE566" s="1">
        <v>3.9118560000000001E-10</v>
      </c>
      <c r="AF566" s="1">
        <v>1.3624825000000001E-10</v>
      </c>
      <c r="AG566" s="1">
        <v>1.240106E-10</v>
      </c>
      <c r="AH566" s="1">
        <v>1.1993209999999999E-10</v>
      </c>
      <c r="AI566" s="1">
        <v>1.2370292E-10</v>
      </c>
      <c r="AJ566" s="1">
        <v>1.12286395E-10</v>
      </c>
    </row>
    <row r="567" spans="1:36" x14ac:dyDescent="0.25">
      <c r="A567" s="1">
        <v>9.1777383999999994E-11</v>
      </c>
      <c r="B567" s="1">
        <v>6.3532580000000002E-11</v>
      </c>
      <c r="C567" t="s">
        <v>0</v>
      </c>
      <c r="D567" t="s">
        <v>0</v>
      </c>
      <c r="E567" t="s">
        <v>0</v>
      </c>
      <c r="F567" s="1">
        <v>4.8875015000000004E-10</v>
      </c>
      <c r="G567" s="1">
        <v>7.9862070000000002E-11</v>
      </c>
      <c r="H567" s="1">
        <v>4.9540964999999999E-11</v>
      </c>
      <c r="I567" s="1">
        <v>3.6177990000000001E-11</v>
      </c>
      <c r="J567" s="1">
        <v>3.5033764000000002E-11</v>
      </c>
      <c r="K567" s="1">
        <v>3.8560239999999997E-11</v>
      </c>
      <c r="L567" s="1">
        <v>3.7215186000000002E-11</v>
      </c>
      <c r="M567" s="1">
        <v>3.5693472000000003E-11</v>
      </c>
      <c r="N567" s="1">
        <v>3.7396387999999997E-11</v>
      </c>
      <c r="O567" s="1">
        <v>4.2862420000000002E-11</v>
      </c>
      <c r="P567" s="1">
        <v>4.6943733999999999E-11</v>
      </c>
      <c r="Q567" s="1">
        <v>5.1715247E-11</v>
      </c>
      <c r="R567" s="1">
        <v>5.3245350000000001E-11</v>
      </c>
      <c r="S567" s="1">
        <v>4.4727118000000001E-11</v>
      </c>
      <c r="T567" t="s">
        <v>0</v>
      </c>
      <c r="U567" t="s">
        <v>0</v>
      </c>
      <c r="V567" t="s">
        <v>0</v>
      </c>
      <c r="W567" s="1">
        <v>1.3279866E-10</v>
      </c>
      <c r="X567" s="1">
        <v>7.8439110000000006E-11</v>
      </c>
      <c r="Y567" s="1">
        <v>7.2189780000000001E-11</v>
      </c>
      <c r="Z567" s="1">
        <v>1.04923854E-10</v>
      </c>
      <c r="AA567" s="1">
        <v>1.9371242E-10</v>
      </c>
      <c r="AB567" t="s">
        <v>0</v>
      </c>
      <c r="AC567" t="s">
        <v>0</v>
      </c>
      <c r="AD567">
        <v>2.3626871000000001E-2</v>
      </c>
      <c r="AE567" s="1">
        <v>3.6031517000000002E-5</v>
      </c>
      <c r="AF567" s="1">
        <v>1.412842E-10</v>
      </c>
      <c r="AG567" s="1">
        <v>1.1965079E-10</v>
      </c>
      <c r="AH567" s="1">
        <v>1.2727179E-10</v>
      </c>
      <c r="AI567" s="1">
        <v>1.3464269E-10</v>
      </c>
      <c r="AJ567" s="1">
        <v>1.2268992999999999E-10</v>
      </c>
    </row>
    <row r="568" spans="1:36" x14ac:dyDescent="0.25">
      <c r="A568" s="1">
        <v>1.6168904999999999E-10</v>
      </c>
      <c r="B568" s="1">
        <v>6.8186989999999994E-11</v>
      </c>
      <c r="C568" t="s">
        <v>0</v>
      </c>
      <c r="D568" t="s">
        <v>0</v>
      </c>
      <c r="E568" s="1">
        <v>7.7283079999999995E-10</v>
      </c>
      <c r="F568" s="1">
        <v>1.0201403E-9</v>
      </c>
      <c r="G568" s="1">
        <v>8.6666514E-11</v>
      </c>
      <c r="H568" s="1">
        <v>4.5411255000000002E-11</v>
      </c>
      <c r="I568" s="1">
        <v>2.7284237000000002E-11</v>
      </c>
      <c r="J568" s="1">
        <v>2.9989732999999999E-11</v>
      </c>
      <c r="K568" s="1">
        <v>2.5291824E-11</v>
      </c>
      <c r="L568" s="1">
        <v>2.6419039999999999E-11</v>
      </c>
      <c r="M568" s="1">
        <v>3.4982000000000003E-11</v>
      </c>
      <c r="N568" s="1">
        <v>4.0680313000000002E-11</v>
      </c>
      <c r="O568" s="1">
        <v>4.8598715E-11</v>
      </c>
      <c r="P568" s="1">
        <v>5.5209830000000001E-11</v>
      </c>
      <c r="Q568" s="1">
        <v>5.9523850000000004E-11</v>
      </c>
      <c r="R568" s="1">
        <v>9.0569699999999998E-11</v>
      </c>
      <c r="S568" s="1">
        <v>4.9013283000000002E-11</v>
      </c>
      <c r="T568" t="s">
        <v>0</v>
      </c>
      <c r="U568" t="s">
        <v>0</v>
      </c>
      <c r="V568" t="s">
        <v>0</v>
      </c>
      <c r="W568" s="1">
        <v>1.5241979E-10</v>
      </c>
      <c r="X568" s="1">
        <v>1.1208237E-10</v>
      </c>
      <c r="Y568" s="1">
        <v>1.0844725E-10</v>
      </c>
      <c r="Z568" s="1">
        <v>1.3445416000000001E-10</v>
      </c>
      <c r="AA568" s="1">
        <v>4.3645929999999999E-10</v>
      </c>
      <c r="AB568" t="s">
        <v>0</v>
      </c>
      <c r="AC568" t="s">
        <v>0</v>
      </c>
      <c r="AD568" t="s">
        <v>0</v>
      </c>
      <c r="AE568" s="1">
        <v>1.4591735000000001E-10</v>
      </c>
      <c r="AF568" s="1">
        <v>1.5685149E-10</v>
      </c>
      <c r="AG568" s="1">
        <v>1.3902579999999999E-10</v>
      </c>
      <c r="AH568" s="1">
        <v>1.6773552000000001E-10</v>
      </c>
      <c r="AI568" s="1">
        <v>2.0456584E-10</v>
      </c>
      <c r="AJ568" s="1">
        <v>2.0338405999999999E-10</v>
      </c>
    </row>
    <row r="569" spans="1:36" x14ac:dyDescent="0.25">
      <c r="A569" s="1">
        <v>3.3307332000000002E-10</v>
      </c>
      <c r="B569" s="1">
        <v>1.171641E-10</v>
      </c>
      <c r="C569" t="s">
        <v>0</v>
      </c>
      <c r="D569" t="s">
        <v>0</v>
      </c>
      <c r="E569" s="1">
        <v>5.2227743999999995E-10</v>
      </c>
      <c r="F569" s="1">
        <v>1.9248378999999999E-10</v>
      </c>
      <c r="G569" s="1">
        <v>6.8659549999999997E-11</v>
      </c>
      <c r="H569" s="1">
        <v>3.3302766999999999E-11</v>
      </c>
      <c r="I569" s="1">
        <v>2.7187425999999999E-11</v>
      </c>
      <c r="J569" s="1">
        <v>2.1377487000000002E-11</v>
      </c>
      <c r="K569" s="1">
        <v>2.499229E-11</v>
      </c>
      <c r="L569" s="1">
        <v>3.0370793E-11</v>
      </c>
      <c r="M569" s="1">
        <v>3.8366654E-11</v>
      </c>
      <c r="N569" s="1">
        <v>4.7207490000000003E-11</v>
      </c>
      <c r="O569" s="1">
        <v>5.7249746999999999E-11</v>
      </c>
      <c r="P569" s="1">
        <v>6.8701224999999996E-11</v>
      </c>
      <c r="Q569" s="1">
        <v>8.3172399999999998E-11</v>
      </c>
      <c r="R569" s="1">
        <v>1.8482821000000001E-10</v>
      </c>
      <c r="S569" t="s">
        <v>0</v>
      </c>
      <c r="T569" t="s">
        <v>0</v>
      </c>
      <c r="U569" t="s">
        <v>0</v>
      </c>
      <c r="V569" t="s">
        <v>0</v>
      </c>
      <c r="W569" s="1">
        <v>2.4458369999999999E-10</v>
      </c>
      <c r="X569" s="1">
        <v>1.3689047E-10</v>
      </c>
      <c r="Y569" s="1">
        <v>1.6079374000000001E-10</v>
      </c>
      <c r="Z569" s="1">
        <v>2.1206245999999999E-10</v>
      </c>
      <c r="AA569">
        <v>1.5016460000000001E-2</v>
      </c>
      <c r="AB569" t="s">
        <v>0</v>
      </c>
      <c r="AC569" t="s">
        <v>0</v>
      </c>
      <c r="AD569" t="s">
        <v>0</v>
      </c>
      <c r="AE569" s="1">
        <v>2.6086255E-10</v>
      </c>
      <c r="AF569" s="1">
        <v>1.8649710000000001E-10</v>
      </c>
      <c r="AG569" s="1">
        <v>1.5754885000000001E-10</v>
      </c>
      <c r="AH569" s="1">
        <v>2.5254817999999998E-10</v>
      </c>
      <c r="AI569" s="1">
        <v>5.3590649999999998E-10</v>
      </c>
      <c r="AJ569" s="1">
        <v>8.1548280000000002E-6</v>
      </c>
    </row>
    <row r="570" spans="1:36" x14ac:dyDescent="0.25">
      <c r="A570">
        <v>2.3481711999999998E-2</v>
      </c>
      <c r="B570" s="1">
        <v>2.2912026E-10</v>
      </c>
      <c r="C570" t="s">
        <v>0</v>
      </c>
      <c r="D570" t="s">
        <v>0</v>
      </c>
      <c r="E570" s="1">
        <v>9.8778756E-11</v>
      </c>
      <c r="F570" s="1">
        <v>1.3448157999999999E-10</v>
      </c>
      <c r="G570" s="1">
        <v>6.2940540000000006E-11</v>
      </c>
      <c r="H570" s="1">
        <v>4.3938738000000001E-11</v>
      </c>
      <c r="I570" s="1">
        <v>2.6170246999999999E-11</v>
      </c>
      <c r="J570" s="1">
        <v>2.1428359E-11</v>
      </c>
      <c r="K570" s="1">
        <v>2.0137437000000001E-11</v>
      </c>
      <c r="L570" s="1">
        <v>2.2785624E-11</v>
      </c>
      <c r="M570" s="1">
        <v>3.2974466999999997E-11</v>
      </c>
      <c r="N570" s="1">
        <v>5.3371799999999998E-11</v>
      </c>
      <c r="O570" s="1">
        <v>6.8895375999999996E-11</v>
      </c>
      <c r="P570" s="1">
        <v>9.286698E-11</v>
      </c>
      <c r="Q570" s="1">
        <v>1.3272663999999999E-10</v>
      </c>
      <c r="R570" s="1">
        <v>2.7546222999999998E-4</v>
      </c>
      <c r="S570" t="s">
        <v>0</v>
      </c>
      <c r="T570" t="s">
        <v>0</v>
      </c>
      <c r="U570" t="s">
        <v>0</v>
      </c>
      <c r="V570" t="s">
        <v>0</v>
      </c>
      <c r="W570" s="1">
        <v>1.7367402E-10</v>
      </c>
      <c r="X570" s="1">
        <v>1.5395787E-10</v>
      </c>
      <c r="Y570" s="1">
        <v>2.4875765E-10</v>
      </c>
      <c r="Z570" s="1">
        <v>2.3191185999999999E-10</v>
      </c>
      <c r="AA570">
        <v>1.7260171000000001E-2</v>
      </c>
      <c r="AB570" t="s">
        <v>0</v>
      </c>
      <c r="AC570" t="s">
        <v>0</v>
      </c>
      <c r="AD570" t="s">
        <v>0</v>
      </c>
      <c r="AE570" s="1">
        <v>1.3587382999999999E-10</v>
      </c>
      <c r="AF570" s="1">
        <v>9.5621199999999996E-11</v>
      </c>
      <c r="AG570" s="1">
        <v>1.2257949000000001E-10</v>
      </c>
      <c r="AH570" s="1">
        <v>3.3667266E-10</v>
      </c>
      <c r="AI570">
        <v>5.3879124999999996E-3</v>
      </c>
      <c r="AJ570">
        <v>1.627692E-2</v>
      </c>
    </row>
    <row r="571" spans="1:36" x14ac:dyDescent="0.25">
      <c r="A571">
        <v>5.6176044000000001E-2</v>
      </c>
      <c r="B571">
        <v>2.0083876000000001E-2</v>
      </c>
      <c r="C571" s="1">
        <v>5.4558600000000003E-11</v>
      </c>
      <c r="D571" s="1">
        <v>6.943992E-11</v>
      </c>
      <c r="E571" s="1">
        <v>9.4369869999999996E-11</v>
      </c>
      <c r="F571" s="1">
        <v>1.08518555E-10</v>
      </c>
      <c r="G571" s="1">
        <v>7.3846680000000005E-11</v>
      </c>
      <c r="H571" s="1">
        <v>6.0165290000000006E-11</v>
      </c>
      <c r="I571" s="1">
        <v>3.0616162000000001E-11</v>
      </c>
      <c r="J571" s="1">
        <v>3.0569383999999997E-11</v>
      </c>
      <c r="K571" s="1">
        <v>2.6494675999999998E-11</v>
      </c>
      <c r="L571" s="1">
        <v>2.9310606000000001E-11</v>
      </c>
      <c r="M571" s="1">
        <v>4.2099640000000001E-11</v>
      </c>
      <c r="N571" s="1">
        <v>6.9132900000000005E-11</v>
      </c>
      <c r="O571" s="1">
        <v>1.2584665E-10</v>
      </c>
      <c r="P571" s="1">
        <v>2.4133375999999998E-10</v>
      </c>
      <c r="Q571" s="1">
        <v>3.0061645E-10</v>
      </c>
      <c r="R571">
        <v>1.8557870000000001E-2</v>
      </c>
      <c r="S571" t="s">
        <v>0</v>
      </c>
      <c r="T571" t="s">
        <v>0</v>
      </c>
      <c r="U571" t="s">
        <v>0</v>
      </c>
      <c r="V571" t="s">
        <v>0</v>
      </c>
      <c r="W571" s="1">
        <v>7.6030640000000002E-11</v>
      </c>
      <c r="X571" s="1">
        <v>1.2079836999999999E-10</v>
      </c>
      <c r="Y571">
        <v>1.6531186E-2</v>
      </c>
      <c r="Z571">
        <v>3.0425359999999999E-2</v>
      </c>
      <c r="AA571">
        <v>1.9733706E-2</v>
      </c>
      <c r="AB571" t="s">
        <v>0</v>
      </c>
      <c r="AC571" t="s">
        <v>0</v>
      </c>
      <c r="AD571" t="s">
        <v>0</v>
      </c>
      <c r="AE571" s="1">
        <v>8.4281553999999998E-11</v>
      </c>
      <c r="AF571" s="1">
        <v>1.5438523999999999E-10</v>
      </c>
      <c r="AG571" s="1">
        <v>1.7654523999999999E-10</v>
      </c>
      <c r="AH571">
        <v>1.0485704999999999E-3</v>
      </c>
      <c r="AI571">
        <v>1.0563563E-2</v>
      </c>
      <c r="AJ571">
        <v>3.1521470000000003E-2</v>
      </c>
    </row>
    <row r="572" spans="1:36" x14ac:dyDescent="0.25">
      <c r="A572">
        <v>3.8220465000000002E-2</v>
      </c>
      <c r="B572" s="1">
        <v>1.9866969000000001E-10</v>
      </c>
      <c r="C572" s="1">
        <v>5.3665287000000001E-11</v>
      </c>
      <c r="D572" s="1">
        <v>6.2021560000000005E-11</v>
      </c>
      <c r="E572" s="1">
        <v>5.968704E-11</v>
      </c>
      <c r="F572" s="1">
        <v>7.7300693999999994E-11</v>
      </c>
      <c r="G572" s="1">
        <v>8.3804165000000004E-11</v>
      </c>
      <c r="H572" s="1">
        <v>5.9377475000000002E-11</v>
      </c>
      <c r="I572" s="1">
        <v>5.1967034999999997E-11</v>
      </c>
      <c r="J572" s="1">
        <v>5.5207180000000003E-11</v>
      </c>
      <c r="K572" s="1">
        <v>5.9573800000000004E-11</v>
      </c>
      <c r="L572" s="1">
        <v>6.4058760000000004E-11</v>
      </c>
      <c r="M572" s="1">
        <v>8.7470954000000004E-11</v>
      </c>
      <c r="N572" s="1">
        <v>1.4329234000000001E-10</v>
      </c>
      <c r="O572" s="1">
        <v>2.6182725000000002E-10</v>
      </c>
      <c r="P572">
        <v>9.4516559999999993E-3</v>
      </c>
      <c r="Q572">
        <v>2.2553042999999998E-2</v>
      </c>
      <c r="R572">
        <v>3.9301813000000001E-3</v>
      </c>
      <c r="S572" t="s">
        <v>0</v>
      </c>
      <c r="T572" t="s">
        <v>0</v>
      </c>
      <c r="U572" t="s">
        <v>0</v>
      </c>
      <c r="V572" t="s">
        <v>0</v>
      </c>
      <c r="W572" s="1">
        <v>8.735432E-11</v>
      </c>
      <c r="X572" s="1">
        <v>1.9757932999999999E-10</v>
      </c>
      <c r="Y572">
        <v>1.6852463000000002E-2</v>
      </c>
      <c r="Z572">
        <v>4.4654008000000002E-2</v>
      </c>
      <c r="AA572">
        <v>4.0190323999999999E-2</v>
      </c>
      <c r="AB572" t="s">
        <v>0</v>
      </c>
      <c r="AC572" t="s">
        <v>0</v>
      </c>
      <c r="AD572" t="s">
        <v>0</v>
      </c>
      <c r="AE572" s="1">
        <v>7.9133610000000005E-11</v>
      </c>
      <c r="AF572" s="1">
        <v>1.5958220000000001E-10</v>
      </c>
      <c r="AG572">
        <v>4.234893E-3</v>
      </c>
      <c r="AH572">
        <v>1.9537207000000001E-2</v>
      </c>
      <c r="AI572">
        <v>2.683725E-2</v>
      </c>
      <c r="AJ572">
        <v>3.5374004000000001E-2</v>
      </c>
    </row>
    <row r="573" spans="1:36" x14ac:dyDescent="0.25">
      <c r="A573" t="s">
        <v>0</v>
      </c>
      <c r="B573" t="s">
        <v>0</v>
      </c>
      <c r="C573" s="1">
        <v>4.7780670000000001E-11</v>
      </c>
      <c r="D573" s="1">
        <v>1.0912424E-10</v>
      </c>
      <c r="E573" s="1">
        <v>4.5300891999999998E-4</v>
      </c>
      <c r="F573" s="1">
        <v>8.6461865000000002E-11</v>
      </c>
      <c r="G573" s="1">
        <v>6.5043740000000003E-11</v>
      </c>
      <c r="H573" s="1">
        <v>4.6285607E-11</v>
      </c>
      <c r="I573" s="1">
        <v>4.3612505999999998E-11</v>
      </c>
      <c r="J573" s="1">
        <v>4.4914321999999997E-11</v>
      </c>
      <c r="K573" s="1">
        <v>4.7232527E-11</v>
      </c>
      <c r="L573" s="1">
        <v>4.9422859999999999E-11</v>
      </c>
      <c r="M573" s="1">
        <v>5.8101979999999998E-11</v>
      </c>
      <c r="N573" s="1">
        <v>6.9893125999999999E-11</v>
      </c>
      <c r="O573" s="1">
        <v>9.1740379999999998E-11</v>
      </c>
      <c r="P573" s="1">
        <v>1.7348892000000001E-10</v>
      </c>
      <c r="Q573">
        <v>1.0655147E-2</v>
      </c>
      <c r="R573">
        <v>1.6937477999999999E-2</v>
      </c>
      <c r="S573" t="s">
        <v>0</v>
      </c>
      <c r="T573" t="s">
        <v>0</v>
      </c>
      <c r="U573" t="s">
        <v>0</v>
      </c>
      <c r="V573" s="1">
        <v>4.7645977000000002E-11</v>
      </c>
      <c r="W573" s="1">
        <v>5.2104955999999998E-11</v>
      </c>
      <c r="X573" s="1">
        <v>5.6254934999999999E-11</v>
      </c>
      <c r="Y573" s="1">
        <v>8.7969555000000003E-11</v>
      </c>
      <c r="Z573" s="1">
        <v>1.9916038E-10</v>
      </c>
      <c r="AA573">
        <v>2.9126900000000001E-2</v>
      </c>
      <c r="AB573" t="s">
        <v>0</v>
      </c>
      <c r="AC573" t="s">
        <v>0</v>
      </c>
      <c r="AD573" t="s">
        <v>0</v>
      </c>
      <c r="AE573" s="1">
        <v>1.0714592E-10</v>
      </c>
      <c r="AF573" s="1">
        <v>1.4007981E-10</v>
      </c>
      <c r="AG573">
        <v>3.8067978000000002E-2</v>
      </c>
      <c r="AH573">
        <v>9.7196250000000008E-3</v>
      </c>
      <c r="AI573">
        <v>1.6069716000000001E-2</v>
      </c>
      <c r="AJ573">
        <v>4.1262503999999998E-2</v>
      </c>
    </row>
    <row r="574" spans="1:36" x14ac:dyDescent="0.25">
      <c r="A574" t="s">
        <v>0</v>
      </c>
      <c r="B574" t="s">
        <v>0</v>
      </c>
      <c r="C574" s="1">
        <v>8.5059139999999996E-11</v>
      </c>
      <c r="D574" s="1">
        <v>1.2890769E-10</v>
      </c>
      <c r="E574" s="1">
        <v>1.14739544E-10</v>
      </c>
      <c r="F574" s="1">
        <v>6.5047239999999994E-11</v>
      </c>
      <c r="G574" s="1">
        <v>5.2479795000000001E-11</v>
      </c>
      <c r="H574" s="1">
        <v>4.8696497999999998E-11</v>
      </c>
      <c r="I574" s="1">
        <v>5.4565722999999998E-11</v>
      </c>
      <c r="J574" s="1">
        <v>6.0805450000000005E-11</v>
      </c>
      <c r="K574" s="1">
        <v>5.8905439999999998E-11</v>
      </c>
      <c r="L574" s="1">
        <v>5.7311989999999999E-11</v>
      </c>
      <c r="M574" s="1">
        <v>6.1469430000000003E-11</v>
      </c>
      <c r="N574" s="1">
        <v>7.089638E-11</v>
      </c>
      <c r="O574" s="1">
        <v>9.0854849999999997E-11</v>
      </c>
      <c r="P574" s="1">
        <v>1.727213E-10</v>
      </c>
      <c r="Q574" s="1">
        <v>1.8578550000000001E-4</v>
      </c>
      <c r="R574" s="1">
        <v>4.1737562999999998E-10</v>
      </c>
      <c r="S574" t="s">
        <v>0</v>
      </c>
      <c r="T574" t="s">
        <v>0</v>
      </c>
      <c r="U574" t="s">
        <v>0</v>
      </c>
      <c r="V574" s="1">
        <v>1.1838507999999999E-10</v>
      </c>
      <c r="W574" s="1">
        <v>5.9227643999999996E-11</v>
      </c>
      <c r="X574" s="1">
        <v>6.3376289999999996E-11</v>
      </c>
      <c r="Y574" s="1">
        <v>8.5027659999999996E-11</v>
      </c>
      <c r="Z574" s="1">
        <v>1.8631010000000001E-10</v>
      </c>
      <c r="AA574">
        <v>3.5582601999999998E-2</v>
      </c>
      <c r="AB574" t="s">
        <v>0</v>
      </c>
      <c r="AC574" t="s">
        <v>0</v>
      </c>
      <c r="AD574" t="s">
        <v>0</v>
      </c>
      <c r="AE574">
        <v>3.0338502E-2</v>
      </c>
      <c r="AF574">
        <v>3.7156136000000002E-3</v>
      </c>
      <c r="AG574" s="1">
        <v>2.1066004E-10</v>
      </c>
      <c r="AH574" s="1">
        <v>9.7285569999999996E-11</v>
      </c>
      <c r="AI574" s="1">
        <v>8.8075720000000006E-11</v>
      </c>
      <c r="AJ574">
        <v>8.541702E-3</v>
      </c>
    </row>
    <row r="575" spans="1:36" x14ac:dyDescent="0.25">
      <c r="A575" t="s">
        <v>0</v>
      </c>
      <c r="B575" s="1">
        <v>9.3707694000000005E-11</v>
      </c>
      <c r="C575" s="1">
        <v>5.4448009999999998E-11</v>
      </c>
      <c r="D575" s="1">
        <v>7.6115926000000005E-11</v>
      </c>
      <c r="E575" s="1">
        <v>4.9187365999999998E-11</v>
      </c>
      <c r="F575" s="1">
        <v>4.7809060000000001E-11</v>
      </c>
      <c r="G575" s="1">
        <v>5.7345156000000003E-11</v>
      </c>
      <c r="H575" s="1">
        <v>7.2585860000000006E-11</v>
      </c>
      <c r="I575" s="1">
        <v>1.1908183999999999E-10</v>
      </c>
      <c r="J575" s="1">
        <v>2.0046788999999999E-10</v>
      </c>
      <c r="K575" s="1">
        <v>2.7031954000000002E-10</v>
      </c>
      <c r="L575" s="1">
        <v>5.7738886E-4</v>
      </c>
      <c r="M575" s="1">
        <v>3.7785406000000002E-7</v>
      </c>
      <c r="N575" s="1">
        <v>2.6014369999999998E-10</v>
      </c>
      <c r="O575" s="1">
        <v>1.9345356999999999E-10</v>
      </c>
      <c r="P575" s="1">
        <v>2.4169329999999999E-10</v>
      </c>
      <c r="Q575" s="1">
        <v>2.6197017000000001E-10</v>
      </c>
      <c r="R575" s="1">
        <v>3.1500438000000002E-10</v>
      </c>
      <c r="S575" t="s">
        <v>0</v>
      </c>
      <c r="T575" t="s">
        <v>0</v>
      </c>
      <c r="U575" s="1">
        <v>6.5392504000000004E-11</v>
      </c>
      <c r="V575" s="1">
        <v>1.0292835E-10</v>
      </c>
      <c r="W575" s="1">
        <v>1.8679836999999999E-10</v>
      </c>
      <c r="X575" s="1">
        <v>1.9198668E-10</v>
      </c>
      <c r="Y575" s="1">
        <v>1.6147889000000001E-10</v>
      </c>
      <c r="Z575" s="1">
        <v>1.13033784E-10</v>
      </c>
      <c r="AA575" s="1">
        <v>3.9344494000000002E-10</v>
      </c>
      <c r="AB575" t="s">
        <v>0</v>
      </c>
      <c r="AC575" t="s">
        <v>0</v>
      </c>
      <c r="AD575" t="s">
        <v>0</v>
      </c>
      <c r="AE575" s="1">
        <v>1.7875907E-9</v>
      </c>
      <c r="AF575" s="1">
        <v>2.0529404999999999E-10</v>
      </c>
      <c r="AG575" s="1">
        <v>8.6551280000000003E-11</v>
      </c>
      <c r="AH575" s="1">
        <v>9.1151010000000005E-11</v>
      </c>
      <c r="AI575" s="1">
        <v>9.4957639999999996E-11</v>
      </c>
      <c r="AJ575">
        <v>3.2780398000000002E-2</v>
      </c>
    </row>
    <row r="576" spans="1:36" x14ac:dyDescent="0.25">
      <c r="A576" t="s">
        <v>0</v>
      </c>
      <c r="B576" s="1">
        <v>5.6976739999999999E-11</v>
      </c>
      <c r="C576" s="1">
        <v>3.0216571999999999E-11</v>
      </c>
      <c r="D576" s="1">
        <v>2.7660482999999999E-11</v>
      </c>
      <c r="E576" s="1">
        <v>2.2691309000000001E-11</v>
      </c>
      <c r="F576" s="1">
        <v>3.0376027999999997E-11</v>
      </c>
      <c r="G576" s="1">
        <v>4.1158340000000001E-11</v>
      </c>
      <c r="H576" s="1">
        <v>5.4326792999999998E-11</v>
      </c>
      <c r="I576" s="1">
        <v>7.7237339999999999E-11</v>
      </c>
      <c r="J576" s="1">
        <v>1.0515411E-10</v>
      </c>
      <c r="K576" s="1">
        <v>1.6153623999999999E-10</v>
      </c>
      <c r="L576" s="1">
        <v>2.1292744E-10</v>
      </c>
      <c r="M576" s="1">
        <v>2.9085766999999998E-10</v>
      </c>
      <c r="N576" s="1">
        <v>2.7017158000000002E-10</v>
      </c>
      <c r="O576" s="1">
        <v>3.208168E-10</v>
      </c>
      <c r="P576">
        <v>4.2418037000000004E-3</v>
      </c>
      <c r="Q576">
        <v>5.2043396999999998E-2</v>
      </c>
      <c r="R576">
        <v>4.6499169999999999E-2</v>
      </c>
      <c r="S576" t="s">
        <v>0</v>
      </c>
      <c r="T576" t="s">
        <v>0</v>
      </c>
      <c r="U576" s="1">
        <v>8.0130419999999996E-11</v>
      </c>
      <c r="V576" s="1">
        <v>1.1854237999999999E-10</v>
      </c>
      <c r="W576" s="1">
        <v>9.884559E-11</v>
      </c>
      <c r="X576" s="1">
        <v>1.1758779000000001E-10</v>
      </c>
      <c r="Y576">
        <v>5.1821319999999999E-3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>
        <v>1.3552645E-2</v>
      </c>
      <c r="AG576" s="1">
        <v>8.0604260000000002E-11</v>
      </c>
      <c r="AH576">
        <v>9.2696080000000004E-3</v>
      </c>
      <c r="AI576">
        <v>1.3098475E-2</v>
      </c>
      <c r="AJ576" s="1">
        <v>1.7557498999999999E-10</v>
      </c>
    </row>
    <row r="577" spans="1:36" x14ac:dyDescent="0.25">
      <c r="A577" t="s">
        <v>0</v>
      </c>
      <c r="B577" s="1">
        <v>4.6440337999999998E-11</v>
      </c>
      <c r="C577" s="1">
        <v>2.1906618999999998E-11</v>
      </c>
      <c r="D577" s="1">
        <v>2.5525755E-11</v>
      </c>
      <c r="E577" s="1">
        <v>1.8503301E-11</v>
      </c>
      <c r="F577" s="1">
        <v>2.2520477000000001E-11</v>
      </c>
      <c r="G577" s="1">
        <v>3.0131397000000002E-11</v>
      </c>
      <c r="H577" s="1">
        <v>3.1533063999999998E-11</v>
      </c>
      <c r="I577" s="1">
        <v>3.6780085999999999E-11</v>
      </c>
      <c r="J577" s="1">
        <v>4.3266280000000001E-11</v>
      </c>
      <c r="K577" s="1">
        <v>5.5848832999999998E-11</v>
      </c>
      <c r="L577" s="1">
        <v>5.8471935999999999E-11</v>
      </c>
      <c r="M577" s="1">
        <v>7.1532689999999999E-11</v>
      </c>
      <c r="N577" s="1">
        <v>9.5256324E-11</v>
      </c>
      <c r="O577" s="1">
        <v>8.4190335000000002E-11</v>
      </c>
      <c r="P577" s="1">
        <v>1.0654356E-10</v>
      </c>
      <c r="Q577">
        <v>4.1999575000000004E-3</v>
      </c>
      <c r="R577">
        <v>1.6806392E-2</v>
      </c>
      <c r="S577" t="s">
        <v>0</v>
      </c>
      <c r="T577" s="1">
        <v>2.1878805999999999E-10</v>
      </c>
      <c r="U577" s="1">
        <v>8.307998E-11</v>
      </c>
      <c r="V577" s="1">
        <v>6.3641605999999996E-11</v>
      </c>
      <c r="W577" s="1">
        <v>7.0453489999999998E-11</v>
      </c>
      <c r="X577" s="1">
        <v>6.2778206E-11</v>
      </c>
      <c r="Y577" s="1">
        <v>4.3512592999999998E-11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>
        <v>2.8230538999999999E-2</v>
      </c>
      <c r="AG577" s="1">
        <v>1.7828487999999999E-9</v>
      </c>
      <c r="AH577" s="1">
        <v>7.9704575999999999E-10</v>
      </c>
      <c r="AI577">
        <v>1.243323E-2</v>
      </c>
      <c r="AJ577" s="1">
        <v>6.6267320000000004E-10</v>
      </c>
    </row>
    <row r="578" spans="1:36" x14ac:dyDescent="0.25">
      <c r="A578" t="s">
        <v>0</v>
      </c>
      <c r="B578" s="1">
        <v>6.8017569999999994E-11</v>
      </c>
      <c r="C578" s="1">
        <v>2.6383764999999999E-11</v>
      </c>
      <c r="D578" s="1">
        <v>2.3050934E-11</v>
      </c>
      <c r="E578" s="1">
        <v>1.7326893E-11</v>
      </c>
      <c r="F578" s="1">
        <v>2.0437624000000001E-11</v>
      </c>
      <c r="G578" s="1">
        <v>2.8583697999999999E-11</v>
      </c>
      <c r="H578" s="1">
        <v>3.6274210000000002E-11</v>
      </c>
      <c r="I578" s="1">
        <v>4.3700823999999999E-11</v>
      </c>
      <c r="J578" s="1">
        <v>5.0021090000000001E-11</v>
      </c>
      <c r="K578" s="1">
        <v>5.5207584999999998E-11</v>
      </c>
      <c r="L578" s="1">
        <v>5.8038770000000002E-11</v>
      </c>
      <c r="M578" s="1">
        <v>6.6607990000000006E-11</v>
      </c>
      <c r="N578" s="1">
        <v>6.4393399999999995E-11</v>
      </c>
      <c r="O578" s="1">
        <v>6.2943319999999995E-11</v>
      </c>
      <c r="P578" s="1">
        <v>1.6632253E-10</v>
      </c>
      <c r="Q578">
        <v>2.4128195000000002E-2</v>
      </c>
      <c r="R578" t="s">
        <v>0</v>
      </c>
      <c r="S578" s="1">
        <v>1.423812E-10</v>
      </c>
      <c r="T578" s="1">
        <v>7.1762144999999997E-11</v>
      </c>
      <c r="U578" s="1">
        <v>4.4242761999999999E-11</v>
      </c>
      <c r="V578" s="1">
        <v>4.9339212999999999E-11</v>
      </c>
      <c r="W578" s="1">
        <v>5.0874648000000002E-11</v>
      </c>
      <c r="X578" s="1">
        <v>4.8997667000000003E-11</v>
      </c>
      <c r="Y578" s="1">
        <v>4.1234806999999999E-11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>
        <v>2.6621875999999999E-2</v>
      </c>
      <c r="AG578" s="1">
        <v>2.0564307999999999E-9</v>
      </c>
      <c r="AH578">
        <v>3.2076680000000003E-2</v>
      </c>
      <c r="AI578">
        <v>2.5348496000000002E-2</v>
      </c>
      <c r="AJ578">
        <v>2.3454951000000002E-2</v>
      </c>
    </row>
    <row r="579" spans="1:36" x14ac:dyDescent="0.25">
      <c r="A579" t="s">
        <v>0</v>
      </c>
      <c r="B579" s="1">
        <v>1.642363E-10</v>
      </c>
      <c r="C579" s="1">
        <v>6.9190673999999997E-11</v>
      </c>
      <c r="D579" s="1">
        <v>3.7566793000000003E-11</v>
      </c>
      <c r="E579" s="1">
        <v>2.3825519999999999E-11</v>
      </c>
      <c r="F579" s="1">
        <v>2.6854425000000001E-11</v>
      </c>
      <c r="G579" s="1">
        <v>3.1893849999999999E-11</v>
      </c>
      <c r="H579" s="1">
        <v>3.7290621999999998E-11</v>
      </c>
      <c r="I579" s="1">
        <v>4.2758579999999997E-11</v>
      </c>
      <c r="J579" s="1">
        <v>4.3203960000000002E-11</v>
      </c>
      <c r="K579" s="1">
        <v>4.4541565000000001E-11</v>
      </c>
      <c r="L579" s="1">
        <v>4.864355E-11</v>
      </c>
      <c r="M579" s="1">
        <v>5.5202395E-11</v>
      </c>
      <c r="N579" s="1">
        <v>5.8452040000000004E-11</v>
      </c>
      <c r="O579" s="1">
        <v>5.9462109999999997E-11</v>
      </c>
      <c r="P579" s="1">
        <v>1.3979616E-10</v>
      </c>
      <c r="Q579" t="s">
        <v>0</v>
      </c>
      <c r="R579" s="1">
        <v>2.0628533999999999E-8</v>
      </c>
      <c r="S579" s="1">
        <v>7.4811029999999998E-11</v>
      </c>
      <c r="T579" s="1">
        <v>5.9534420000000006E-11</v>
      </c>
      <c r="U579" s="1">
        <v>4.4510832999999999E-11</v>
      </c>
      <c r="V579" s="1">
        <v>4.7008838000000002E-11</v>
      </c>
      <c r="W579" s="1">
        <v>5.0860555000000003E-11</v>
      </c>
      <c r="X579" s="1">
        <v>4.6352459999999999E-11</v>
      </c>
      <c r="Y579" s="1">
        <v>5.5725912999999997E-11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>
        <v>2.7105277000000001E-2</v>
      </c>
      <c r="AG579" s="1">
        <v>2.4290850000000001E-5</v>
      </c>
      <c r="AH579" t="s">
        <v>0</v>
      </c>
      <c r="AI579">
        <v>2.8549561000000001E-2</v>
      </c>
      <c r="AJ579">
        <v>2.7656383999999999E-2</v>
      </c>
    </row>
    <row r="580" spans="1:36" x14ac:dyDescent="0.25">
      <c r="A580" t="s">
        <v>0</v>
      </c>
      <c r="B580" s="1">
        <v>3.2334289999999999E-10</v>
      </c>
      <c r="C580" s="1">
        <v>1.2343798000000001E-10</v>
      </c>
      <c r="D580" s="1">
        <v>4.7277755E-11</v>
      </c>
      <c r="E580" s="1">
        <v>2.9332863000000002E-11</v>
      </c>
      <c r="F580" s="1">
        <v>2.7770402000000001E-11</v>
      </c>
      <c r="G580" s="1">
        <v>3.2416972E-11</v>
      </c>
      <c r="H580" s="1">
        <v>3.7341053999999998E-11</v>
      </c>
      <c r="I580" s="1">
        <v>4.1669840000000001E-11</v>
      </c>
      <c r="J580" s="1">
        <v>3.9941158000000003E-11</v>
      </c>
      <c r="K580" s="1">
        <v>4.0057139999999999E-11</v>
      </c>
      <c r="L580" s="1">
        <v>4.5310660000000003E-11</v>
      </c>
      <c r="M580" s="1">
        <v>4.7572953000000002E-11</v>
      </c>
      <c r="N580" s="1">
        <v>4.3348884E-11</v>
      </c>
      <c r="O580" s="1">
        <v>4.9699997999999999E-11</v>
      </c>
      <c r="P580" t="s">
        <v>0</v>
      </c>
      <c r="Q580" s="1">
        <v>4.5073498000000001E-10</v>
      </c>
      <c r="R580" s="1">
        <v>5.0413500000000004E-10</v>
      </c>
      <c r="S580" s="1">
        <v>2.2178583E-10</v>
      </c>
      <c r="T580" s="1">
        <v>7.0299179999999997E-11</v>
      </c>
      <c r="U580" s="1">
        <v>4.8677402E-11</v>
      </c>
      <c r="V580" s="1">
        <v>4.9988575999999999E-11</v>
      </c>
      <c r="W580" s="1">
        <v>5.6032255000000002E-11</v>
      </c>
      <c r="X580" s="1">
        <v>5.6514362999999999E-11</v>
      </c>
      <c r="Y580" s="1">
        <v>9.2231289999999996E-11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>
        <v>5.7963340000000002E-2</v>
      </c>
      <c r="AG580">
        <v>1.3993434000000001E-2</v>
      </c>
      <c r="AH580" t="s">
        <v>0</v>
      </c>
      <c r="AI580" t="s">
        <v>0</v>
      </c>
      <c r="AJ580" t="s">
        <v>0</v>
      </c>
    </row>
    <row r="581" spans="1:36" x14ac:dyDescent="0.25">
      <c r="A581" t="s">
        <v>0</v>
      </c>
      <c r="B581" t="s">
        <v>0</v>
      </c>
      <c r="C581" s="1">
        <v>1.9688855000000001E-10</v>
      </c>
      <c r="D581" s="1">
        <v>5.250609E-11</v>
      </c>
      <c r="E581" s="1">
        <v>2.998229E-11</v>
      </c>
      <c r="F581" s="1">
        <v>2.8141305E-11</v>
      </c>
      <c r="G581" s="1">
        <v>3.6329570000000003E-11</v>
      </c>
      <c r="H581" s="1">
        <v>4.1174952000000001E-11</v>
      </c>
      <c r="I581" s="1">
        <v>4.542876E-11</v>
      </c>
      <c r="J581" s="1">
        <v>4.5836328E-11</v>
      </c>
      <c r="K581" s="1">
        <v>4.5802390000000003E-11</v>
      </c>
      <c r="L581" s="1">
        <v>4.8778457E-11</v>
      </c>
      <c r="M581" s="1">
        <v>4.5411514999999997E-11</v>
      </c>
      <c r="N581" s="1">
        <v>3.8521185999999999E-11</v>
      </c>
      <c r="O581" s="1">
        <v>5.1593263999999997E-11</v>
      </c>
      <c r="P581" t="s">
        <v>0</v>
      </c>
      <c r="Q581" s="1">
        <v>5.2881789999999999E-10</v>
      </c>
      <c r="R581" s="1">
        <v>3.6806277E-10</v>
      </c>
      <c r="S581" s="1">
        <v>2.5489873999999999E-10</v>
      </c>
      <c r="T581" s="1">
        <v>7.5034719999999996E-11</v>
      </c>
      <c r="U581" s="1">
        <v>5.3295149999999998E-11</v>
      </c>
      <c r="V581" s="1">
        <v>6.0377925E-11</v>
      </c>
      <c r="W581" s="1">
        <v>7.2314110000000001E-11</v>
      </c>
      <c r="X581" s="1">
        <v>7.4972369999999999E-11</v>
      </c>
      <c r="Y581" s="1">
        <v>1.7940379999999999E-10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>
        <v>4.5347510000000001E-3</v>
      </c>
      <c r="AG581">
        <v>3.4115689999999997E-2</v>
      </c>
      <c r="AH581" t="s">
        <v>0</v>
      </c>
      <c r="AI581" t="s">
        <v>0</v>
      </c>
      <c r="AJ581" t="s">
        <v>0</v>
      </c>
    </row>
    <row r="582" spans="1:36" x14ac:dyDescent="0.25">
      <c r="A582" t="s">
        <v>0</v>
      </c>
      <c r="B582" t="s">
        <v>0</v>
      </c>
      <c r="C582">
        <v>1.4306525E-2</v>
      </c>
      <c r="D582" s="1">
        <v>7.4776975999999998E-11</v>
      </c>
      <c r="E582" s="1">
        <v>2.6807893000000001E-11</v>
      </c>
      <c r="F582" s="1">
        <v>1.4772981E-11</v>
      </c>
      <c r="G582" s="1">
        <v>1.5791249999999999E-11</v>
      </c>
      <c r="H582" s="1">
        <v>2.4506026999999999E-11</v>
      </c>
      <c r="I582" s="1">
        <v>3.3036586999999997E-11</v>
      </c>
      <c r="J582" s="1">
        <v>3.8127345000000001E-11</v>
      </c>
      <c r="K582" s="1">
        <v>4.628264E-11</v>
      </c>
      <c r="L582" s="1">
        <v>5.1790590000000001E-11</v>
      </c>
      <c r="M582" s="1">
        <v>5.051275E-11</v>
      </c>
      <c r="N582" s="1">
        <v>5.167001E-11</v>
      </c>
      <c r="O582" s="1">
        <v>8.3461675000000006E-11</v>
      </c>
      <c r="P582" t="s">
        <v>0</v>
      </c>
      <c r="Q582" s="1">
        <v>9.3383710000000006E-10</v>
      </c>
      <c r="R582" s="1">
        <v>2.4925567000000002E-10</v>
      </c>
      <c r="S582" s="1">
        <v>1.6655959E-10</v>
      </c>
      <c r="T582" s="1">
        <v>5.3416534999999998E-11</v>
      </c>
      <c r="U582" s="1">
        <v>4.8286399999999998E-11</v>
      </c>
      <c r="V582" s="1">
        <v>5.8525599999999997E-11</v>
      </c>
      <c r="W582" s="1">
        <v>8.4544660000000001E-11</v>
      </c>
      <c r="X582" s="1">
        <v>9.7047879999999995E-11</v>
      </c>
      <c r="Y582" s="1">
        <v>8.8257920000000002E-11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</row>
    <row r="583" spans="1:36" x14ac:dyDescent="0.25">
      <c r="A583" t="s">
        <v>0</v>
      </c>
      <c r="B583" t="s">
        <v>0</v>
      </c>
      <c r="C583" s="1">
        <v>1.3835359000000001E-10</v>
      </c>
      <c r="D583" s="1">
        <v>5.0623750000000003E-10</v>
      </c>
      <c r="E583" s="1">
        <v>5.2489989999999999E-10</v>
      </c>
      <c r="F583" s="1">
        <v>5.1079030000000005E-10</v>
      </c>
      <c r="G583" s="1">
        <v>3.9272365999999998E-10</v>
      </c>
      <c r="H583" s="1">
        <v>2.9534690000000001E-10</v>
      </c>
      <c r="I583" s="1">
        <v>1.3356019999999999E-10</v>
      </c>
      <c r="J583" s="1">
        <v>7.8982210000000004E-11</v>
      </c>
      <c r="K583" s="1">
        <v>5.2345845999999998E-11</v>
      </c>
      <c r="L583" s="1">
        <v>3.9627582000000003E-11</v>
      </c>
      <c r="M583" s="1">
        <v>4.9992455000000002E-11</v>
      </c>
      <c r="N583" s="1">
        <v>9.6907189999999998E-11</v>
      </c>
      <c r="O583" s="1">
        <v>1.4302182E-10</v>
      </c>
      <c r="P583" t="s">
        <v>0</v>
      </c>
      <c r="Q583" t="s">
        <v>0</v>
      </c>
      <c r="R583" t="s">
        <v>0</v>
      </c>
      <c r="S583">
        <v>1.7039637999999999E-2</v>
      </c>
      <c r="T583" s="1">
        <v>1.1156811E-9</v>
      </c>
      <c r="U583" s="1">
        <v>6.4958666000000004E-10</v>
      </c>
      <c r="V583" s="1">
        <v>1.3891382E-10</v>
      </c>
      <c r="W583" s="1">
        <v>4.4945379999999999E-11</v>
      </c>
      <c r="X583" s="1">
        <v>1.353769E-10</v>
      </c>
      <c r="Y583" s="1">
        <v>1.0662202000000001E-10</v>
      </c>
      <c r="Z583" t="s">
        <v>0</v>
      </c>
      <c r="AA583" t="s">
        <v>0</v>
      </c>
      <c r="AB583" s="1">
        <v>1.8016309000000001E-11</v>
      </c>
      <c r="AC583" s="1">
        <v>3.6606137999999997E-11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</row>
    <row r="584" spans="1:36" x14ac:dyDescent="0.25">
      <c r="A584" t="s">
        <v>0</v>
      </c>
      <c r="B584" t="s">
        <v>0</v>
      </c>
      <c r="C584" t="s">
        <v>0</v>
      </c>
      <c r="D584">
        <v>3.9412227000000001E-2</v>
      </c>
      <c r="E584">
        <v>3.1120769999999999E-2</v>
      </c>
      <c r="F584">
        <v>2.8396357000000001E-2</v>
      </c>
      <c r="G584">
        <v>2.5992769999999998E-2</v>
      </c>
      <c r="H584">
        <v>2.4524899999999999E-2</v>
      </c>
      <c r="I584">
        <v>2.1007965999999999E-2</v>
      </c>
      <c r="J584">
        <v>1.3839176999999999E-2</v>
      </c>
      <c r="K584" s="1">
        <v>6.1572229999999999E-7</v>
      </c>
      <c r="L584" s="1">
        <v>4.5931485999999998E-10</v>
      </c>
      <c r="M584" s="1">
        <v>1.6927444E-10</v>
      </c>
      <c r="N584" s="1">
        <v>1.5636839000000001E-10</v>
      </c>
      <c r="O584" t="s">
        <v>0</v>
      </c>
      <c r="P584" t="s">
        <v>0</v>
      </c>
      <c r="Q584" t="s">
        <v>0</v>
      </c>
      <c r="R584" t="s">
        <v>0</v>
      </c>
      <c r="S584">
        <v>7.6861260000000001E-2</v>
      </c>
      <c r="T584">
        <v>6.490572E-2</v>
      </c>
      <c r="U584">
        <v>5.0259924999999997E-2</v>
      </c>
      <c r="V584">
        <v>3.4022585000000001E-2</v>
      </c>
      <c r="W584">
        <v>1.3291687E-2</v>
      </c>
      <c r="X584" s="1">
        <v>3.7384772999999998E-10</v>
      </c>
      <c r="Y584" s="1">
        <v>4.2203079999999999E-10</v>
      </c>
      <c r="Z584" s="1">
        <v>1.2541872E-10</v>
      </c>
      <c r="AA584" s="1">
        <v>6.7086975000000003E-11</v>
      </c>
      <c r="AB584" s="1">
        <v>4.5049299999999999E-11</v>
      </c>
      <c r="AC584" s="1">
        <v>4.5426107E-11</v>
      </c>
      <c r="AD584" s="1">
        <v>2.9178890000000002E-11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</row>
    <row r="585" spans="1:36" x14ac:dyDescent="0.25">
      <c r="A585" t="s">
        <v>0</v>
      </c>
      <c r="B585" t="s">
        <v>0</v>
      </c>
      <c r="C585" t="s">
        <v>0</v>
      </c>
      <c r="D585">
        <v>8.6203279999999993E-2</v>
      </c>
      <c r="E585">
        <v>6.5979700000000002E-2</v>
      </c>
      <c r="F585">
        <v>6.0152129999999998E-2</v>
      </c>
      <c r="G585">
        <v>5.94417E-2</v>
      </c>
      <c r="H585">
        <v>5.6337953000000003E-2</v>
      </c>
      <c r="I585">
        <v>5.2987109999999997E-2</v>
      </c>
      <c r="J585">
        <v>4.5092218000000003E-2</v>
      </c>
      <c r="K585">
        <v>3.3917636000000001E-2</v>
      </c>
      <c r="L585">
        <v>1.8710144000000001E-2</v>
      </c>
      <c r="M585" s="1">
        <v>8.0215533999999997E-10</v>
      </c>
      <c r="N585" s="1">
        <v>2.2940799E-10</v>
      </c>
      <c r="O585" t="s">
        <v>0</v>
      </c>
      <c r="P585" t="s">
        <v>0</v>
      </c>
      <c r="Q585" t="s">
        <v>0</v>
      </c>
      <c r="R585" t="s">
        <v>0</v>
      </c>
      <c r="S585">
        <v>9.589027E-2</v>
      </c>
      <c r="T585">
        <v>8.8860999999999996E-2</v>
      </c>
      <c r="U585">
        <v>8.6922059999999995E-2</v>
      </c>
      <c r="V585">
        <v>7.3069839999999997E-2</v>
      </c>
      <c r="W585">
        <v>6.2825985000000001E-2</v>
      </c>
      <c r="X585">
        <v>4.1985016E-2</v>
      </c>
      <c r="Y585" s="1">
        <v>1.4339769000000001E-9</v>
      </c>
      <c r="Z585" t="s">
        <v>0</v>
      </c>
      <c r="AA585" s="1">
        <v>7.9448274000000006E-11</v>
      </c>
      <c r="AB585" s="1">
        <v>5.7205934000000001E-11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</row>
    <row r="586" spans="1:36" x14ac:dyDescent="0.25">
      <c r="A586" t="s">
        <v>0</v>
      </c>
      <c r="B586" t="s">
        <v>0</v>
      </c>
      <c r="C586" t="s">
        <v>0</v>
      </c>
      <c r="D586">
        <v>9.2839969999999994E-2</v>
      </c>
      <c r="E586">
        <v>6.9084989999999999E-2</v>
      </c>
      <c r="F586">
        <v>7.125244E-2</v>
      </c>
      <c r="G586">
        <v>7.0187609999999998E-2</v>
      </c>
      <c r="H586">
        <v>6.8678149999999993E-2</v>
      </c>
      <c r="I586">
        <v>6.6332660000000002E-2</v>
      </c>
      <c r="J586">
        <v>6.4256469999999996E-2</v>
      </c>
      <c r="K586">
        <v>5.6254037E-2</v>
      </c>
      <c r="L586">
        <v>3.8504447999999997E-2</v>
      </c>
      <c r="M586">
        <v>6.5555020000000004E-3</v>
      </c>
      <c r="N586" s="1">
        <v>4.1733493999999998E-10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>
        <v>0.11530372</v>
      </c>
      <c r="U586">
        <v>0.10197373999999999</v>
      </c>
      <c r="V586">
        <v>0.10787608</v>
      </c>
      <c r="W586">
        <v>9.8370835000000004E-2</v>
      </c>
      <c r="X586">
        <v>8.8905040000000005E-2</v>
      </c>
      <c r="Y586">
        <v>5.2292603999999999E-2</v>
      </c>
      <c r="Z586">
        <v>1.923385E-2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</row>
    <row r="587" spans="1:36" x14ac:dyDescent="0.25">
      <c r="A587" t="s">
        <v>0</v>
      </c>
      <c r="B587" t="s">
        <v>0</v>
      </c>
      <c r="C587" t="s">
        <v>0</v>
      </c>
      <c r="D587" t="s">
        <v>0</v>
      </c>
      <c r="E587">
        <v>6.8855390000000002E-2</v>
      </c>
      <c r="F587">
        <v>7.424907E-2</v>
      </c>
      <c r="G587">
        <v>7.6645896000000005E-2</v>
      </c>
      <c r="H587">
        <v>7.0670200000000002E-2</v>
      </c>
      <c r="I587">
        <v>7.1771399999999999E-2</v>
      </c>
      <c r="J587">
        <v>7.4235229999999999E-2</v>
      </c>
      <c r="K587">
        <v>6.9938490000000006E-2</v>
      </c>
      <c r="L587">
        <v>4.930814E-2</v>
      </c>
      <c r="M587">
        <v>1.8046372000000001E-2</v>
      </c>
      <c r="N587" s="1">
        <v>1.0072928E-9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>
        <v>0.117610596</v>
      </c>
      <c r="V587">
        <v>0.116415456</v>
      </c>
      <c r="W587">
        <v>0.11154264</v>
      </c>
      <c r="X587">
        <v>0.109923206</v>
      </c>
      <c r="Y587">
        <v>8.7949620000000006E-2</v>
      </c>
      <c r="Z587">
        <v>4.6025376999999999E-2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</row>
    <row r="588" spans="1:36" x14ac:dyDescent="0.25">
      <c r="A588" t="s">
        <v>0</v>
      </c>
      <c r="B588" t="s">
        <v>0</v>
      </c>
      <c r="C588" t="s">
        <v>0</v>
      </c>
      <c r="D588" t="s">
        <v>0</v>
      </c>
      <c r="E588">
        <v>2.6102793999999999E-2</v>
      </c>
      <c r="F588">
        <v>6.3182100000000005E-2</v>
      </c>
      <c r="G588">
        <v>5.0626450000000003E-2</v>
      </c>
      <c r="H588">
        <v>3.4283170000000002E-2</v>
      </c>
      <c r="I588">
        <v>5.5514319999999999E-2</v>
      </c>
      <c r="J588">
        <v>8.9046470000000003E-2</v>
      </c>
      <c r="K588">
        <v>6.3380160000000005E-2</v>
      </c>
      <c r="L588">
        <v>4.7269053999999998E-2</v>
      </c>
      <c r="M588" s="1">
        <v>1.1713869000000001E-9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>
        <v>0.10707368</v>
      </c>
      <c r="V588">
        <v>0.1114217</v>
      </c>
      <c r="W588">
        <v>0.10433863</v>
      </c>
      <c r="X588">
        <v>8.936289E-2</v>
      </c>
      <c r="Y588">
        <v>7.9585610000000001E-2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</row>
    <row r="589" spans="1:36" x14ac:dyDescent="0.25">
      <c r="A589" t="s">
        <v>0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>
        <v>1.6969261999999999E-2</v>
      </c>
      <c r="H589">
        <v>2.2908906E-2</v>
      </c>
      <c r="I589">
        <v>2.1368153000000001E-2</v>
      </c>
      <c r="J589">
        <v>5.6155904999999999E-2</v>
      </c>
      <c r="K589" s="1">
        <v>1.0083005E-8</v>
      </c>
      <c r="L589" s="1">
        <v>1.5118171E-9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>
        <v>6.1981809999999998E-2</v>
      </c>
      <c r="V589">
        <v>8.1476010000000001E-2</v>
      </c>
      <c r="W589">
        <v>2.8147483000000001E-2</v>
      </c>
      <c r="X589">
        <v>3.7928999999999997E-2</v>
      </c>
      <c r="Y589">
        <v>3.3981695999999999E-2</v>
      </c>
      <c r="Z589">
        <v>2.7260348E-2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</row>
    <row r="590" spans="1:36" x14ac:dyDescent="0.25">
      <c r="A590" t="s">
        <v>0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s="1">
        <v>9.9419850000000008E-10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s="1">
        <v>3.0273069999999998E-9</v>
      </c>
      <c r="U590" s="1">
        <v>4.5487880000000002E-9</v>
      </c>
      <c r="V590" t="s">
        <v>0</v>
      </c>
      <c r="W590" t="s">
        <v>0</v>
      </c>
      <c r="X590" s="1">
        <v>2.7212996E-10</v>
      </c>
      <c r="Y590" s="1">
        <v>1.3247382E-9</v>
      </c>
      <c r="Z590" s="1">
        <v>1.5135884000000001E-9</v>
      </c>
      <c r="AA590" s="1">
        <v>1.5445423E-9</v>
      </c>
      <c r="AB590" s="1">
        <v>1.4852262000000001E-9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</row>
    <row r="591" spans="1:36" x14ac:dyDescent="0.25">
      <c r="A591" s="1">
        <v>4.1210310000000001E-10</v>
      </c>
      <c r="B591" s="1">
        <v>4.0260294999999999E-10</v>
      </c>
      <c r="C591" s="1">
        <v>4.2348857999999998E-10</v>
      </c>
      <c r="D591" s="1">
        <v>4.1390040000000001E-10</v>
      </c>
      <c r="E591" s="1">
        <v>3.9329048000000001E-10</v>
      </c>
      <c r="F591" s="1">
        <v>3.9224898000000002E-10</v>
      </c>
      <c r="G591" s="1">
        <v>3.8763748000000001E-10</v>
      </c>
      <c r="H591" s="1">
        <v>3.8217374E-10</v>
      </c>
      <c r="I591" s="1">
        <v>3.7745395999999998E-10</v>
      </c>
      <c r="J591" s="1">
        <v>3.7662245999999999E-10</v>
      </c>
      <c r="K591" s="1">
        <v>3.5865222000000001E-10</v>
      </c>
      <c r="L591" s="1">
        <v>3.5241814999999999E-10</v>
      </c>
      <c r="M591" s="1">
        <v>3.5129546000000001E-10</v>
      </c>
      <c r="N591" s="1">
        <v>3.4874713999999999E-10</v>
      </c>
      <c r="O591" s="1">
        <v>3.6870975999999998E-10</v>
      </c>
      <c r="P591" s="1">
        <v>4.0537462000000002E-10</v>
      </c>
      <c r="Q591" s="1">
        <v>4.3359312999999998E-10</v>
      </c>
      <c r="R591" s="1">
        <v>4.5243200000000003E-10</v>
      </c>
      <c r="S591" s="1">
        <v>5.2769916000000003E-10</v>
      </c>
      <c r="T591" s="1">
        <v>7.2008329999999998E-10</v>
      </c>
      <c r="U591" t="s">
        <v>0</v>
      </c>
      <c r="V591" t="s">
        <v>0</v>
      </c>
      <c r="W591" t="s">
        <v>0</v>
      </c>
      <c r="X591" t="s">
        <v>0</v>
      </c>
      <c r="Y591" s="1">
        <v>4.0684755999999998E-10</v>
      </c>
      <c r="Z591" s="1">
        <v>7.95007E-10</v>
      </c>
      <c r="AA591" s="1">
        <v>7.6273940000000001E-10</v>
      </c>
      <c r="AB591" s="1">
        <v>8.9812080000000004E-10</v>
      </c>
      <c r="AC591" s="1">
        <v>7.5162450000000002E-10</v>
      </c>
      <c r="AD591" s="1">
        <v>5.184954E-10</v>
      </c>
      <c r="AE591" s="1">
        <v>6.1863380000000004E-10</v>
      </c>
      <c r="AF591" s="1">
        <v>5.4929790000000001E-10</v>
      </c>
      <c r="AG591" s="1">
        <v>4.8581167E-10</v>
      </c>
      <c r="AH591" s="1">
        <v>5.6781490000000004E-10</v>
      </c>
      <c r="AI591" s="1">
        <v>5.9952054000000004E-10</v>
      </c>
      <c r="AJ591" s="1">
        <v>5.4493820000000003E-10</v>
      </c>
    </row>
    <row r="593" spans="1:36" x14ac:dyDescent="0.25">
      <c r="A593" t="s">
        <v>0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</row>
    <row r="594" spans="1:36" x14ac:dyDescent="0.25">
      <c r="A594" t="s">
        <v>0</v>
      </c>
      <c r="B594" s="1">
        <v>1.7606366E-9</v>
      </c>
      <c r="C594" s="1">
        <v>1.7443704E-9</v>
      </c>
      <c r="D594" s="1">
        <v>1.4859671999999999E-9</v>
      </c>
      <c r="E594" s="1">
        <v>9.8334660000000008E-10</v>
      </c>
      <c r="F594" s="1">
        <v>7.8943113E-10</v>
      </c>
      <c r="G594" s="1">
        <v>7.924108E-10</v>
      </c>
      <c r="H594" s="1">
        <v>7.5333389999999992E-9</v>
      </c>
      <c r="I594" s="1">
        <v>6.5208594E-9</v>
      </c>
      <c r="J594" s="1">
        <v>8.6858249999999998E-10</v>
      </c>
      <c r="K594" s="1">
        <v>2.4080407000000001E-9</v>
      </c>
      <c r="L594" s="1">
        <v>9.0978074999999997E-10</v>
      </c>
      <c r="M594" s="1">
        <v>9.0230906000000001E-10</v>
      </c>
      <c r="N594" s="1">
        <v>9.1747454E-10</v>
      </c>
      <c r="O594" s="1">
        <v>2.5602578000000001E-9</v>
      </c>
      <c r="P594" s="1">
        <v>7.8871243000000003E-10</v>
      </c>
      <c r="Q594" s="1">
        <v>6.365434E-10</v>
      </c>
      <c r="R594" s="1">
        <v>5.3987876000000002E-9</v>
      </c>
      <c r="S594" s="1">
        <v>5.4273665999999998E-9</v>
      </c>
      <c r="T594" s="1">
        <v>1.5348102000000001E-9</v>
      </c>
      <c r="U594" s="1">
        <v>1.5526942E-9</v>
      </c>
      <c r="V594" s="1">
        <v>1.1772378999999999E-9</v>
      </c>
      <c r="W594" s="1">
        <v>1.4078403000000001E-9</v>
      </c>
      <c r="X594" s="1">
        <v>8.9850259999999995E-10</v>
      </c>
      <c r="Y594" s="1">
        <v>8.1609260000000002E-10</v>
      </c>
      <c r="Z594" s="1">
        <v>1.3743972000000001E-9</v>
      </c>
      <c r="AA594" s="1">
        <v>1.322078E-9</v>
      </c>
      <c r="AB594" s="1">
        <v>1.0436557E-9</v>
      </c>
      <c r="AC594" s="1">
        <v>1.2072404E-9</v>
      </c>
      <c r="AD594" s="1">
        <v>1.7388502999999999E-9</v>
      </c>
      <c r="AE594" s="1">
        <v>1.8471151E-9</v>
      </c>
      <c r="AF594" s="1">
        <v>2.0105793000000001E-9</v>
      </c>
      <c r="AG594" s="1">
        <v>8.4232139999999997E-10</v>
      </c>
      <c r="AH594" s="1">
        <v>1.0898493999999999E-9</v>
      </c>
      <c r="AI594" s="1">
        <v>2.0263850000000001E-9</v>
      </c>
      <c r="AJ594" t="s">
        <v>0</v>
      </c>
    </row>
    <row r="595" spans="1:36" x14ac:dyDescent="0.25">
      <c r="A595">
        <v>2.8338272000000001E-2</v>
      </c>
      <c r="B595">
        <v>3.4855842999999997E-2</v>
      </c>
      <c r="C595">
        <v>1.9882054999999999E-2</v>
      </c>
      <c r="D595">
        <v>1.9818486999999999E-2</v>
      </c>
      <c r="E595">
        <v>1.7121628E-2</v>
      </c>
      <c r="F595" s="1">
        <v>7.7268856999999997E-7</v>
      </c>
      <c r="G595" s="1">
        <v>3.1514958000000001E-8</v>
      </c>
      <c r="H595" s="1">
        <v>2.6048346E-8</v>
      </c>
      <c r="I595" s="1">
        <v>4.5307539999999997E-8</v>
      </c>
      <c r="J595" s="1">
        <v>7.764401E-8</v>
      </c>
      <c r="K595" s="1">
        <v>1.1153843E-7</v>
      </c>
      <c r="L595" s="1">
        <v>3.802349E-8</v>
      </c>
      <c r="M595" s="1">
        <v>2.6810339999999999E-8</v>
      </c>
      <c r="N595" s="1">
        <v>3.2174967000000001E-8</v>
      </c>
      <c r="O595" s="1">
        <v>2.3770220999999999E-7</v>
      </c>
      <c r="P595" s="1">
        <v>2.4605629999999999E-7</v>
      </c>
      <c r="Q595" s="1">
        <v>4.5262240000000002E-8</v>
      </c>
      <c r="R595" s="1">
        <v>3.4450106999999998E-8</v>
      </c>
      <c r="S595" s="1">
        <v>1.8381915000000001E-8</v>
      </c>
      <c r="T595" s="1">
        <v>2.3506663999999999E-6</v>
      </c>
      <c r="U595" s="1">
        <v>3.1050718000000001E-8</v>
      </c>
      <c r="V595" s="1">
        <v>1.0639722E-8</v>
      </c>
      <c r="W595" s="1">
        <v>5.9331006999999999E-9</v>
      </c>
      <c r="X595" s="1">
        <v>2.0460276999999998E-5</v>
      </c>
      <c r="Y595">
        <v>4.7826724999999997E-3</v>
      </c>
      <c r="Z595">
        <v>2.3628590000000001E-2</v>
      </c>
      <c r="AA595">
        <v>2.3718862E-2</v>
      </c>
      <c r="AB595">
        <v>8.5565429999999998E-3</v>
      </c>
      <c r="AC595" s="1">
        <v>7.0686364999999996E-4</v>
      </c>
      <c r="AD595">
        <v>1.614794E-2</v>
      </c>
      <c r="AE595">
        <v>7.3497770000000004E-2</v>
      </c>
      <c r="AF595">
        <v>7.3647420000000005E-2</v>
      </c>
      <c r="AG595">
        <v>4.9036509999999998E-2</v>
      </c>
      <c r="AH595">
        <v>7.1150190000000002E-2</v>
      </c>
      <c r="AI595" s="1">
        <v>2.3119129999999999E-8</v>
      </c>
      <c r="AJ595">
        <v>1.6418195999999999E-2</v>
      </c>
    </row>
    <row r="596" spans="1:36" x14ac:dyDescent="0.25">
      <c r="A596">
        <v>9.3415040000000005E-2</v>
      </c>
      <c r="B596">
        <v>9.0164930000000004E-2</v>
      </c>
      <c r="C596">
        <v>8.8312360000000006E-2</v>
      </c>
      <c r="D596">
        <v>8.8541220000000004E-2</v>
      </c>
      <c r="E596">
        <v>8.6869310000000005E-2</v>
      </c>
      <c r="F596">
        <v>8.3781289999999994E-2</v>
      </c>
      <c r="G596">
        <v>8.1995009999999993E-2</v>
      </c>
      <c r="H596">
        <v>8.3150096000000007E-2</v>
      </c>
      <c r="I596">
        <v>9.0330869999999994E-2</v>
      </c>
      <c r="J596">
        <v>9.4538579999999997E-2</v>
      </c>
      <c r="K596">
        <v>9.6574679999999996E-2</v>
      </c>
      <c r="L596">
        <v>9.3533783999999995E-2</v>
      </c>
      <c r="M596">
        <v>9.0819650000000002E-2</v>
      </c>
      <c r="N596">
        <v>8.9584469999999999E-2</v>
      </c>
      <c r="O596">
        <v>8.9350849999999996E-2</v>
      </c>
      <c r="P596">
        <v>8.6087410000000003E-2</v>
      </c>
      <c r="Q596">
        <v>8.2639679999999993E-2</v>
      </c>
      <c r="R596">
        <v>7.7553645000000004E-2</v>
      </c>
      <c r="S596">
        <v>6.804789E-2</v>
      </c>
      <c r="T596">
        <v>6.9928850000000001E-2</v>
      </c>
      <c r="U596">
        <v>8.1479339999999997E-2</v>
      </c>
      <c r="V596">
        <v>9.0851760000000004E-2</v>
      </c>
      <c r="W596">
        <v>9.4167806000000007E-2</v>
      </c>
      <c r="X596">
        <v>9.4486920000000002E-2</v>
      </c>
      <c r="Y596">
        <v>9.3348340000000002E-2</v>
      </c>
      <c r="Z596">
        <v>9.270747E-2</v>
      </c>
      <c r="AA596">
        <v>9.1989749999999995E-2</v>
      </c>
      <c r="AB596">
        <v>8.8838189999999997E-2</v>
      </c>
      <c r="AC596">
        <v>8.8458149999999999E-2</v>
      </c>
      <c r="AD596">
        <v>9.0833949999999997E-2</v>
      </c>
      <c r="AE596">
        <v>9.4822413999999994E-2</v>
      </c>
      <c r="AF596">
        <v>9.4737489999999994E-2</v>
      </c>
      <c r="AG596">
        <v>9.4065330000000003E-2</v>
      </c>
      <c r="AH596">
        <v>9.6870020000000001E-2</v>
      </c>
      <c r="AI596">
        <v>9.4553954999999995E-2</v>
      </c>
      <c r="AJ596">
        <v>9.3807080000000001E-2</v>
      </c>
    </row>
    <row r="597" spans="1:36" x14ac:dyDescent="0.25">
      <c r="A597">
        <v>9.1391070000000005E-2</v>
      </c>
      <c r="B597">
        <v>8.8257509999999997E-2</v>
      </c>
      <c r="C597">
        <v>8.7547180000000002E-2</v>
      </c>
      <c r="D597">
        <v>8.9364689999999997E-2</v>
      </c>
      <c r="E597">
        <v>8.761584E-2</v>
      </c>
      <c r="F597">
        <v>8.5599019999999998E-2</v>
      </c>
      <c r="G597">
        <v>8.4811285E-2</v>
      </c>
      <c r="H597">
        <v>8.5932783999999998E-2</v>
      </c>
      <c r="I597">
        <v>9.123647E-2</v>
      </c>
      <c r="J597">
        <v>9.1578945999999994E-2</v>
      </c>
      <c r="K597">
        <v>9.0858586000000005E-2</v>
      </c>
      <c r="L597">
        <v>8.7570413999999999E-2</v>
      </c>
      <c r="M597">
        <v>8.6761409999999997E-2</v>
      </c>
      <c r="N597">
        <v>8.6571949999999995E-2</v>
      </c>
      <c r="O597">
        <v>8.4529854000000001E-2</v>
      </c>
      <c r="P597">
        <v>8.0984349999999997E-2</v>
      </c>
      <c r="Q597">
        <v>8.1153533999999999E-2</v>
      </c>
      <c r="R597">
        <v>7.9410389999999997E-2</v>
      </c>
      <c r="S597">
        <v>6.5543815000000005E-2</v>
      </c>
      <c r="T597" t="s">
        <v>0</v>
      </c>
      <c r="U597">
        <v>0.1013867</v>
      </c>
      <c r="V597">
        <v>0.10227811000000001</v>
      </c>
      <c r="W597">
        <v>0.10185923</v>
      </c>
      <c r="X597">
        <v>9.999806E-2</v>
      </c>
      <c r="Y597">
        <v>0.10007933500000001</v>
      </c>
      <c r="Z597">
        <v>9.694556E-2</v>
      </c>
      <c r="AA597">
        <v>9.2200690000000002E-2</v>
      </c>
      <c r="AB597">
        <v>9.1317220000000004E-2</v>
      </c>
      <c r="AC597">
        <v>9.1108019999999998E-2</v>
      </c>
      <c r="AD597">
        <v>9.3221139999999994E-2</v>
      </c>
      <c r="AE597">
        <v>9.7675874999999995E-2</v>
      </c>
      <c r="AF597">
        <v>9.7350049999999994E-2</v>
      </c>
      <c r="AG597">
        <v>9.1902940000000002E-2</v>
      </c>
      <c r="AH597">
        <v>9.2658273999999999E-2</v>
      </c>
      <c r="AI597">
        <v>9.0315654999999995E-2</v>
      </c>
      <c r="AJ597">
        <v>9.1411434E-2</v>
      </c>
    </row>
    <row r="598" spans="1:36" x14ac:dyDescent="0.25">
      <c r="A598">
        <v>8.9961929999999996E-2</v>
      </c>
      <c r="B598">
        <v>9.0425599999999995E-2</v>
      </c>
      <c r="C598">
        <v>8.9488390000000001E-2</v>
      </c>
      <c r="D598">
        <v>8.9857129999999993E-2</v>
      </c>
      <c r="E598">
        <v>8.4608719999999998E-2</v>
      </c>
      <c r="F598">
        <v>6.5476804999999999E-2</v>
      </c>
      <c r="G598">
        <v>5.2460723000000001E-2</v>
      </c>
      <c r="H598">
        <v>3.4772992000000003E-2</v>
      </c>
      <c r="I598">
        <v>5.2677130000000003E-2</v>
      </c>
      <c r="J598">
        <v>5.5177179999999999E-2</v>
      </c>
      <c r="K598">
        <v>6.0552567000000002E-2</v>
      </c>
      <c r="L598">
        <v>6.2798603999999994E-2</v>
      </c>
      <c r="M598">
        <v>6.6114950000000006E-2</v>
      </c>
      <c r="N598">
        <v>6.914476E-2</v>
      </c>
      <c r="O598">
        <v>7.085516E-2</v>
      </c>
      <c r="P598">
        <v>6.8579375999999997E-2</v>
      </c>
      <c r="Q598">
        <v>6.9724389999999997E-2</v>
      </c>
      <c r="R598">
        <v>6.4464160000000006E-2</v>
      </c>
      <c r="S598">
        <v>4.7963680000000002E-2</v>
      </c>
      <c r="T598" t="s">
        <v>0</v>
      </c>
      <c r="U598">
        <v>0.10448551</v>
      </c>
      <c r="V598">
        <v>0.10489765600000001</v>
      </c>
      <c r="W598">
        <v>0.10454216</v>
      </c>
      <c r="X598">
        <v>0.10278262000000001</v>
      </c>
      <c r="Y598">
        <v>0.10173495</v>
      </c>
      <c r="Z598">
        <v>9.5000829999999994E-2</v>
      </c>
      <c r="AA598">
        <v>9.4722903999999997E-2</v>
      </c>
      <c r="AB598">
        <v>9.4628340000000005E-2</v>
      </c>
      <c r="AC598">
        <v>9.4518593999999997E-2</v>
      </c>
      <c r="AD598">
        <v>9.0255669999999996E-2</v>
      </c>
      <c r="AE598">
        <v>8.9592904000000001E-2</v>
      </c>
      <c r="AF598">
        <v>9.4583039999999993E-2</v>
      </c>
      <c r="AG598">
        <v>8.6755894E-2</v>
      </c>
      <c r="AH598">
        <v>8.7686256000000004E-2</v>
      </c>
      <c r="AI598">
        <v>8.8313600000000006E-2</v>
      </c>
      <c r="AJ598">
        <v>9.1014326000000007E-2</v>
      </c>
    </row>
    <row r="599" spans="1:36" x14ac:dyDescent="0.25">
      <c r="A599">
        <v>9.0348289999999998E-2</v>
      </c>
      <c r="B599">
        <v>8.1726450000000006E-2</v>
      </c>
      <c r="C599">
        <v>5.8373895000000002E-2</v>
      </c>
      <c r="D599">
        <v>3.3310823000000003E-2</v>
      </c>
      <c r="E599">
        <v>1.9960518999999999E-2</v>
      </c>
      <c r="F599">
        <v>2.1093275000000002E-2</v>
      </c>
      <c r="G599">
        <v>6.5750349999999999E-3</v>
      </c>
      <c r="H599">
        <v>1.2030877000000001E-2</v>
      </c>
      <c r="I599">
        <v>1.4492346E-2</v>
      </c>
      <c r="J599">
        <v>1.3912348999999999E-2</v>
      </c>
      <c r="K599">
        <v>1.5756969999999999E-2</v>
      </c>
      <c r="L599">
        <v>1.7287519000000001E-2</v>
      </c>
      <c r="M599">
        <v>1.8585289000000001E-2</v>
      </c>
      <c r="N599">
        <v>2.1574968E-2</v>
      </c>
      <c r="O599">
        <v>2.5253576999999999E-2</v>
      </c>
      <c r="P599">
        <v>2.5826030999999999E-2</v>
      </c>
      <c r="Q599">
        <v>2.80054E-2</v>
      </c>
      <c r="R599">
        <v>2.1405674999999999E-2</v>
      </c>
      <c r="S599">
        <v>4.0846110000000001E-3</v>
      </c>
      <c r="T599" t="s">
        <v>0</v>
      </c>
      <c r="U599">
        <v>6.0886139999999998E-2</v>
      </c>
      <c r="V599">
        <v>6.5037200000000003E-2</v>
      </c>
      <c r="W599">
        <v>7.4367950000000002E-2</v>
      </c>
      <c r="X599">
        <v>7.7970940000000002E-2</v>
      </c>
      <c r="Y599">
        <v>7.4945440000000002E-2</v>
      </c>
      <c r="Z599">
        <v>7.5340840000000006E-2</v>
      </c>
      <c r="AA599">
        <v>7.5024419999999994E-2</v>
      </c>
      <c r="AB599">
        <v>7.9690070000000002E-2</v>
      </c>
      <c r="AC599">
        <v>8.9324940000000005E-2</v>
      </c>
      <c r="AD599">
        <v>7.8175179999999997E-2</v>
      </c>
      <c r="AE599">
        <v>7.5871129999999995E-2</v>
      </c>
      <c r="AF599">
        <v>7.9705245999999993E-2</v>
      </c>
      <c r="AG599">
        <v>7.7506980000000003E-2</v>
      </c>
      <c r="AH599">
        <v>8.1020005000000006E-2</v>
      </c>
      <c r="AI599">
        <v>8.6780466000000001E-2</v>
      </c>
      <c r="AJ599">
        <v>9.0995989999999999E-2</v>
      </c>
    </row>
    <row r="600" spans="1:36" x14ac:dyDescent="0.25">
      <c r="A600">
        <v>4.4352429999999998E-2</v>
      </c>
      <c r="B600">
        <v>1.9575390000000002E-2</v>
      </c>
      <c r="C600" s="1">
        <v>7.9299333999999996E-10</v>
      </c>
      <c r="D600" s="1">
        <v>4.0693611999999998E-10</v>
      </c>
      <c r="E600" t="s">
        <v>0</v>
      </c>
      <c r="F600">
        <v>4.3437141999999998E-2</v>
      </c>
      <c r="G600">
        <v>1.8376130999999999E-3</v>
      </c>
      <c r="H600" s="1">
        <v>6.8882905E-10</v>
      </c>
      <c r="I600" s="1">
        <v>7.1215456000000001E-10</v>
      </c>
      <c r="J600" s="1">
        <v>7.8059720000000001E-10</v>
      </c>
      <c r="K600" s="1">
        <v>7.3855405000000005E-10</v>
      </c>
      <c r="L600" s="1">
        <v>6.0730986999999998E-10</v>
      </c>
      <c r="M600" s="1">
        <v>5.0081394999999997E-10</v>
      </c>
      <c r="N600" s="1">
        <v>4.9456720000000002E-10</v>
      </c>
      <c r="O600" s="1">
        <v>5.3938326E-10</v>
      </c>
      <c r="P600" s="1">
        <v>5.4332826999999997E-10</v>
      </c>
      <c r="Q600" s="1">
        <v>5.8731550000000001E-10</v>
      </c>
      <c r="R600" s="1">
        <v>3.4357320000000002E-10</v>
      </c>
      <c r="S600" s="1">
        <v>2.3010170000000001E-10</v>
      </c>
      <c r="T600" t="s">
        <v>0</v>
      </c>
      <c r="U600">
        <v>6.0546570000000001E-2</v>
      </c>
      <c r="V600">
        <v>2.754879E-2</v>
      </c>
      <c r="W600">
        <v>2.7792069999999999E-2</v>
      </c>
      <c r="X600">
        <v>3.1706570000000003E-2</v>
      </c>
      <c r="Y600">
        <v>3.2471012E-2</v>
      </c>
      <c r="Z600">
        <v>3.0000550000000001E-2</v>
      </c>
      <c r="AA600">
        <v>2.7869705000000002E-2</v>
      </c>
      <c r="AB600">
        <v>3.9161242999999998E-2</v>
      </c>
      <c r="AC600">
        <v>8.9350299999999994E-2</v>
      </c>
      <c r="AD600">
        <v>2.5345863999999999E-2</v>
      </c>
      <c r="AE600">
        <v>2.4558515E-3</v>
      </c>
      <c r="AF600">
        <v>2.3086833000000001E-2</v>
      </c>
      <c r="AG600">
        <v>4.3462526000000001E-2</v>
      </c>
      <c r="AH600">
        <v>5.7481940000000002E-2</v>
      </c>
      <c r="AI600">
        <v>6.5777240000000001E-2</v>
      </c>
      <c r="AJ600">
        <v>6.3074959999999999E-2</v>
      </c>
    </row>
    <row r="601" spans="1:36" x14ac:dyDescent="0.25">
      <c r="A601" s="1">
        <v>3.8122984999999999E-10</v>
      </c>
      <c r="B601" s="1">
        <v>2.3059875999999999E-10</v>
      </c>
      <c r="C601" s="1">
        <v>1.06215634E-10</v>
      </c>
      <c r="D601" t="s">
        <v>0</v>
      </c>
      <c r="E601" t="s">
        <v>0</v>
      </c>
      <c r="F601">
        <v>1.9834045000000002E-2</v>
      </c>
      <c r="G601" s="1">
        <v>1.9945393E-10</v>
      </c>
      <c r="H601" s="1">
        <v>1.2269157000000001E-10</v>
      </c>
      <c r="I601" s="1">
        <v>9.1777719999999994E-11</v>
      </c>
      <c r="J601" s="1">
        <v>5.8637870000000002E-11</v>
      </c>
      <c r="K601" s="1">
        <v>3.779815E-11</v>
      </c>
      <c r="L601" s="1">
        <v>3.1887793999999999E-11</v>
      </c>
      <c r="M601" s="1">
        <v>4.7188571999999997E-11</v>
      </c>
      <c r="N601" s="1">
        <v>6.0456153999999994E-11</v>
      </c>
      <c r="O601" s="1">
        <v>6.8518109999999994E-11</v>
      </c>
      <c r="P601" s="1">
        <v>7.1316379999999997E-11</v>
      </c>
      <c r="Q601" s="1">
        <v>5.8875450000000005E-11</v>
      </c>
      <c r="R601" s="1">
        <v>6.9329500000000003E-11</v>
      </c>
      <c r="S601" s="1">
        <v>1.2143153000000001E-10</v>
      </c>
      <c r="T601" t="s">
        <v>0</v>
      </c>
      <c r="U601" t="s">
        <v>0</v>
      </c>
      <c r="V601" s="1">
        <v>5.1476544999999997E-10</v>
      </c>
      <c r="W601" s="1">
        <v>4.1568823000000001E-10</v>
      </c>
      <c r="X601" s="1">
        <v>5.6965669999999996E-10</v>
      </c>
      <c r="Y601" s="1">
        <v>6.8324989999999996E-10</v>
      </c>
      <c r="Z601" s="1">
        <v>3.5597722000000002E-10</v>
      </c>
      <c r="AA601" s="1">
        <v>1.5565675000000001E-10</v>
      </c>
      <c r="AB601" s="1">
        <v>8.5014135000000004E-10</v>
      </c>
      <c r="AC601" t="s">
        <v>0</v>
      </c>
      <c r="AD601" s="1">
        <v>1.2563440000000001E-9</v>
      </c>
      <c r="AE601" s="1">
        <v>2.3184502999999999E-10</v>
      </c>
      <c r="AF601" s="1">
        <v>1.040229E-10</v>
      </c>
      <c r="AG601" s="1">
        <v>6.5631896000000006E-11</v>
      </c>
      <c r="AH601" s="1">
        <v>2.2961417000000001E-10</v>
      </c>
      <c r="AI601" s="1">
        <v>5.4147985999999997E-10</v>
      </c>
      <c r="AJ601" s="1">
        <v>3.2915368E-10</v>
      </c>
    </row>
    <row r="602" spans="1:36" x14ac:dyDescent="0.25">
      <c r="A602" s="1">
        <v>1.4893205E-10</v>
      </c>
      <c r="B602" s="1">
        <v>1.4744872E-10</v>
      </c>
      <c r="C602" t="s">
        <v>0</v>
      </c>
      <c r="D602" t="s">
        <v>0</v>
      </c>
      <c r="E602" t="s">
        <v>0</v>
      </c>
      <c r="F602" s="1">
        <v>1.2829324E-9</v>
      </c>
      <c r="G602" s="1">
        <v>1.5887284999999999E-10</v>
      </c>
      <c r="H602" s="1">
        <v>1.2914109999999999E-10</v>
      </c>
      <c r="I602" s="1">
        <v>1.0824612E-10</v>
      </c>
      <c r="J602" s="1">
        <v>7.0990235000000005E-11</v>
      </c>
      <c r="K602" s="1">
        <v>5.2309385999999999E-11</v>
      </c>
      <c r="L602" s="1">
        <v>4.0955069999999997E-11</v>
      </c>
      <c r="M602" s="1">
        <v>3.6881540000000003E-11</v>
      </c>
      <c r="N602" s="1">
        <v>3.6324048000000001E-11</v>
      </c>
      <c r="O602" s="1">
        <v>3.5107948E-11</v>
      </c>
      <c r="P602" s="1">
        <v>3.5381710000000003E-11</v>
      </c>
      <c r="Q602" s="1">
        <v>3.8679160000000002E-11</v>
      </c>
      <c r="R602" s="1">
        <v>5.4649693999999998E-11</v>
      </c>
      <c r="S602" s="1">
        <v>7.6384750000000001E-11</v>
      </c>
      <c r="T602" t="s">
        <v>0</v>
      </c>
      <c r="U602" t="s">
        <v>0</v>
      </c>
      <c r="V602">
        <v>2.4422214000000002E-3</v>
      </c>
      <c r="W602" s="1">
        <v>2.7956067999999999E-10</v>
      </c>
      <c r="X602" s="1">
        <v>6.2531876E-11</v>
      </c>
      <c r="Y602" s="1">
        <v>4.9458777000000001E-11</v>
      </c>
      <c r="Z602" s="1">
        <v>5.0359990000000002E-11</v>
      </c>
      <c r="AA602" s="1">
        <v>1.7919592000000001E-10</v>
      </c>
      <c r="AB602" s="1">
        <v>9.4248320000000002E-10</v>
      </c>
      <c r="AC602" t="s">
        <v>0</v>
      </c>
      <c r="AD602" s="1">
        <v>8.4170029999999999E-10</v>
      </c>
      <c r="AE602" s="1">
        <v>3.6665695000000001E-10</v>
      </c>
      <c r="AF602" s="1">
        <v>2.0282763E-10</v>
      </c>
      <c r="AG602" s="1">
        <v>1.349207E-10</v>
      </c>
      <c r="AH602" s="1">
        <v>1.1981853999999999E-10</v>
      </c>
      <c r="AI602" s="1">
        <v>1.2913114000000001E-10</v>
      </c>
      <c r="AJ602" s="1">
        <v>1.1456898E-10</v>
      </c>
    </row>
    <row r="603" spans="1:36" x14ac:dyDescent="0.25">
      <c r="A603" s="1">
        <v>9.1104963999999997E-11</v>
      </c>
      <c r="B603" s="1">
        <v>8.2021509999999998E-11</v>
      </c>
      <c r="C603" t="s">
        <v>0</v>
      </c>
      <c r="D603" t="s">
        <v>0</v>
      </c>
      <c r="E603" t="s">
        <v>0</v>
      </c>
      <c r="F603" s="1">
        <v>1.6124110000000001E-8</v>
      </c>
      <c r="G603" s="1">
        <v>1.0589365E-10</v>
      </c>
      <c r="H603" s="1">
        <v>7.1332299999999997E-11</v>
      </c>
      <c r="I603" s="1">
        <v>6.4766143999999997E-11</v>
      </c>
      <c r="J603" s="1">
        <v>5.5472854999999997E-11</v>
      </c>
      <c r="K603" s="1">
        <v>5.0314286999999998E-11</v>
      </c>
      <c r="L603" s="1">
        <v>4.1445140000000002E-11</v>
      </c>
      <c r="M603" s="1">
        <v>3.6955306999999999E-11</v>
      </c>
      <c r="N603" s="1">
        <v>3.5617519999999999E-11</v>
      </c>
      <c r="O603" s="1">
        <v>3.7487836000000002E-11</v>
      </c>
      <c r="P603" s="1">
        <v>4.0611121999999997E-11</v>
      </c>
      <c r="Q603" s="1">
        <v>4.6172693999999998E-11</v>
      </c>
      <c r="R603" s="1">
        <v>5.2573690000000003E-11</v>
      </c>
      <c r="S603" s="1">
        <v>5.361969E-11</v>
      </c>
      <c r="T603" t="s">
        <v>0</v>
      </c>
      <c r="U603" t="s">
        <v>0</v>
      </c>
      <c r="V603">
        <v>2.6170282E-2</v>
      </c>
      <c r="W603" s="1">
        <v>2.8493554999999998E-10</v>
      </c>
      <c r="X603" s="1">
        <v>5.9461255000000001E-11</v>
      </c>
      <c r="Y603" s="1">
        <v>6.0289039999999995E-11</v>
      </c>
      <c r="Z603" s="1">
        <v>9.2993760000000006E-11</v>
      </c>
      <c r="AA603" s="1">
        <v>2.7637830000000001E-10</v>
      </c>
      <c r="AB603" s="1">
        <v>7.9108000000000006E-6</v>
      </c>
      <c r="AC603" t="s">
        <v>0</v>
      </c>
      <c r="AD603" s="1">
        <v>4.8409486999999997E-7</v>
      </c>
      <c r="AE603" s="1">
        <v>3.8935230000000001E-10</v>
      </c>
      <c r="AF603" s="1">
        <v>1.3556956000000001E-10</v>
      </c>
      <c r="AG603" s="1">
        <v>1.2326577000000001E-10</v>
      </c>
      <c r="AH603" s="1">
        <v>1.1956734E-10</v>
      </c>
      <c r="AI603" s="1">
        <v>1.229119E-10</v>
      </c>
      <c r="AJ603" s="1">
        <v>1.1176015000000001E-10</v>
      </c>
    </row>
    <row r="604" spans="1:36" x14ac:dyDescent="0.25">
      <c r="A604" s="1">
        <v>9.1381029999999999E-11</v>
      </c>
      <c r="B604" s="1">
        <v>6.3297920000000005E-11</v>
      </c>
      <c r="C604" t="s">
        <v>0</v>
      </c>
      <c r="D604" t="s">
        <v>0</v>
      </c>
      <c r="E604" t="s">
        <v>0</v>
      </c>
      <c r="F604" s="1">
        <v>4.8124579999999997E-10</v>
      </c>
      <c r="G604" s="1">
        <v>7.9241300000000003E-11</v>
      </c>
      <c r="H604" s="1">
        <v>4.9320152000000001E-11</v>
      </c>
      <c r="I604" s="1">
        <v>3.6025207000000003E-11</v>
      </c>
      <c r="J604" s="1">
        <v>3.4899554999999999E-11</v>
      </c>
      <c r="K604" s="1">
        <v>3.8425369999999999E-11</v>
      </c>
      <c r="L604" s="1">
        <v>3.7063297000000003E-11</v>
      </c>
      <c r="M604" s="1">
        <v>3.5527158E-11</v>
      </c>
      <c r="N604" s="1">
        <v>3.7222869999999998E-11</v>
      </c>
      <c r="O604" s="1">
        <v>4.2669732E-11</v>
      </c>
      <c r="P604" s="1">
        <v>4.6742012999999997E-11</v>
      </c>
      <c r="Q604" s="1">
        <v>5.1541544999999997E-11</v>
      </c>
      <c r="R604" s="1">
        <v>5.3016744000000002E-11</v>
      </c>
      <c r="S604" s="1">
        <v>4.4302249999999998E-11</v>
      </c>
      <c r="T604" t="s">
        <v>0</v>
      </c>
      <c r="U604" t="s">
        <v>0</v>
      </c>
      <c r="V604" t="s">
        <v>0</v>
      </c>
      <c r="W604" s="1">
        <v>1.3223455999999999E-10</v>
      </c>
      <c r="X604" s="1">
        <v>7.8053949999999997E-11</v>
      </c>
      <c r="Y604" s="1">
        <v>7.1928770000000005E-11</v>
      </c>
      <c r="Z604" s="1">
        <v>1.04413304E-10</v>
      </c>
      <c r="AA604" s="1">
        <v>1.9150602999999999E-10</v>
      </c>
      <c r="AB604" t="s">
        <v>0</v>
      </c>
      <c r="AC604" t="s">
        <v>0</v>
      </c>
      <c r="AD604">
        <v>2.3447434999999999E-2</v>
      </c>
      <c r="AE604" s="1">
        <v>1.8714711999999998E-5</v>
      </c>
      <c r="AF604" s="1">
        <v>1.4050824000000001E-10</v>
      </c>
      <c r="AG604" s="1">
        <v>1.1910272999999999E-10</v>
      </c>
      <c r="AH604" s="1">
        <v>1.2673705000000001E-10</v>
      </c>
      <c r="AI604" s="1">
        <v>1.3392510000000001E-10</v>
      </c>
      <c r="AJ604" s="1">
        <v>1.2208900000000001E-10</v>
      </c>
    </row>
    <row r="605" spans="1:36" x14ac:dyDescent="0.25">
      <c r="A605" s="1">
        <v>1.6054047E-10</v>
      </c>
      <c r="B605" s="1">
        <v>6.7899159999999999E-11</v>
      </c>
      <c r="C605" t="s">
        <v>0</v>
      </c>
      <c r="D605" t="s">
        <v>0</v>
      </c>
      <c r="E605" s="1">
        <v>7.6577169999999996E-10</v>
      </c>
      <c r="F605" s="1">
        <v>9.929244999999999E-10</v>
      </c>
      <c r="G605" s="1">
        <v>8.5900300000000001E-11</v>
      </c>
      <c r="H605" s="1">
        <v>4.5181484000000003E-11</v>
      </c>
      <c r="I605" s="1">
        <v>2.7162033E-11</v>
      </c>
      <c r="J605" s="1">
        <v>2.981503E-11</v>
      </c>
      <c r="K605" s="1">
        <v>2.5208733999999999E-11</v>
      </c>
      <c r="L605" s="1">
        <v>2.6333521999999999E-11</v>
      </c>
      <c r="M605" s="1">
        <v>3.4846577000000003E-11</v>
      </c>
      <c r="N605" s="1">
        <v>4.0520667000000003E-11</v>
      </c>
      <c r="O605" s="1">
        <v>4.8391253E-11</v>
      </c>
      <c r="P605" s="1">
        <v>5.4981775999999998E-11</v>
      </c>
      <c r="Q605" s="1">
        <v>5.9280770000000006E-11</v>
      </c>
      <c r="R605" s="1">
        <v>9.0083709999999997E-11</v>
      </c>
      <c r="S605" s="1">
        <v>4.8757325000000002E-11</v>
      </c>
      <c r="T605" t="s">
        <v>0</v>
      </c>
      <c r="U605" t="s">
        <v>0</v>
      </c>
      <c r="V605" t="s">
        <v>0</v>
      </c>
      <c r="W605" s="1">
        <v>1.5163809E-10</v>
      </c>
      <c r="X605" s="1">
        <v>1.11354426E-10</v>
      </c>
      <c r="Y605" s="1">
        <v>1.0755175E-10</v>
      </c>
      <c r="Z605" s="1">
        <v>1.3356358999999999E-10</v>
      </c>
      <c r="AA605" s="1">
        <v>4.2572795000000001E-10</v>
      </c>
      <c r="AB605" t="s">
        <v>0</v>
      </c>
      <c r="AC605" t="s">
        <v>0</v>
      </c>
      <c r="AD605" t="s">
        <v>0</v>
      </c>
      <c r="AE605" s="1">
        <v>1.4485280000000001E-10</v>
      </c>
      <c r="AF605" s="1">
        <v>1.5590035000000001E-10</v>
      </c>
      <c r="AG605" s="1">
        <v>1.3838765999999999E-10</v>
      </c>
      <c r="AH605" s="1">
        <v>1.6684382999999999E-10</v>
      </c>
      <c r="AI605" s="1">
        <v>2.0305349999999999E-10</v>
      </c>
      <c r="AJ605" s="1">
        <v>2.0209830000000001E-10</v>
      </c>
    </row>
    <row r="606" spans="1:36" x14ac:dyDescent="0.25">
      <c r="A606" s="1">
        <v>3.2743829999999998E-10</v>
      </c>
      <c r="B606" s="1">
        <v>1.1646456999999999E-10</v>
      </c>
      <c r="C606" t="s">
        <v>0</v>
      </c>
      <c r="D606" t="s">
        <v>0</v>
      </c>
      <c r="E606" s="1">
        <v>5.1025345000000004E-10</v>
      </c>
      <c r="F606" s="1">
        <v>1.8958981999999999E-10</v>
      </c>
      <c r="G606" s="1">
        <v>6.8267489999999999E-11</v>
      </c>
      <c r="H606" s="1">
        <v>3.3089198000000001E-11</v>
      </c>
      <c r="I606" s="1">
        <v>2.7044378999999999E-11</v>
      </c>
      <c r="J606" s="1">
        <v>2.1246975E-11</v>
      </c>
      <c r="K606" s="1">
        <v>2.4814446E-11</v>
      </c>
      <c r="L606" s="1">
        <v>3.0229440000000002E-11</v>
      </c>
      <c r="M606" s="1">
        <v>3.8233024000000001E-11</v>
      </c>
      <c r="N606" s="1">
        <v>4.7044284999999998E-11</v>
      </c>
      <c r="O606" s="1">
        <v>5.7050869999999998E-11</v>
      </c>
      <c r="P606" s="1">
        <v>6.8386079999999995E-11</v>
      </c>
      <c r="Q606" s="1">
        <v>8.2753394000000006E-11</v>
      </c>
      <c r="R606" s="1">
        <v>1.8305377E-10</v>
      </c>
      <c r="S606" t="s">
        <v>0</v>
      </c>
      <c r="T606" t="s">
        <v>0</v>
      </c>
      <c r="U606" t="s">
        <v>0</v>
      </c>
      <c r="V606" t="s">
        <v>0</v>
      </c>
      <c r="W606" s="1">
        <v>2.4287570000000002E-10</v>
      </c>
      <c r="X606" s="1">
        <v>1.3587420000000001E-10</v>
      </c>
      <c r="Y606" s="1">
        <v>1.597407E-10</v>
      </c>
      <c r="Z606" s="1">
        <v>2.1007047E-10</v>
      </c>
      <c r="AA606">
        <v>1.4616753E-2</v>
      </c>
      <c r="AB606" t="s">
        <v>0</v>
      </c>
      <c r="AC606" t="s">
        <v>0</v>
      </c>
      <c r="AD606" t="s">
        <v>0</v>
      </c>
      <c r="AE606" s="1">
        <v>2.5982232999999998E-10</v>
      </c>
      <c r="AF606" s="1">
        <v>1.8454357E-10</v>
      </c>
      <c r="AG606" s="1">
        <v>1.5563623E-10</v>
      </c>
      <c r="AH606" s="1">
        <v>2.4846120000000001E-10</v>
      </c>
      <c r="AI606" s="1">
        <v>5.224124E-10</v>
      </c>
      <c r="AJ606" s="1">
        <v>3.3329446999999998E-6</v>
      </c>
    </row>
    <row r="607" spans="1:36" x14ac:dyDescent="0.25">
      <c r="A607">
        <v>2.3234810000000002E-2</v>
      </c>
      <c r="B607" s="1">
        <v>2.2725291E-10</v>
      </c>
      <c r="C607" t="s">
        <v>0</v>
      </c>
      <c r="D607" t="s">
        <v>0</v>
      </c>
      <c r="E607" s="1">
        <v>9.8202085000000002E-11</v>
      </c>
      <c r="F607" s="1">
        <v>1.3341724999999999E-10</v>
      </c>
      <c r="G607" s="1">
        <v>6.2675040000000003E-11</v>
      </c>
      <c r="H607" s="1">
        <v>4.3776419999999998E-11</v>
      </c>
      <c r="I607" s="1">
        <v>2.6053059999999999E-11</v>
      </c>
      <c r="J607" s="1">
        <v>2.1328923000000001E-11</v>
      </c>
      <c r="K607" s="1">
        <v>2.0038739999999999E-11</v>
      </c>
      <c r="L607" s="1">
        <v>2.2673426000000001E-11</v>
      </c>
      <c r="M607" s="1">
        <v>3.2785060000000002E-11</v>
      </c>
      <c r="N607" s="1">
        <v>5.3180539999999999E-11</v>
      </c>
      <c r="O607" s="1">
        <v>6.8654669999999998E-11</v>
      </c>
      <c r="P607" s="1">
        <v>9.2305184000000001E-11</v>
      </c>
      <c r="Q607" s="1">
        <v>1.3160363E-10</v>
      </c>
      <c r="R607" s="1">
        <v>1.8863073E-4</v>
      </c>
      <c r="S607" t="s">
        <v>0</v>
      </c>
      <c r="T607" t="s">
        <v>0</v>
      </c>
      <c r="U607" t="s">
        <v>0</v>
      </c>
      <c r="V607" t="s">
        <v>0</v>
      </c>
      <c r="W607" s="1">
        <v>1.7241297E-10</v>
      </c>
      <c r="X607" s="1">
        <v>1.5274200999999999E-10</v>
      </c>
      <c r="Y607" s="1">
        <v>2.4578742000000002E-10</v>
      </c>
      <c r="Z607" s="1">
        <v>2.282918E-10</v>
      </c>
      <c r="AA607">
        <v>1.6797328E-2</v>
      </c>
      <c r="AB607" t="s">
        <v>0</v>
      </c>
      <c r="AC607" t="s">
        <v>0</v>
      </c>
      <c r="AD607" t="s">
        <v>0</v>
      </c>
      <c r="AE607" s="1">
        <v>1.3330670000000001E-10</v>
      </c>
      <c r="AF607" s="1">
        <v>9.5159213999999996E-11</v>
      </c>
      <c r="AG607" s="1">
        <v>1.2191408E-10</v>
      </c>
      <c r="AH607" s="1">
        <v>3.3174805000000002E-10</v>
      </c>
      <c r="AI607">
        <v>5.1661090000000003E-3</v>
      </c>
      <c r="AJ607">
        <v>1.6030852000000002E-2</v>
      </c>
    </row>
    <row r="608" spans="1:36" x14ac:dyDescent="0.25">
      <c r="A608">
        <v>5.5919352999999998E-2</v>
      </c>
      <c r="B608">
        <v>1.9952505999999998E-2</v>
      </c>
      <c r="C608" s="1">
        <v>5.4449525E-11</v>
      </c>
      <c r="D608" s="1">
        <v>6.9227709999999999E-11</v>
      </c>
      <c r="E608" s="1">
        <v>9.3914959999999996E-11</v>
      </c>
      <c r="F608" s="1">
        <v>1.08018566E-10</v>
      </c>
      <c r="G608" s="1">
        <v>7.3561074000000002E-11</v>
      </c>
      <c r="H608" s="1">
        <v>5.9979779999999998E-11</v>
      </c>
      <c r="I608" s="1">
        <v>3.0499897999999997E-11</v>
      </c>
      <c r="J608" s="1">
        <v>3.0430086000000003E-11</v>
      </c>
      <c r="K608" s="1">
        <v>2.6373249E-11</v>
      </c>
      <c r="L608" s="1">
        <v>2.9187017000000002E-11</v>
      </c>
      <c r="M608" s="1">
        <v>4.1927187000000002E-11</v>
      </c>
      <c r="N608" s="1">
        <v>6.8820755000000004E-11</v>
      </c>
      <c r="O608" s="1">
        <v>1.2489205999999999E-10</v>
      </c>
      <c r="P608" s="1">
        <v>2.3804958000000001E-10</v>
      </c>
      <c r="Q608" s="1">
        <v>2.9500271999999998E-10</v>
      </c>
      <c r="R608">
        <v>1.8130495999999999E-2</v>
      </c>
      <c r="S608" t="s">
        <v>0</v>
      </c>
      <c r="T608" t="s">
        <v>0</v>
      </c>
      <c r="U608" t="s">
        <v>0</v>
      </c>
      <c r="V608" t="s">
        <v>0</v>
      </c>
      <c r="W608" s="1">
        <v>7.5583840000000006E-11</v>
      </c>
      <c r="X608" s="1">
        <v>1.1966207E-10</v>
      </c>
      <c r="Y608">
        <v>1.6120043000000001E-2</v>
      </c>
      <c r="Z608">
        <v>2.9998167999999999E-2</v>
      </c>
      <c r="AA608">
        <v>1.9340005E-2</v>
      </c>
      <c r="AB608" t="s">
        <v>0</v>
      </c>
      <c r="AC608" t="s">
        <v>0</v>
      </c>
      <c r="AD608" t="s">
        <v>0</v>
      </c>
      <c r="AE608" s="1">
        <v>8.3818089999999997E-11</v>
      </c>
      <c r="AF608" s="1">
        <v>1.5346221999999999E-10</v>
      </c>
      <c r="AG608" s="1">
        <v>1.7539702999999999E-10</v>
      </c>
      <c r="AH608" s="1">
        <v>8.9312799999999998E-4</v>
      </c>
      <c r="AI608">
        <v>1.0352886E-2</v>
      </c>
      <c r="AJ608">
        <v>3.1280804000000002E-2</v>
      </c>
    </row>
    <row r="609" spans="1:36" x14ac:dyDescent="0.25">
      <c r="A609">
        <v>3.8056212999999998E-2</v>
      </c>
      <c r="B609" s="1">
        <v>1.9816349E-10</v>
      </c>
      <c r="C609" s="1">
        <v>5.3592693000000003E-11</v>
      </c>
      <c r="D609" s="1">
        <v>6.1891665000000004E-11</v>
      </c>
      <c r="E609" s="1">
        <v>5.9523839999999999E-11</v>
      </c>
      <c r="F609" s="1">
        <v>7.7162370000000006E-11</v>
      </c>
      <c r="G609" s="1">
        <v>8.3573410000000006E-11</v>
      </c>
      <c r="H609" s="1">
        <v>5.9208576E-11</v>
      </c>
      <c r="I609" s="1">
        <v>5.1734974000000001E-11</v>
      </c>
      <c r="J609" s="1">
        <v>5.4943882999999999E-11</v>
      </c>
      <c r="K609" s="1">
        <v>5.9298390000000006E-11</v>
      </c>
      <c r="L609" s="1">
        <v>6.3771880000000003E-11</v>
      </c>
      <c r="M609" s="1">
        <v>8.7005055999999995E-11</v>
      </c>
      <c r="N609" s="1">
        <v>1.4218288999999999E-10</v>
      </c>
      <c r="O609" s="1">
        <v>2.5787716000000001E-10</v>
      </c>
      <c r="P609">
        <v>9.1185399999999996E-3</v>
      </c>
      <c r="Q609">
        <v>2.2221252E-2</v>
      </c>
      <c r="R609">
        <v>3.6470069999999999E-3</v>
      </c>
      <c r="S609" t="s">
        <v>0</v>
      </c>
      <c r="T609" t="s">
        <v>0</v>
      </c>
      <c r="U609" t="s">
        <v>0</v>
      </c>
      <c r="V609" t="s">
        <v>0</v>
      </c>
      <c r="W609" s="1">
        <v>8.7038153999999998E-11</v>
      </c>
      <c r="X609" s="1">
        <v>1.9515305000000001E-10</v>
      </c>
      <c r="Y609">
        <v>1.6450895E-2</v>
      </c>
      <c r="Z609">
        <v>4.4234265000000002E-2</v>
      </c>
      <c r="AA609">
        <v>3.9885690000000001E-2</v>
      </c>
      <c r="AB609" t="s">
        <v>0</v>
      </c>
      <c r="AC609" t="s">
        <v>0</v>
      </c>
      <c r="AD609" t="s">
        <v>0</v>
      </c>
      <c r="AE609" s="1">
        <v>7.8803255999999994E-11</v>
      </c>
      <c r="AF609" s="1">
        <v>1.5864945E-10</v>
      </c>
      <c r="AG609">
        <v>4.0770727E-3</v>
      </c>
      <c r="AH609">
        <v>1.9363564E-2</v>
      </c>
      <c r="AI609">
        <v>2.6641215999999999E-2</v>
      </c>
      <c r="AJ609">
        <v>3.5193235000000003E-2</v>
      </c>
    </row>
    <row r="610" spans="1:36" x14ac:dyDescent="0.25">
      <c r="A610" t="s">
        <v>0</v>
      </c>
      <c r="B610" t="s">
        <v>0</v>
      </c>
      <c r="C610" s="1">
        <v>4.7730382E-11</v>
      </c>
      <c r="D610" s="1">
        <v>1.09059206E-10</v>
      </c>
      <c r="E610" s="1">
        <v>4.2144477E-4</v>
      </c>
      <c r="F610" s="1">
        <v>8.6380099999999996E-11</v>
      </c>
      <c r="G610" s="1">
        <v>6.4940636000000003E-11</v>
      </c>
      <c r="H610" s="1">
        <v>4.6170643999999998E-11</v>
      </c>
      <c r="I610" s="1">
        <v>4.3444147999999998E-11</v>
      </c>
      <c r="J610" s="1">
        <v>4.4721739999999998E-11</v>
      </c>
      <c r="K610" s="1">
        <v>4.7017515000000003E-11</v>
      </c>
      <c r="L610" s="1">
        <v>4.9194352999999999E-11</v>
      </c>
      <c r="M610" s="1">
        <v>5.7834702000000002E-11</v>
      </c>
      <c r="N610" s="1">
        <v>6.9561849999999998E-11</v>
      </c>
      <c r="O610" s="1">
        <v>9.1225309999999998E-11</v>
      </c>
      <c r="P610" s="1">
        <v>1.7193989E-10</v>
      </c>
      <c r="Q610">
        <v>1.0360978E-2</v>
      </c>
      <c r="R610">
        <v>1.667956E-2</v>
      </c>
      <c r="S610" t="s">
        <v>0</v>
      </c>
      <c r="T610" t="s">
        <v>0</v>
      </c>
      <c r="U610" t="s">
        <v>0</v>
      </c>
      <c r="V610" s="1">
        <v>4.7555262E-11</v>
      </c>
      <c r="W610" s="1">
        <v>5.1947810000000001E-11</v>
      </c>
      <c r="X610" s="1">
        <v>5.6031966999999997E-11</v>
      </c>
      <c r="Y610" s="1">
        <v>8.7539029999999998E-11</v>
      </c>
      <c r="Z610" s="1">
        <v>1.9696607000000001E-10</v>
      </c>
      <c r="AA610">
        <v>2.8872472999999999E-2</v>
      </c>
      <c r="AB610" t="s">
        <v>0</v>
      </c>
      <c r="AC610" t="s">
        <v>0</v>
      </c>
      <c r="AD610" t="s">
        <v>0</v>
      </c>
      <c r="AE610" s="1">
        <v>1.0658802E-10</v>
      </c>
      <c r="AF610" s="1">
        <v>1.3943859000000001E-10</v>
      </c>
      <c r="AG610">
        <v>3.7899554000000002E-2</v>
      </c>
      <c r="AH610">
        <v>9.6095490000000002E-3</v>
      </c>
      <c r="AI610">
        <v>1.5953701000000001E-2</v>
      </c>
      <c r="AJ610">
        <v>4.1106664000000001E-2</v>
      </c>
    </row>
    <row r="611" spans="1:36" x14ac:dyDescent="0.25">
      <c r="A611" t="s">
        <v>0</v>
      </c>
      <c r="B611" t="s">
        <v>0</v>
      </c>
      <c r="C611" s="1">
        <v>8.4980439999999996E-11</v>
      </c>
      <c r="D611" s="1">
        <v>1.2876415000000001E-10</v>
      </c>
      <c r="E611" s="1">
        <v>1.1465173E-10</v>
      </c>
      <c r="F611" s="1">
        <v>6.4991040000000006E-11</v>
      </c>
      <c r="G611" s="1">
        <v>5.2401666E-11</v>
      </c>
      <c r="H611" s="1">
        <v>4.8576553000000002E-11</v>
      </c>
      <c r="I611" s="1">
        <v>5.4386585999999999E-11</v>
      </c>
      <c r="J611" s="1">
        <v>6.0587589999999999E-11</v>
      </c>
      <c r="K611" s="1">
        <v>5.8674680000000003E-11</v>
      </c>
      <c r="L611" s="1">
        <v>5.7060081999999997E-11</v>
      </c>
      <c r="M611" s="1">
        <v>6.1193245000000003E-11</v>
      </c>
      <c r="N611" s="1">
        <v>7.0589029999999995E-11</v>
      </c>
      <c r="O611" s="1">
        <v>9.0401055000000001E-11</v>
      </c>
      <c r="P611" s="1">
        <v>1.7146834999999999E-10</v>
      </c>
      <c r="Q611" s="1">
        <v>1.2964022999999999E-4</v>
      </c>
      <c r="R611" s="1">
        <v>4.0192362999999998E-10</v>
      </c>
      <c r="S611" t="s">
        <v>0</v>
      </c>
      <c r="T611" t="s">
        <v>0</v>
      </c>
      <c r="U611" t="s">
        <v>0</v>
      </c>
      <c r="V611" s="1">
        <v>1.1812235999999999E-10</v>
      </c>
      <c r="W611" s="1">
        <v>5.906179E-11</v>
      </c>
      <c r="X611" s="1">
        <v>6.3197155999999999E-11</v>
      </c>
      <c r="Y611" s="1">
        <v>8.4666954000000003E-11</v>
      </c>
      <c r="Z611" s="1">
        <v>1.8462521999999999E-10</v>
      </c>
      <c r="AA611">
        <v>3.5326490000000002E-2</v>
      </c>
      <c r="AB611" t="s">
        <v>0</v>
      </c>
      <c r="AC611" t="s">
        <v>0</v>
      </c>
      <c r="AD611" t="s">
        <v>0</v>
      </c>
      <c r="AE611">
        <v>3.0120042999999999E-2</v>
      </c>
      <c r="AF611">
        <v>3.57026E-3</v>
      </c>
      <c r="AG611" s="1">
        <v>2.0948755000000001E-10</v>
      </c>
      <c r="AH611" s="1">
        <v>9.7029336000000004E-11</v>
      </c>
      <c r="AI611" s="1">
        <v>8.7891055999999995E-11</v>
      </c>
      <c r="AJ611">
        <v>8.4983990000000002E-3</v>
      </c>
    </row>
    <row r="612" spans="1:36" x14ac:dyDescent="0.25">
      <c r="A612" t="s">
        <v>0</v>
      </c>
      <c r="B612" s="1">
        <v>9.3515489999999998E-11</v>
      </c>
      <c r="C612" s="1">
        <v>5.4368475000000001E-11</v>
      </c>
      <c r="D612" s="1">
        <v>7.6013409999999995E-11</v>
      </c>
      <c r="E612" s="1">
        <v>4.9133624000000001E-11</v>
      </c>
      <c r="F612" s="1">
        <v>4.7742689999999997E-11</v>
      </c>
      <c r="G612" s="1">
        <v>5.7228212000000001E-11</v>
      </c>
      <c r="H612" s="1">
        <v>7.2348880000000001E-11</v>
      </c>
      <c r="I612" s="1">
        <v>1.1843275999999999E-10</v>
      </c>
      <c r="J612" s="1">
        <v>1.9887708000000001E-10</v>
      </c>
      <c r="K612" s="1">
        <v>2.6692131999999998E-10</v>
      </c>
      <c r="L612" s="1">
        <v>4.2855209999999999E-4</v>
      </c>
      <c r="M612" s="1">
        <v>1.18896196E-7</v>
      </c>
      <c r="N612" s="1">
        <v>2.5678226E-10</v>
      </c>
      <c r="O612" s="1">
        <v>1.9197584E-10</v>
      </c>
      <c r="P612" s="1">
        <v>2.3956170000000002E-10</v>
      </c>
      <c r="Q612" s="1">
        <v>2.60376E-10</v>
      </c>
      <c r="R612" s="1">
        <v>3.1347902000000002E-10</v>
      </c>
      <c r="S612" t="s">
        <v>0</v>
      </c>
      <c r="T612" t="s">
        <v>0</v>
      </c>
      <c r="U612" s="1">
        <v>6.5155170000000001E-11</v>
      </c>
      <c r="V612" s="1">
        <v>1.0232914E-10</v>
      </c>
      <c r="W612" s="1">
        <v>1.8496837000000001E-10</v>
      </c>
      <c r="X612" s="1">
        <v>1.9021770000000001E-10</v>
      </c>
      <c r="Y612" s="1">
        <v>1.6019681000000001E-10</v>
      </c>
      <c r="Z612" s="1">
        <v>1.1208663E-10</v>
      </c>
      <c r="AA612" s="1">
        <v>3.849002E-10</v>
      </c>
      <c r="AB612" t="s">
        <v>0</v>
      </c>
      <c r="AC612" t="s">
        <v>0</v>
      </c>
      <c r="AD612" t="s">
        <v>0</v>
      </c>
      <c r="AE612" s="1">
        <v>1.7437983E-9</v>
      </c>
      <c r="AF612" s="1">
        <v>2.0374873E-10</v>
      </c>
      <c r="AG612" s="1">
        <v>8.6291000000000002E-11</v>
      </c>
      <c r="AH612" s="1">
        <v>9.0819330000000004E-11</v>
      </c>
      <c r="AI612" s="1">
        <v>9.4666610000000002E-11</v>
      </c>
      <c r="AJ612">
        <v>3.2677628E-2</v>
      </c>
    </row>
    <row r="613" spans="1:36" x14ac:dyDescent="0.25">
      <c r="A613" t="s">
        <v>0</v>
      </c>
      <c r="B613" s="1">
        <v>5.6848765000000001E-11</v>
      </c>
      <c r="C613" s="1">
        <v>3.0135362999999997E-11</v>
      </c>
      <c r="D613" s="1">
        <v>2.7603936000000001E-11</v>
      </c>
      <c r="E613" s="1">
        <v>2.2641051999999999E-11</v>
      </c>
      <c r="F613" s="1">
        <v>3.0306938E-11</v>
      </c>
      <c r="G613" s="1">
        <v>4.1040560000000001E-11</v>
      </c>
      <c r="H613" s="1">
        <v>5.4139030000000002E-11</v>
      </c>
      <c r="I613" s="1">
        <v>7.6951649999999999E-11</v>
      </c>
      <c r="J613" s="1">
        <v>1.0460481E-10</v>
      </c>
      <c r="K613" s="1">
        <v>1.6047316E-10</v>
      </c>
      <c r="L613" s="1">
        <v>2.1103776E-10</v>
      </c>
      <c r="M613" s="1">
        <v>2.8667919999999999E-10</v>
      </c>
      <c r="N613" s="1">
        <v>2.6699764999999998E-10</v>
      </c>
      <c r="O613" s="1">
        <v>3.1612027E-10</v>
      </c>
      <c r="P613">
        <v>4.0758979999999997E-3</v>
      </c>
      <c r="Q613">
        <v>5.1814592999999999E-2</v>
      </c>
      <c r="R613">
        <v>4.6303455E-2</v>
      </c>
      <c r="S613" t="s">
        <v>0</v>
      </c>
      <c r="T613" t="s">
        <v>0</v>
      </c>
      <c r="U613" s="1">
        <v>7.9743869999999999E-11</v>
      </c>
      <c r="V613" s="1">
        <v>1.1735243000000001E-10</v>
      </c>
      <c r="W613" s="1">
        <v>9.8076000000000003E-11</v>
      </c>
      <c r="X613" s="1">
        <v>1.1659692999999999E-10</v>
      </c>
      <c r="Y613">
        <v>4.8376770000000003E-3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>
        <v>1.3277743999999999E-2</v>
      </c>
      <c r="AG613" s="1">
        <v>8.0300820000000005E-11</v>
      </c>
      <c r="AH613">
        <v>8.9344885000000006E-3</v>
      </c>
      <c r="AI613">
        <v>1.2817538999999999E-2</v>
      </c>
      <c r="AJ613" s="1">
        <v>1.7519472E-10</v>
      </c>
    </row>
    <row r="614" spans="1:36" x14ac:dyDescent="0.25">
      <c r="A614" t="s">
        <v>0</v>
      </c>
      <c r="B614" s="1">
        <v>4.6305809999999998E-11</v>
      </c>
      <c r="C614" s="1">
        <v>2.1834461E-11</v>
      </c>
      <c r="D614" s="1">
        <v>2.5458880000000001E-11</v>
      </c>
      <c r="E614" s="1">
        <v>1.8444413000000001E-11</v>
      </c>
      <c r="F614" s="1">
        <v>2.2442747000000001E-11</v>
      </c>
      <c r="G614" s="1">
        <v>3.0027466999999997E-11</v>
      </c>
      <c r="H614" s="1">
        <v>3.1410590000000003E-11</v>
      </c>
      <c r="I614" s="1">
        <v>3.6631725000000001E-11</v>
      </c>
      <c r="J614" s="1">
        <v>4.3078267000000003E-11</v>
      </c>
      <c r="K614" s="1">
        <v>5.561959E-11</v>
      </c>
      <c r="L614" s="1">
        <v>5.8230859999999994E-11</v>
      </c>
      <c r="M614" s="1">
        <v>7.1253274000000002E-11</v>
      </c>
      <c r="N614" s="1">
        <v>9.484673E-11</v>
      </c>
      <c r="O614" s="1">
        <v>8.3867439999999999E-11</v>
      </c>
      <c r="P614" s="1">
        <v>1.0618669E-10</v>
      </c>
      <c r="Q614">
        <v>4.0958608000000001E-3</v>
      </c>
      <c r="R614">
        <v>1.6465272999999999E-2</v>
      </c>
      <c r="S614" t="s">
        <v>0</v>
      </c>
      <c r="T614" s="1">
        <v>2.1519815999999999E-10</v>
      </c>
      <c r="U614" s="1">
        <v>8.2550090000000002E-11</v>
      </c>
      <c r="V614" s="1">
        <v>6.3241360000000003E-11</v>
      </c>
      <c r="W614" s="1">
        <v>6.9979159999999994E-11</v>
      </c>
      <c r="X614" s="1">
        <v>6.2418269999999999E-11</v>
      </c>
      <c r="Y614" s="1">
        <v>4.3294108E-11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>
        <v>2.7951621999999999E-2</v>
      </c>
      <c r="AG614" s="1">
        <v>1.7416681000000001E-9</v>
      </c>
      <c r="AH614" s="1">
        <v>7.7816339999999998E-10</v>
      </c>
      <c r="AI614">
        <v>1.2259413E-2</v>
      </c>
      <c r="AJ614" s="1">
        <v>6.5413973999999996E-10</v>
      </c>
    </row>
    <row r="615" spans="1:36" x14ac:dyDescent="0.25">
      <c r="A615" t="s">
        <v>0</v>
      </c>
      <c r="B615" s="1">
        <v>6.7855730000000003E-11</v>
      </c>
      <c r="C615" s="1">
        <v>2.6281095000000001E-11</v>
      </c>
      <c r="D615" s="1">
        <v>2.2967529000000001E-11</v>
      </c>
      <c r="E615" s="1">
        <v>1.7270003000000001E-11</v>
      </c>
      <c r="F615" s="1">
        <v>2.0331585E-11</v>
      </c>
      <c r="G615" s="1">
        <v>2.8427611E-11</v>
      </c>
      <c r="H615" s="1">
        <v>3.6117329999999997E-11</v>
      </c>
      <c r="I615" s="1">
        <v>4.354073E-11</v>
      </c>
      <c r="J615" s="1">
        <v>4.9835892E-11</v>
      </c>
      <c r="K615" s="1">
        <v>5.4981987999999998E-11</v>
      </c>
      <c r="L615" s="1">
        <v>5.7817163999999998E-11</v>
      </c>
      <c r="M615" s="1">
        <v>6.6293480000000004E-11</v>
      </c>
      <c r="N615" s="1">
        <v>6.4087644999999999E-11</v>
      </c>
      <c r="O615" s="1">
        <v>6.2728400000000006E-11</v>
      </c>
      <c r="P615" s="1">
        <v>1.6537507000000001E-10</v>
      </c>
      <c r="Q615">
        <v>2.3814796999999999E-2</v>
      </c>
      <c r="R615" t="s">
        <v>0</v>
      </c>
      <c r="S615" s="1">
        <v>1.4085731E-10</v>
      </c>
      <c r="T615" s="1">
        <v>7.1251260000000003E-11</v>
      </c>
      <c r="U615" s="1">
        <v>4.3968889999999997E-11</v>
      </c>
      <c r="V615" s="1">
        <v>4.9001519999999997E-11</v>
      </c>
      <c r="W615" s="1">
        <v>5.0530486000000002E-11</v>
      </c>
      <c r="X615" s="1">
        <v>4.8706355000000002E-11</v>
      </c>
      <c r="Y615" s="1">
        <v>4.0912080000000003E-11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>
        <v>2.6426213E-2</v>
      </c>
      <c r="AG615" s="1">
        <v>2.0363914999999999E-9</v>
      </c>
      <c r="AH615">
        <v>3.1870580000000003E-2</v>
      </c>
      <c r="AI615">
        <v>2.5286129000000001E-2</v>
      </c>
      <c r="AJ615">
        <v>2.3322421999999999E-2</v>
      </c>
    </row>
    <row r="616" spans="1:36" x14ac:dyDescent="0.25">
      <c r="A616" t="s">
        <v>0</v>
      </c>
      <c r="B616" s="1">
        <v>1.6353470999999999E-10</v>
      </c>
      <c r="C616" s="1">
        <v>6.8941984000000005E-11</v>
      </c>
      <c r="D616" s="1">
        <v>3.741586E-11</v>
      </c>
      <c r="E616" s="1">
        <v>2.3721284999999999E-11</v>
      </c>
      <c r="F616" s="1">
        <v>2.6763204000000001E-11</v>
      </c>
      <c r="G616" s="1">
        <v>3.1780074999999997E-11</v>
      </c>
      <c r="H616" s="1">
        <v>3.7158897000000001E-11</v>
      </c>
      <c r="I616" s="1">
        <v>4.2596425999999999E-11</v>
      </c>
      <c r="J616" s="1">
        <v>4.3056561999999997E-11</v>
      </c>
      <c r="K616" s="1">
        <v>4.4418315999999997E-11</v>
      </c>
      <c r="L616" s="1">
        <v>4.8489269999999997E-11</v>
      </c>
      <c r="M616" s="1">
        <v>5.5026475999999998E-11</v>
      </c>
      <c r="N616" s="1">
        <v>5.8281239999999997E-11</v>
      </c>
      <c r="O616" s="1">
        <v>5.920927E-11</v>
      </c>
      <c r="P616" s="1">
        <v>1.3861830000000001E-10</v>
      </c>
      <c r="Q616" t="s">
        <v>0</v>
      </c>
      <c r="R616" s="1">
        <v>7.5514889999999996E-9</v>
      </c>
      <c r="S616" s="1">
        <v>7.4176979999999998E-11</v>
      </c>
      <c r="T616" s="1">
        <v>5.9042105000000004E-11</v>
      </c>
      <c r="U616" s="1">
        <v>4.4263369999999998E-11</v>
      </c>
      <c r="V616" s="1">
        <v>4.6791657000000001E-11</v>
      </c>
      <c r="W616" s="1">
        <v>5.060139E-11</v>
      </c>
      <c r="X616" s="1">
        <v>4.6092770000000002E-11</v>
      </c>
      <c r="Y616" s="1">
        <v>5.5310707000000002E-11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>
        <v>2.6938744000000001E-2</v>
      </c>
      <c r="AG616" s="1">
        <v>1.7073757000000001E-5</v>
      </c>
      <c r="AH616" t="s">
        <v>0</v>
      </c>
      <c r="AI616">
        <v>2.8458197000000001E-2</v>
      </c>
      <c r="AJ616">
        <v>2.7443195E-2</v>
      </c>
    </row>
    <row r="617" spans="1:36" x14ac:dyDescent="0.25">
      <c r="A617" t="s">
        <v>0</v>
      </c>
      <c r="B617" s="1">
        <v>3.2257687999999999E-10</v>
      </c>
      <c r="C617" s="1">
        <v>1.2317711000000001E-10</v>
      </c>
      <c r="D617" s="1">
        <v>4.718683E-11</v>
      </c>
      <c r="E617" s="1">
        <v>2.92089E-11</v>
      </c>
      <c r="F617" s="1">
        <v>2.7672840999999998E-11</v>
      </c>
      <c r="G617" s="1">
        <v>3.2301425000000003E-11</v>
      </c>
      <c r="H617" s="1">
        <v>3.7208840000000002E-11</v>
      </c>
      <c r="I617" s="1">
        <v>4.1520860000000001E-11</v>
      </c>
      <c r="J617" s="1">
        <v>3.9818485000000002E-11</v>
      </c>
      <c r="K617" s="1">
        <v>3.9939788E-11</v>
      </c>
      <c r="L617" s="1">
        <v>4.5180559999999999E-11</v>
      </c>
      <c r="M617" s="1">
        <v>4.7439688000000001E-11</v>
      </c>
      <c r="N617" s="1">
        <v>4.3240729999999999E-11</v>
      </c>
      <c r="O617" s="1">
        <v>4.9579837000000001E-11</v>
      </c>
      <c r="P617" t="s">
        <v>0</v>
      </c>
      <c r="Q617" s="1">
        <v>4.4799582999999999E-10</v>
      </c>
      <c r="R617" s="1">
        <v>4.9960100000000002E-10</v>
      </c>
      <c r="S617" s="1">
        <v>2.1936597999999999E-10</v>
      </c>
      <c r="T617" s="1">
        <v>6.9817260000000006E-11</v>
      </c>
      <c r="U617" s="1">
        <v>4.8456169999999999E-11</v>
      </c>
      <c r="V617" s="1">
        <v>4.9741852999999998E-11</v>
      </c>
      <c r="W617" s="1">
        <v>5.5726919999999997E-11</v>
      </c>
      <c r="X617" s="1">
        <v>5.6169013999999998E-11</v>
      </c>
      <c r="Y617" s="1">
        <v>9.1094560000000001E-11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>
        <v>5.7726666000000003E-2</v>
      </c>
      <c r="AG617">
        <v>1.3897438999999999E-2</v>
      </c>
      <c r="AH617" t="s">
        <v>0</v>
      </c>
      <c r="AI617" t="s">
        <v>0</v>
      </c>
      <c r="AJ617" t="s">
        <v>0</v>
      </c>
    </row>
    <row r="618" spans="1:36" x14ac:dyDescent="0.25">
      <c r="A618" t="s">
        <v>0</v>
      </c>
      <c r="B618" t="s">
        <v>0</v>
      </c>
      <c r="C618" s="1">
        <v>1.9623617000000001E-10</v>
      </c>
      <c r="D618" s="1">
        <v>5.2412789999999998E-11</v>
      </c>
      <c r="E618" s="1">
        <v>2.9887769999999998E-11</v>
      </c>
      <c r="F618" s="1">
        <v>2.8032966999999999E-11</v>
      </c>
      <c r="G618" s="1">
        <v>3.6180863999999999E-11</v>
      </c>
      <c r="H618" s="1">
        <v>4.1016453999999999E-11</v>
      </c>
      <c r="I618" s="1">
        <v>4.5281022E-11</v>
      </c>
      <c r="J618" s="1">
        <v>4.5737920000000003E-11</v>
      </c>
      <c r="K618" s="1">
        <v>4.5677120000000002E-11</v>
      </c>
      <c r="L618" s="1">
        <v>4.8675590000000001E-11</v>
      </c>
      <c r="M618" s="1">
        <v>4.53151E-11</v>
      </c>
      <c r="N618" s="1">
        <v>3.8407996E-11</v>
      </c>
      <c r="O618" s="1">
        <v>5.1406775E-11</v>
      </c>
      <c r="P618" t="s">
        <v>0</v>
      </c>
      <c r="Q618" s="1">
        <v>5.2464800000000003E-10</v>
      </c>
      <c r="R618" s="1">
        <v>3.6546743000000001E-10</v>
      </c>
      <c r="S618" s="1">
        <v>2.5245173E-10</v>
      </c>
      <c r="T618" s="1">
        <v>7.4445260000000003E-11</v>
      </c>
      <c r="U618" s="1">
        <v>5.3030471999999998E-11</v>
      </c>
      <c r="V618" s="1">
        <v>5.9945040000000003E-11</v>
      </c>
      <c r="W618" s="1">
        <v>7.1744460000000005E-11</v>
      </c>
      <c r="X618" s="1">
        <v>7.4268729999999996E-11</v>
      </c>
      <c r="Y618" s="1">
        <v>1.7634334E-10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>
        <v>4.4225419999999998E-3</v>
      </c>
      <c r="AG618">
        <v>3.4072760000000001E-2</v>
      </c>
      <c r="AH618" t="s">
        <v>0</v>
      </c>
      <c r="AI618" t="s">
        <v>0</v>
      </c>
      <c r="AJ618" t="s">
        <v>0</v>
      </c>
    </row>
    <row r="619" spans="1:36" x14ac:dyDescent="0.25">
      <c r="A619" t="s">
        <v>0</v>
      </c>
      <c r="B619" t="s">
        <v>0</v>
      </c>
      <c r="C619">
        <v>1.4128432999999999E-2</v>
      </c>
      <c r="D619" s="1">
        <v>7.4615993999999998E-11</v>
      </c>
      <c r="E619" s="1">
        <v>2.6727437999999999E-11</v>
      </c>
      <c r="F619" s="1">
        <v>1.4731254000000001E-11</v>
      </c>
      <c r="G619" s="1">
        <v>1.5721908000000001E-11</v>
      </c>
      <c r="H619" s="1">
        <v>2.4384972999999999E-11</v>
      </c>
      <c r="I619" s="1">
        <v>3.288938E-11</v>
      </c>
      <c r="J619" s="1">
        <v>3.797401E-11</v>
      </c>
      <c r="K619" s="1">
        <v>4.6180799999999999E-11</v>
      </c>
      <c r="L619" s="1">
        <v>5.1692542999999999E-11</v>
      </c>
      <c r="M619" s="1">
        <v>5.0415511999999999E-11</v>
      </c>
      <c r="N619" s="1">
        <v>5.1538048000000001E-11</v>
      </c>
      <c r="O619" s="1">
        <v>8.2539774000000005E-11</v>
      </c>
      <c r="P619" t="s">
        <v>0</v>
      </c>
      <c r="Q619" s="1">
        <v>9.2366739999999997E-10</v>
      </c>
      <c r="R619" s="1">
        <v>2.4812746000000001E-10</v>
      </c>
      <c r="S619" s="1">
        <v>1.6506123E-10</v>
      </c>
      <c r="T619" s="1">
        <v>5.3190892999999998E-11</v>
      </c>
      <c r="U619" s="1">
        <v>4.8085722999999999E-11</v>
      </c>
      <c r="V619" s="1">
        <v>5.8338805999999998E-11</v>
      </c>
      <c r="W619" s="1">
        <v>8.3925320000000001E-11</v>
      </c>
      <c r="X619" s="1">
        <v>9.6055364999999996E-11</v>
      </c>
      <c r="Y619" s="1">
        <v>8.7260009999999997E-11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</row>
    <row r="620" spans="1:36" x14ac:dyDescent="0.25">
      <c r="A620" t="s">
        <v>0</v>
      </c>
      <c r="B620" t="s">
        <v>0</v>
      </c>
      <c r="C620" s="1">
        <v>1.3720275999999999E-10</v>
      </c>
      <c r="D620" s="1">
        <v>4.9949683000000003E-10</v>
      </c>
      <c r="E620" s="1">
        <v>5.2395692999999999E-10</v>
      </c>
      <c r="F620" s="1">
        <v>5.1042820000000001E-10</v>
      </c>
      <c r="G620" s="1">
        <v>3.8996061999999999E-10</v>
      </c>
      <c r="H620" s="1">
        <v>2.9091327000000002E-10</v>
      </c>
      <c r="I620" s="1">
        <v>1.3231474E-10</v>
      </c>
      <c r="J620" s="1">
        <v>7.8629519999999998E-11</v>
      </c>
      <c r="K620" s="1">
        <v>5.2150159999999998E-11</v>
      </c>
      <c r="L620" s="1">
        <v>3.9501419999999998E-11</v>
      </c>
      <c r="M620" s="1">
        <v>4.9846779999999997E-11</v>
      </c>
      <c r="N620" s="1">
        <v>9.6608329999999995E-11</v>
      </c>
      <c r="O620" s="1">
        <v>1.4106684999999999E-10</v>
      </c>
      <c r="P620" t="s">
        <v>0</v>
      </c>
      <c r="Q620" t="s">
        <v>0</v>
      </c>
      <c r="R620" t="s">
        <v>0</v>
      </c>
      <c r="S620">
        <v>1.6912295000000001E-2</v>
      </c>
      <c r="T620" s="1">
        <v>1.0979732000000001E-9</v>
      </c>
      <c r="U620" s="1">
        <v>6.3784499999999998E-10</v>
      </c>
      <c r="V620" s="1">
        <v>1.3791371E-10</v>
      </c>
      <c r="W620" s="1">
        <v>4.478468E-11</v>
      </c>
      <c r="X620" s="1">
        <v>1.3383006E-10</v>
      </c>
      <c r="Y620" s="1">
        <v>1.05283164E-10</v>
      </c>
      <c r="Z620" t="s">
        <v>0</v>
      </c>
      <c r="AA620" t="s">
        <v>0</v>
      </c>
      <c r="AB620" s="1">
        <v>1.7648301E-11</v>
      </c>
      <c r="AC620" s="1">
        <v>3.6010423999999999E-11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</row>
    <row r="621" spans="1:36" x14ac:dyDescent="0.25">
      <c r="A621" t="s">
        <v>0</v>
      </c>
      <c r="B621" t="s">
        <v>0</v>
      </c>
      <c r="C621" t="s">
        <v>0</v>
      </c>
      <c r="D621">
        <v>3.9161370000000001E-2</v>
      </c>
      <c r="E621">
        <v>3.1037921E-2</v>
      </c>
      <c r="F621">
        <v>2.8255977000000002E-2</v>
      </c>
      <c r="G621">
        <v>2.574918E-2</v>
      </c>
      <c r="H621">
        <v>2.4224365000000001E-2</v>
      </c>
      <c r="I621">
        <v>2.0681406999999999E-2</v>
      </c>
      <c r="J621">
        <v>1.3527857000000001E-2</v>
      </c>
      <c r="K621" s="1">
        <v>2.2409968000000001E-7</v>
      </c>
      <c r="L621" s="1">
        <v>4.5389364E-10</v>
      </c>
      <c r="M621" s="1">
        <v>1.6817737E-10</v>
      </c>
      <c r="N621" s="1">
        <v>1.5568640999999999E-10</v>
      </c>
      <c r="O621" t="s">
        <v>0</v>
      </c>
      <c r="P621" t="s">
        <v>0</v>
      </c>
      <c r="Q621" t="s">
        <v>0</v>
      </c>
      <c r="R621" t="s">
        <v>0</v>
      </c>
      <c r="S621">
        <v>7.6549805999999998E-2</v>
      </c>
      <c r="T621">
        <v>6.4644359999999998E-2</v>
      </c>
      <c r="U621">
        <v>4.9936744999999998E-2</v>
      </c>
      <c r="V621">
        <v>3.3661815999999997E-2</v>
      </c>
      <c r="W621">
        <v>1.2891473000000001E-2</v>
      </c>
      <c r="X621" s="1">
        <v>3.6575514999999999E-10</v>
      </c>
      <c r="Y621" s="1">
        <v>4.1149036999999999E-10</v>
      </c>
      <c r="Z621" s="1">
        <v>1.2349419000000001E-10</v>
      </c>
      <c r="AA621" s="1">
        <v>6.6125240000000001E-11</v>
      </c>
      <c r="AB621" s="1">
        <v>4.4388156000000003E-11</v>
      </c>
      <c r="AC621" s="1">
        <v>4.4427847E-11</v>
      </c>
      <c r="AD621" s="1">
        <v>2.872903E-11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</row>
    <row r="622" spans="1:36" x14ac:dyDescent="0.25">
      <c r="A622" t="s">
        <v>0</v>
      </c>
      <c r="B622" t="s">
        <v>0</v>
      </c>
      <c r="C622" t="s">
        <v>0</v>
      </c>
      <c r="D622">
        <v>8.597167E-2</v>
      </c>
      <c r="E622">
        <v>6.5686530000000007E-2</v>
      </c>
      <c r="F622">
        <v>5.9843790000000001E-2</v>
      </c>
      <c r="G622">
        <v>5.9108790000000001E-2</v>
      </c>
      <c r="H622">
        <v>5.5961854999999998E-2</v>
      </c>
      <c r="I622">
        <v>5.2633032000000003E-2</v>
      </c>
      <c r="J622">
        <v>4.4720459999999997E-2</v>
      </c>
      <c r="K622">
        <v>3.3609748000000002E-2</v>
      </c>
      <c r="L622">
        <v>1.845627E-2</v>
      </c>
      <c r="M622" s="1">
        <v>7.9153494999999998E-10</v>
      </c>
      <c r="N622" s="1">
        <v>2.2830687E-10</v>
      </c>
      <c r="O622" t="s">
        <v>0</v>
      </c>
      <c r="P622" t="s">
        <v>0</v>
      </c>
      <c r="Q622" t="s">
        <v>0</v>
      </c>
      <c r="R622" t="s">
        <v>0</v>
      </c>
      <c r="S622">
        <v>9.5594540000000006E-2</v>
      </c>
      <c r="T622">
        <v>8.8534399999999999E-2</v>
      </c>
      <c r="U622">
        <v>8.6583649999999998E-2</v>
      </c>
      <c r="V622">
        <v>7.2573620000000005E-2</v>
      </c>
      <c r="W622">
        <v>6.2240344000000003E-2</v>
      </c>
      <c r="X622">
        <v>4.1325550000000003E-2</v>
      </c>
      <c r="Y622" s="1">
        <v>1.3742072999999999E-9</v>
      </c>
      <c r="Z622" t="s">
        <v>0</v>
      </c>
      <c r="AA622" s="1">
        <v>7.8084955000000001E-11</v>
      </c>
      <c r="AB622" s="1">
        <v>5.6276445000000001E-11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</row>
    <row r="623" spans="1:36" x14ac:dyDescent="0.25">
      <c r="A623" t="s">
        <v>0</v>
      </c>
      <c r="B623" t="s">
        <v>0</v>
      </c>
      <c r="C623" t="s">
        <v>0</v>
      </c>
      <c r="D623">
        <v>9.2593090000000003E-2</v>
      </c>
      <c r="E623">
        <v>6.8766010000000002E-2</v>
      </c>
      <c r="F623">
        <v>7.0898323999999999E-2</v>
      </c>
      <c r="G623">
        <v>6.9839410000000005E-2</v>
      </c>
      <c r="H623">
        <v>6.8341529999999998E-2</v>
      </c>
      <c r="I623">
        <v>6.5985479999999999E-2</v>
      </c>
      <c r="J623">
        <v>6.3889033999999997E-2</v>
      </c>
      <c r="K623">
        <v>5.5896025000000002E-2</v>
      </c>
      <c r="L623">
        <v>3.8204233999999997E-2</v>
      </c>
      <c r="M623">
        <v>6.2522489999999997E-3</v>
      </c>
      <c r="N623" s="1">
        <v>4.14215E-10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>
        <v>0.11503639</v>
      </c>
      <c r="U623">
        <v>0.10156099</v>
      </c>
      <c r="V623">
        <v>0.10740275000000001</v>
      </c>
      <c r="W623">
        <v>9.7862060000000001E-2</v>
      </c>
      <c r="X623">
        <v>8.8160139999999998E-2</v>
      </c>
      <c r="Y623">
        <v>5.1390975999999998E-2</v>
      </c>
      <c r="Z623">
        <v>1.8385149999999999E-2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</row>
    <row r="624" spans="1:36" x14ac:dyDescent="0.25">
      <c r="A624" t="s">
        <v>0</v>
      </c>
      <c r="B624" t="s">
        <v>0</v>
      </c>
      <c r="C624" t="s">
        <v>0</v>
      </c>
      <c r="D624" t="s">
        <v>0</v>
      </c>
      <c r="E624">
        <v>6.851148E-2</v>
      </c>
      <c r="F624">
        <v>7.3927900000000005E-2</v>
      </c>
      <c r="G624">
        <v>7.6327790000000006E-2</v>
      </c>
      <c r="H624">
        <v>7.0374704999999996E-2</v>
      </c>
      <c r="I624">
        <v>7.1509405999999998E-2</v>
      </c>
      <c r="J624">
        <v>7.3936450000000001E-2</v>
      </c>
      <c r="K624">
        <v>6.9613166000000004E-2</v>
      </c>
      <c r="L624">
        <v>4.8930317000000001E-2</v>
      </c>
      <c r="M624">
        <v>1.763296E-2</v>
      </c>
      <c r="N624" s="1">
        <v>9.8346889999999998E-10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>
        <v>0.11743464000000001</v>
      </c>
      <c r="V624">
        <v>0.11621858</v>
      </c>
      <c r="W624">
        <v>0.11129407600000001</v>
      </c>
      <c r="X624">
        <v>0.10948434</v>
      </c>
      <c r="Y624">
        <v>8.6977689999999996E-2</v>
      </c>
      <c r="Z624">
        <v>4.5076320000000003E-2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</row>
    <row r="625" spans="1:36" x14ac:dyDescent="0.25">
      <c r="A625" t="s">
        <v>0</v>
      </c>
      <c r="B625" t="s">
        <v>0</v>
      </c>
      <c r="C625" t="s">
        <v>0</v>
      </c>
      <c r="D625" t="s">
        <v>0</v>
      </c>
      <c r="E625">
        <v>2.5639048000000001E-2</v>
      </c>
      <c r="F625">
        <v>6.2793849999999998E-2</v>
      </c>
      <c r="G625">
        <v>5.0321039999999997E-2</v>
      </c>
      <c r="H625">
        <v>3.3928495000000003E-2</v>
      </c>
      <c r="I625">
        <v>5.5161982999999998E-2</v>
      </c>
      <c r="J625">
        <v>8.8762030000000006E-2</v>
      </c>
      <c r="K625">
        <v>6.2998324999999994E-2</v>
      </c>
      <c r="L625">
        <v>4.6865610000000002E-2</v>
      </c>
      <c r="M625" s="1">
        <v>1.1479206000000001E-9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>
        <v>0.107104704</v>
      </c>
      <c r="V625">
        <v>0.11140783999999999</v>
      </c>
      <c r="W625">
        <v>0.10442231</v>
      </c>
      <c r="X625">
        <v>8.9521840000000005E-2</v>
      </c>
      <c r="Y625">
        <v>8.034869E-2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</row>
    <row r="626" spans="1:36" x14ac:dyDescent="0.25">
      <c r="A626" t="s">
        <v>0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>
        <v>1.6971072E-2</v>
      </c>
      <c r="H626">
        <v>2.2742676999999999E-2</v>
      </c>
      <c r="I626">
        <v>2.1380997999999998E-2</v>
      </c>
      <c r="J626">
        <v>5.6119278000000002E-2</v>
      </c>
      <c r="K626" s="1">
        <v>9.81176E-9</v>
      </c>
      <c r="L626" s="1">
        <v>1.472557E-9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>
        <v>6.2400230000000001E-2</v>
      </c>
      <c r="V626">
        <v>8.2206940000000006E-2</v>
      </c>
      <c r="W626">
        <v>2.8637497000000001E-2</v>
      </c>
      <c r="X626">
        <v>3.9284873999999997E-2</v>
      </c>
      <c r="Y626">
        <v>3.3434786000000001E-2</v>
      </c>
      <c r="Z626">
        <v>2.6167974E-2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</row>
    <row r="627" spans="1:36" x14ac:dyDescent="0.25">
      <c r="A627" t="s">
        <v>0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s="1">
        <v>9.7554059999999991E-10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s="1">
        <v>2.9520939999999999E-9</v>
      </c>
      <c r="U627" s="1">
        <v>4.4664889999999996E-9</v>
      </c>
      <c r="V627" t="s">
        <v>0</v>
      </c>
      <c r="W627" t="s">
        <v>0</v>
      </c>
      <c r="X627" s="1">
        <v>2.6901248000000002E-10</v>
      </c>
      <c r="Y627" s="1">
        <v>1.3101176999999999E-9</v>
      </c>
      <c r="Z627" s="1">
        <v>1.5266188999999999E-9</v>
      </c>
      <c r="AA627" s="1">
        <v>1.468548E-9</v>
      </c>
      <c r="AB627" s="1">
        <v>1.4598399E-9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</row>
    <row r="628" spans="1:36" x14ac:dyDescent="0.25">
      <c r="A628" s="1">
        <v>4.098979E-10</v>
      </c>
      <c r="B628" s="1">
        <v>3.9885986E-10</v>
      </c>
      <c r="C628" s="1">
        <v>4.2048497999999998E-10</v>
      </c>
      <c r="D628" s="1">
        <v>4.1020828000000001E-10</v>
      </c>
      <c r="E628" s="1">
        <v>3.9040715000000002E-10</v>
      </c>
      <c r="F628" s="1">
        <v>3.8958299999999999E-10</v>
      </c>
      <c r="G628" s="1">
        <v>3.8512593000000001E-10</v>
      </c>
      <c r="H628" s="1">
        <v>3.8019685000000002E-10</v>
      </c>
      <c r="I628" s="1">
        <v>3.7589959999999999E-10</v>
      </c>
      <c r="J628" s="1">
        <v>3.7511734999999998E-10</v>
      </c>
      <c r="K628" s="1">
        <v>3.5721711999999997E-10</v>
      </c>
      <c r="L628" s="1">
        <v>3.5107678000000002E-10</v>
      </c>
      <c r="M628" s="1">
        <v>3.4986080000000002E-10</v>
      </c>
      <c r="N628" s="1">
        <v>3.4698907999999999E-10</v>
      </c>
      <c r="O628" s="1">
        <v>3.6651912E-10</v>
      </c>
      <c r="P628" s="1">
        <v>4.0329143000000002E-10</v>
      </c>
      <c r="Q628" s="1">
        <v>4.3147283E-10</v>
      </c>
      <c r="R628" s="1">
        <v>4.4985962E-10</v>
      </c>
      <c r="S628" s="1">
        <v>5.2537759999999996E-10</v>
      </c>
      <c r="T628" s="1">
        <v>7.1449412999999997E-10</v>
      </c>
      <c r="U628" t="s">
        <v>0</v>
      </c>
      <c r="V628" t="s">
        <v>0</v>
      </c>
      <c r="W628" t="s">
        <v>0</v>
      </c>
      <c r="X628" t="s">
        <v>0</v>
      </c>
      <c r="Y628" s="1">
        <v>3.9391917999999999E-10</v>
      </c>
      <c r="Z628" s="1">
        <v>7.5114236999999996E-10</v>
      </c>
      <c r="AA628" s="1">
        <v>7.4844814000000002E-10</v>
      </c>
      <c r="AB628" s="1">
        <v>8.9063870000000004E-10</v>
      </c>
      <c r="AC628" s="1">
        <v>7.4195899999999998E-10</v>
      </c>
      <c r="AD628" s="1">
        <v>5.1486936999999999E-10</v>
      </c>
      <c r="AE628" s="1">
        <v>6.0670540000000005E-10</v>
      </c>
      <c r="AF628" s="1">
        <v>5.3865024000000003E-10</v>
      </c>
      <c r="AG628" s="1">
        <v>4.7830595000000003E-10</v>
      </c>
      <c r="AH628" s="1">
        <v>5.5714233000000004E-10</v>
      </c>
      <c r="AI628" s="1">
        <v>5.9161709999999998E-10</v>
      </c>
      <c r="AJ628" s="1">
        <v>5.3638494000000005E-10</v>
      </c>
    </row>
    <row r="630" spans="1:36" x14ac:dyDescent="0.25">
      <c r="A630" t="s">
        <v>0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</row>
    <row r="631" spans="1:36" x14ac:dyDescent="0.25">
      <c r="A631" t="s">
        <v>0</v>
      </c>
      <c r="B631" s="1">
        <v>1.9404012E-9</v>
      </c>
      <c r="C631" s="1">
        <v>1.8669706E-9</v>
      </c>
      <c r="D631" s="1">
        <v>1.7794124999999999E-9</v>
      </c>
      <c r="E631" s="1">
        <v>1.0303715000000001E-9</v>
      </c>
      <c r="F631" s="1">
        <v>8.163332E-10</v>
      </c>
      <c r="G631" s="1">
        <v>6.9696510000000001E-9</v>
      </c>
      <c r="H631" s="1">
        <v>6.1784733000000003E-9</v>
      </c>
      <c r="I631" s="1">
        <v>8.4522610000000007E-9</v>
      </c>
      <c r="J631" s="1">
        <v>8.9360340000000005E-10</v>
      </c>
      <c r="K631" s="1">
        <v>1.8740371000000002E-9</v>
      </c>
      <c r="L631" s="1">
        <v>9.2649349999999995E-10</v>
      </c>
      <c r="M631" s="1">
        <v>9.0143670000000002E-10</v>
      </c>
      <c r="N631" s="1">
        <v>9.1888935000000002E-10</v>
      </c>
      <c r="O631" s="1">
        <v>1.6573808E-9</v>
      </c>
      <c r="P631" s="1">
        <v>7.9081170000000001E-10</v>
      </c>
      <c r="Q631" s="1">
        <v>5.8887399999999999E-10</v>
      </c>
      <c r="R631" s="1">
        <v>8.2954390000000001E-10</v>
      </c>
      <c r="S631" s="1">
        <v>7.7535595000000005E-10</v>
      </c>
      <c r="T631" s="1">
        <v>1.1537356E-9</v>
      </c>
      <c r="U631" s="1">
        <v>1.4135846E-9</v>
      </c>
      <c r="V631" s="1">
        <v>8.3943069999999998E-10</v>
      </c>
      <c r="W631" s="1">
        <v>1.4312986E-9</v>
      </c>
      <c r="X631" s="1">
        <v>8.9679185999999997E-10</v>
      </c>
      <c r="Y631" s="1">
        <v>8.3166210000000005E-10</v>
      </c>
      <c r="Z631" s="1">
        <v>1.0153474E-9</v>
      </c>
      <c r="AA631" s="1">
        <v>1.4630063E-9</v>
      </c>
      <c r="AB631" s="1">
        <v>1.218575E-9</v>
      </c>
      <c r="AC631" s="1">
        <v>1.2757772000000001E-9</v>
      </c>
      <c r="AD631" s="1">
        <v>1.7481155E-9</v>
      </c>
      <c r="AE631" s="1">
        <v>1.8369343999999999E-9</v>
      </c>
      <c r="AF631" s="1">
        <v>1.9994693000000001E-9</v>
      </c>
      <c r="AG631" s="1">
        <v>8.7799656000000005E-10</v>
      </c>
      <c r="AH631" s="1">
        <v>1.1505694999999999E-9</v>
      </c>
      <c r="AI631" s="1">
        <v>1.9899115999999999E-9</v>
      </c>
      <c r="AJ631" t="s">
        <v>0</v>
      </c>
    </row>
    <row r="632" spans="1:36" x14ac:dyDescent="0.25">
      <c r="A632">
        <v>2.9503997000000001E-2</v>
      </c>
      <c r="B632">
        <v>3.5519193999999997E-2</v>
      </c>
      <c r="C632">
        <v>2.0695267E-2</v>
      </c>
      <c r="D632">
        <v>2.0908250999999999E-2</v>
      </c>
      <c r="E632">
        <v>1.7918396999999999E-2</v>
      </c>
      <c r="F632" s="1">
        <v>1.5837301000000001E-6</v>
      </c>
      <c r="G632" s="1">
        <v>3.6861753E-8</v>
      </c>
      <c r="H632" s="1">
        <v>2.8721504999999998E-8</v>
      </c>
      <c r="I632" s="1">
        <v>5.0719674000000002E-8</v>
      </c>
      <c r="J632" s="1">
        <v>1.1963161999999999E-7</v>
      </c>
      <c r="K632" s="1">
        <v>2.6245399999999998E-7</v>
      </c>
      <c r="L632" s="1">
        <v>4.2259206000000001E-8</v>
      </c>
      <c r="M632" s="1">
        <v>2.8155473000000002E-8</v>
      </c>
      <c r="N632" s="1">
        <v>3.6978416999999999E-8</v>
      </c>
      <c r="O632" s="1">
        <v>4.2806831999999999E-7</v>
      </c>
      <c r="P632" s="1">
        <v>3.5501415000000002E-7</v>
      </c>
      <c r="Q632" s="1">
        <v>4.9485990000000001E-8</v>
      </c>
      <c r="R632" s="1">
        <v>2.8849194999999998E-8</v>
      </c>
      <c r="S632" s="1">
        <v>1.9437449000000001E-8</v>
      </c>
      <c r="T632" s="1">
        <v>6.8743980000000001E-6</v>
      </c>
      <c r="U632" s="1">
        <v>3.4706491999999998E-8</v>
      </c>
      <c r="V632" s="1">
        <v>9.3433860000000003E-9</v>
      </c>
      <c r="W632" s="1">
        <v>5.7854476999999998E-9</v>
      </c>
      <c r="X632" s="1">
        <v>7.9616319999999993E-6</v>
      </c>
      <c r="Y632">
        <v>1.5647492999999998E-2</v>
      </c>
      <c r="Z632">
        <v>2.3899496999999999E-2</v>
      </c>
      <c r="AA632">
        <v>2.3958758E-2</v>
      </c>
      <c r="AB632">
        <v>7.2174007000000004E-3</v>
      </c>
      <c r="AC632" s="1">
        <v>2.7657540000000002E-4</v>
      </c>
      <c r="AD632">
        <v>7.5861609999999996E-2</v>
      </c>
      <c r="AE632">
        <v>7.4154429999999993E-2</v>
      </c>
      <c r="AF632">
        <v>7.5047779999999994E-2</v>
      </c>
      <c r="AG632">
        <v>6.1378380000000003E-2</v>
      </c>
      <c r="AH632">
        <v>2.9072582999999999E-2</v>
      </c>
      <c r="AI632" s="1">
        <v>2.5476584E-8</v>
      </c>
      <c r="AJ632">
        <v>1.9202753999999999E-2</v>
      </c>
    </row>
    <row r="633" spans="1:36" x14ac:dyDescent="0.25">
      <c r="A633">
        <v>9.3193165999999994E-2</v>
      </c>
      <c r="B633">
        <v>9.0427809999999997E-2</v>
      </c>
      <c r="C633">
        <v>8.8191469999999994E-2</v>
      </c>
      <c r="D633">
        <v>8.8427220000000001E-2</v>
      </c>
      <c r="E633">
        <v>8.6780965000000002E-2</v>
      </c>
      <c r="F633">
        <v>8.3702260000000001E-2</v>
      </c>
      <c r="G633">
        <v>8.1948413999999997E-2</v>
      </c>
      <c r="H633">
        <v>8.3131280000000002E-2</v>
      </c>
      <c r="I633">
        <v>9.0307280000000004E-2</v>
      </c>
      <c r="J633">
        <v>9.4556934999999995E-2</v>
      </c>
      <c r="K633">
        <v>9.6635600000000002E-2</v>
      </c>
      <c r="L633">
        <v>9.3503580000000003E-2</v>
      </c>
      <c r="M633">
        <v>9.1582394999999997E-2</v>
      </c>
      <c r="N633">
        <v>8.9563649999999995E-2</v>
      </c>
      <c r="O633">
        <v>8.9287179999999994E-2</v>
      </c>
      <c r="P633">
        <v>8.6062639999999996E-2</v>
      </c>
      <c r="Q633">
        <v>8.2645974999999997E-2</v>
      </c>
      <c r="R633">
        <v>7.7505745000000001E-2</v>
      </c>
      <c r="S633">
        <v>6.8627394999999994E-2</v>
      </c>
      <c r="T633">
        <v>6.9880150000000002E-2</v>
      </c>
      <c r="U633">
        <v>8.1434010000000001E-2</v>
      </c>
      <c r="V633">
        <v>9.0696399999999996E-2</v>
      </c>
      <c r="W633">
        <v>9.3971460000000007E-2</v>
      </c>
      <c r="X633">
        <v>9.469437E-2</v>
      </c>
      <c r="Y633">
        <v>9.3563279999999999E-2</v>
      </c>
      <c r="Z633">
        <v>9.2712959999999997E-2</v>
      </c>
      <c r="AA633">
        <v>9.2000380000000007E-2</v>
      </c>
      <c r="AB633">
        <v>8.8926950000000005E-2</v>
      </c>
      <c r="AC633">
        <v>8.8505335000000004E-2</v>
      </c>
      <c r="AD633">
        <v>9.1207825000000006E-2</v>
      </c>
      <c r="AE633">
        <v>9.4918939999999993E-2</v>
      </c>
      <c r="AF633">
        <v>9.476184E-2</v>
      </c>
      <c r="AG633">
        <v>9.4052105999999996E-2</v>
      </c>
      <c r="AH633">
        <v>9.671022E-2</v>
      </c>
      <c r="AI633">
        <v>9.4496090000000005E-2</v>
      </c>
      <c r="AJ633">
        <v>9.3783714000000004E-2</v>
      </c>
    </row>
    <row r="634" spans="1:36" x14ac:dyDescent="0.25">
      <c r="A634">
        <v>9.164224E-2</v>
      </c>
      <c r="B634">
        <v>8.8135699999999997E-2</v>
      </c>
      <c r="C634">
        <v>8.7358854999999999E-2</v>
      </c>
      <c r="D634">
        <v>8.9212420000000001E-2</v>
      </c>
      <c r="E634">
        <v>8.7478330000000007E-2</v>
      </c>
      <c r="F634">
        <v>8.5444339999999994E-2</v>
      </c>
      <c r="G634">
        <v>8.4663390000000005E-2</v>
      </c>
      <c r="H634">
        <v>8.5808486000000003E-2</v>
      </c>
      <c r="I634">
        <v>9.1158690000000001E-2</v>
      </c>
      <c r="J634">
        <v>9.1518169999999996E-2</v>
      </c>
      <c r="K634">
        <v>9.0787240000000005E-2</v>
      </c>
      <c r="L634">
        <v>8.7513629999999995E-2</v>
      </c>
      <c r="M634">
        <v>8.6677989999999996E-2</v>
      </c>
      <c r="N634">
        <v>8.6500240000000006E-2</v>
      </c>
      <c r="O634">
        <v>8.4479033999999995E-2</v>
      </c>
      <c r="P634">
        <v>8.2320649999999995E-2</v>
      </c>
      <c r="Q634">
        <v>8.1051949999999998E-2</v>
      </c>
      <c r="R634">
        <v>7.9336315000000004E-2</v>
      </c>
      <c r="S634">
        <v>6.5962486000000001E-2</v>
      </c>
      <c r="T634" t="s">
        <v>0</v>
      </c>
      <c r="U634">
        <v>0.10132417000000001</v>
      </c>
      <c r="V634">
        <v>0.102221295</v>
      </c>
      <c r="W634">
        <v>0.10178723000000001</v>
      </c>
      <c r="X634">
        <v>0.10002488</v>
      </c>
      <c r="Y634">
        <v>0.10011994</v>
      </c>
      <c r="Z634">
        <v>9.8285819999999996E-2</v>
      </c>
      <c r="AA634">
        <v>9.2125885000000005E-2</v>
      </c>
      <c r="AB634">
        <v>9.1258839999999994E-2</v>
      </c>
      <c r="AC634">
        <v>9.183231E-2</v>
      </c>
      <c r="AD634">
        <v>9.4662964000000002E-2</v>
      </c>
      <c r="AE634">
        <v>9.7620579999999998E-2</v>
      </c>
      <c r="AF634">
        <v>9.7351863999999996E-2</v>
      </c>
      <c r="AG634">
        <v>9.1815419999999995E-2</v>
      </c>
      <c r="AH634">
        <v>9.2573390000000005E-2</v>
      </c>
      <c r="AI634">
        <v>9.0251499999999998E-2</v>
      </c>
      <c r="AJ634">
        <v>9.1367975000000004E-2</v>
      </c>
    </row>
    <row r="635" spans="1:36" x14ac:dyDescent="0.25">
      <c r="A635">
        <v>8.9868310000000007E-2</v>
      </c>
      <c r="B635">
        <v>9.0318374000000007E-2</v>
      </c>
      <c r="C635">
        <v>8.9349139999999994E-2</v>
      </c>
      <c r="D635">
        <v>8.9695565000000005E-2</v>
      </c>
      <c r="E635">
        <v>8.4189479999999997E-2</v>
      </c>
      <c r="F635">
        <v>6.4872449999999998E-2</v>
      </c>
      <c r="G635">
        <v>5.1898963999999999E-2</v>
      </c>
      <c r="H635">
        <v>3.4314938000000003E-2</v>
      </c>
      <c r="I635">
        <v>5.2362047000000002E-2</v>
      </c>
      <c r="J635">
        <v>5.4823312999999999E-2</v>
      </c>
      <c r="K635">
        <v>6.0134310000000003E-2</v>
      </c>
      <c r="L635">
        <v>6.2365980000000001E-2</v>
      </c>
      <c r="M635">
        <v>6.572617E-2</v>
      </c>
      <c r="N635">
        <v>6.8779149999999997E-2</v>
      </c>
      <c r="O635">
        <v>7.0560419999999999E-2</v>
      </c>
      <c r="P635">
        <v>6.821837E-2</v>
      </c>
      <c r="Q635">
        <v>6.9339730000000002E-2</v>
      </c>
      <c r="R635">
        <v>6.3994914E-2</v>
      </c>
      <c r="S635">
        <v>4.7469079999999997E-2</v>
      </c>
      <c r="T635" t="s">
        <v>0</v>
      </c>
      <c r="U635">
        <v>0.104371406</v>
      </c>
      <c r="V635">
        <v>0.10480405399999999</v>
      </c>
      <c r="W635">
        <v>0.104460284</v>
      </c>
      <c r="X635">
        <v>0.10270600000000001</v>
      </c>
      <c r="Y635">
        <v>0.10167171999999999</v>
      </c>
      <c r="Z635">
        <v>9.4934630000000006E-2</v>
      </c>
      <c r="AA635">
        <v>9.4634480000000007E-2</v>
      </c>
      <c r="AB635">
        <v>9.4540990000000005E-2</v>
      </c>
      <c r="AC635">
        <v>9.4402894000000001E-2</v>
      </c>
      <c r="AD635">
        <v>9.0167894999999998E-2</v>
      </c>
      <c r="AE635">
        <v>8.9552229999999997E-2</v>
      </c>
      <c r="AF635">
        <v>9.4510436000000003E-2</v>
      </c>
      <c r="AG635">
        <v>8.8250960000000003E-2</v>
      </c>
      <c r="AH635">
        <v>8.7513339999999995E-2</v>
      </c>
      <c r="AI635">
        <v>8.8240979999999997E-2</v>
      </c>
      <c r="AJ635">
        <v>9.0887910000000002E-2</v>
      </c>
    </row>
    <row r="636" spans="1:36" x14ac:dyDescent="0.25">
      <c r="A636">
        <v>9.0119585000000002E-2</v>
      </c>
      <c r="B636">
        <v>8.1280395000000005E-2</v>
      </c>
      <c r="C636">
        <v>5.7805545999999999E-2</v>
      </c>
      <c r="D636">
        <v>3.2811260000000002E-2</v>
      </c>
      <c r="E636">
        <v>1.8774625E-2</v>
      </c>
      <c r="F636">
        <v>2.0510181999999998E-2</v>
      </c>
      <c r="G636">
        <v>6.1146969999999997E-3</v>
      </c>
      <c r="H636">
        <v>1.1709526E-2</v>
      </c>
      <c r="I636">
        <v>1.4246007E-2</v>
      </c>
      <c r="J636">
        <v>1.3652798000000001E-2</v>
      </c>
      <c r="K636">
        <v>1.5422722999999999E-2</v>
      </c>
      <c r="L636">
        <v>1.6923929000000001E-2</v>
      </c>
      <c r="M636">
        <v>1.8160493999999999E-2</v>
      </c>
      <c r="N636">
        <v>2.1169199E-2</v>
      </c>
      <c r="O636">
        <v>2.484782E-2</v>
      </c>
      <c r="P636">
        <v>2.6391433999999998E-2</v>
      </c>
      <c r="Q636">
        <v>2.7409188000000001E-2</v>
      </c>
      <c r="R636">
        <v>2.0914263999999998E-2</v>
      </c>
      <c r="S636">
        <v>3.6429027000000002E-3</v>
      </c>
      <c r="T636" t="s">
        <v>0</v>
      </c>
      <c r="U636">
        <v>6.0501190000000003E-2</v>
      </c>
      <c r="V636">
        <v>6.466392E-2</v>
      </c>
      <c r="W636">
        <v>7.3999999999999996E-2</v>
      </c>
      <c r="X636">
        <v>7.7597899999999997E-2</v>
      </c>
      <c r="Y636">
        <v>7.4544996000000002E-2</v>
      </c>
      <c r="Z636">
        <v>7.4472430000000006E-2</v>
      </c>
      <c r="AA636">
        <v>7.4371285999999995E-2</v>
      </c>
      <c r="AB636">
        <v>7.9150189999999995E-2</v>
      </c>
      <c r="AC636">
        <v>8.8959949999999996E-2</v>
      </c>
      <c r="AD636">
        <v>7.8018404999999999E-2</v>
      </c>
      <c r="AE636">
        <v>7.5772469999999995E-2</v>
      </c>
      <c r="AF636">
        <v>7.9639689999999999E-2</v>
      </c>
      <c r="AG636">
        <v>7.7420749999999997E-2</v>
      </c>
      <c r="AH636">
        <v>8.0915310000000004E-2</v>
      </c>
      <c r="AI636">
        <v>8.6599190000000006E-2</v>
      </c>
      <c r="AJ636">
        <v>9.0851194999999996E-2</v>
      </c>
    </row>
    <row r="637" spans="1:36" x14ac:dyDescent="0.25">
      <c r="A637">
        <v>4.3796599999999998E-2</v>
      </c>
      <c r="B637">
        <v>1.9112842000000001E-2</v>
      </c>
      <c r="C637" s="1">
        <v>7.8058265000000002E-10</v>
      </c>
      <c r="D637" s="1">
        <v>4.0182266000000002E-10</v>
      </c>
      <c r="E637" t="s">
        <v>0</v>
      </c>
      <c r="F637">
        <v>4.3218680000000002E-2</v>
      </c>
      <c r="G637">
        <v>1.6114765000000001E-3</v>
      </c>
      <c r="H637" s="1">
        <v>6.7997140000000001E-10</v>
      </c>
      <c r="I637" s="1">
        <v>7.0319434000000003E-10</v>
      </c>
      <c r="J637" s="1">
        <v>7.7230140000000004E-10</v>
      </c>
      <c r="K637" s="1">
        <v>7.2838049999999997E-10</v>
      </c>
      <c r="L637" s="1">
        <v>5.9595834000000003E-10</v>
      </c>
      <c r="M637" s="1">
        <v>4.9463410000000004E-10</v>
      </c>
      <c r="N637" s="1">
        <v>4.8536319999999995E-10</v>
      </c>
      <c r="O637" s="1">
        <v>5.3215069999999998E-10</v>
      </c>
      <c r="P637" s="1">
        <v>5.3106829999999998E-10</v>
      </c>
      <c r="Q637" s="1">
        <v>5.7535915E-10</v>
      </c>
      <c r="R637" s="1">
        <v>3.3806110000000001E-10</v>
      </c>
      <c r="S637" s="1">
        <v>2.283296E-10</v>
      </c>
      <c r="T637" t="s">
        <v>0</v>
      </c>
      <c r="U637">
        <v>6.0073577000000003E-2</v>
      </c>
      <c r="V637">
        <v>2.7328926999999999E-2</v>
      </c>
      <c r="W637">
        <v>2.7542661999999999E-2</v>
      </c>
      <c r="X637">
        <v>3.1461056000000001E-2</v>
      </c>
      <c r="Y637">
        <v>3.2151863000000003E-2</v>
      </c>
      <c r="Z637">
        <v>2.9439408E-2</v>
      </c>
      <c r="AA637">
        <v>2.7386855000000002E-2</v>
      </c>
      <c r="AB637">
        <v>3.8731189999999999E-2</v>
      </c>
      <c r="AC637">
        <v>8.8978710000000003E-2</v>
      </c>
      <c r="AD637">
        <v>2.5171082000000001E-2</v>
      </c>
      <c r="AE637">
        <v>2.4309154000000002E-3</v>
      </c>
      <c r="AF637">
        <v>2.2849540000000002E-2</v>
      </c>
      <c r="AG637">
        <v>4.3168520000000002E-2</v>
      </c>
      <c r="AH637">
        <v>5.6783966999999998E-2</v>
      </c>
      <c r="AI637">
        <v>6.5261730000000004E-2</v>
      </c>
      <c r="AJ637">
        <v>6.2528E-2</v>
      </c>
    </row>
    <row r="638" spans="1:36" x14ac:dyDescent="0.25">
      <c r="A638" s="1">
        <v>3.7638728000000001E-10</v>
      </c>
      <c r="B638" s="1">
        <v>2.2777236E-10</v>
      </c>
      <c r="C638" s="1">
        <v>1.0545417E-10</v>
      </c>
      <c r="D638" t="s">
        <v>0</v>
      </c>
      <c r="E638" t="s">
        <v>0</v>
      </c>
      <c r="F638">
        <v>1.9584917E-2</v>
      </c>
      <c r="G638" s="1">
        <v>1.9663797000000001E-10</v>
      </c>
      <c r="H638" s="1">
        <v>1.2147115E-10</v>
      </c>
      <c r="I638" s="1">
        <v>9.112868E-11</v>
      </c>
      <c r="J638" s="1">
        <v>5.8441064000000001E-11</v>
      </c>
      <c r="K638" s="1">
        <v>3.7663110000000001E-11</v>
      </c>
      <c r="L638" s="1">
        <v>3.1746130000000002E-11</v>
      </c>
      <c r="M638" s="1">
        <v>4.7022666999999998E-11</v>
      </c>
      <c r="N638" s="1">
        <v>6.0179333999999996E-11</v>
      </c>
      <c r="O638" s="1">
        <v>6.8115490000000001E-11</v>
      </c>
      <c r="P638" s="1">
        <v>7.0829829999999995E-11</v>
      </c>
      <c r="Q638" s="1">
        <v>5.8613540000000006E-11</v>
      </c>
      <c r="R638" s="1">
        <v>6.8908130000000004E-11</v>
      </c>
      <c r="S638" s="1">
        <v>1.1966296000000001E-10</v>
      </c>
      <c r="T638" t="s">
        <v>0</v>
      </c>
      <c r="U638" t="s">
        <v>0</v>
      </c>
      <c r="V638" s="1">
        <v>5.0797429999999998E-10</v>
      </c>
      <c r="W638" s="1">
        <v>4.1353459999999999E-10</v>
      </c>
      <c r="X638" s="1">
        <v>5.6283270000000004E-10</v>
      </c>
      <c r="Y638" s="1">
        <v>6.7415969999999998E-10</v>
      </c>
      <c r="Z638" s="1">
        <v>3.5092904000000001E-10</v>
      </c>
      <c r="AA638" s="1">
        <v>1.5426166999999999E-10</v>
      </c>
      <c r="AB638" s="1">
        <v>8.3503009999999999E-10</v>
      </c>
      <c r="AC638" t="s">
        <v>0</v>
      </c>
      <c r="AD638" s="1">
        <v>1.2424136E-9</v>
      </c>
      <c r="AE638" s="1">
        <v>2.2993879999999999E-10</v>
      </c>
      <c r="AF638" s="1">
        <v>1.03423894E-10</v>
      </c>
      <c r="AG638" s="1">
        <v>6.5391233999999995E-11</v>
      </c>
      <c r="AH638" s="1">
        <v>2.2288013999999999E-10</v>
      </c>
      <c r="AI638" s="1">
        <v>5.2721099999999999E-10</v>
      </c>
      <c r="AJ638" s="1">
        <v>3.2403379999999999E-10</v>
      </c>
    </row>
    <row r="639" spans="1:36" x14ac:dyDescent="0.25">
      <c r="A639" s="1">
        <v>1.4749315999999999E-10</v>
      </c>
      <c r="B639" s="1">
        <v>1.4590752000000001E-10</v>
      </c>
      <c r="C639" t="s">
        <v>0</v>
      </c>
      <c r="D639" t="s">
        <v>0</v>
      </c>
      <c r="E639" t="s">
        <v>0</v>
      </c>
      <c r="F639" s="1">
        <v>1.2612621999999999E-9</v>
      </c>
      <c r="G639" s="1">
        <v>1.5708973000000001E-10</v>
      </c>
      <c r="H639" s="1">
        <v>1.2768516999999999E-10</v>
      </c>
      <c r="I639" s="1">
        <v>1.0702530000000001E-10</v>
      </c>
      <c r="J639" s="1">
        <v>7.0245460000000006E-11</v>
      </c>
      <c r="K639" s="1">
        <v>5.2052753999999997E-11</v>
      </c>
      <c r="L639" s="1">
        <v>4.0807944000000001E-11</v>
      </c>
      <c r="M639" s="1">
        <v>3.6759748000000001E-11</v>
      </c>
      <c r="N639" s="1">
        <v>3.6183371999999999E-11</v>
      </c>
      <c r="O639" s="1">
        <v>3.4971520000000002E-11</v>
      </c>
      <c r="P639" s="1">
        <v>3.5234602999999999E-11</v>
      </c>
      <c r="Q639" s="1">
        <v>3.8531110000000003E-11</v>
      </c>
      <c r="R639" s="1">
        <v>5.4476915999999999E-11</v>
      </c>
      <c r="S639" s="1">
        <v>7.5867090000000006E-11</v>
      </c>
      <c r="T639" t="s">
        <v>0</v>
      </c>
      <c r="U639" t="s">
        <v>0</v>
      </c>
      <c r="V639">
        <v>2.2852009000000001E-3</v>
      </c>
      <c r="W639" s="1">
        <v>2.7811159999999998E-10</v>
      </c>
      <c r="X639" s="1">
        <v>6.2281660000000005E-11</v>
      </c>
      <c r="Y639" s="1">
        <v>4.9257907E-11</v>
      </c>
      <c r="Z639" s="1">
        <v>5.0134083999999998E-11</v>
      </c>
      <c r="AA639" s="1">
        <v>1.7773555999999999E-10</v>
      </c>
      <c r="AB639" s="1">
        <v>9.2290375000000005E-10</v>
      </c>
      <c r="AC639" t="s">
        <v>0</v>
      </c>
      <c r="AD639" s="1">
        <v>8.3307750000000001E-10</v>
      </c>
      <c r="AE639" s="1">
        <v>3.6388244999999999E-10</v>
      </c>
      <c r="AF639" s="1">
        <v>2.0139196000000001E-10</v>
      </c>
      <c r="AG639" s="1">
        <v>1.3377406000000001E-10</v>
      </c>
      <c r="AH639" s="1">
        <v>1.1907981999999999E-10</v>
      </c>
      <c r="AI639" s="1">
        <v>1.2824815999999999E-10</v>
      </c>
      <c r="AJ639" s="1">
        <v>1.1386771E-10</v>
      </c>
    </row>
    <row r="640" spans="1:36" x14ac:dyDescent="0.25">
      <c r="A640" s="1">
        <v>9.0586726000000004E-11</v>
      </c>
      <c r="B640" s="1">
        <v>8.1773099999999999E-11</v>
      </c>
      <c r="C640" t="s">
        <v>0</v>
      </c>
      <c r="D640" t="s">
        <v>0</v>
      </c>
      <c r="E640" t="s">
        <v>0</v>
      </c>
      <c r="F640" s="1">
        <v>4.1071269999999999E-9</v>
      </c>
      <c r="G640" s="1">
        <v>1.0491503499999999E-10</v>
      </c>
      <c r="H640" s="1">
        <v>7.0558339999999998E-11</v>
      </c>
      <c r="I640" s="1">
        <v>6.4289359999999997E-11</v>
      </c>
      <c r="J640" s="1">
        <v>5.4909291999999999E-11</v>
      </c>
      <c r="K640" s="1">
        <v>4.9872329999999999E-11</v>
      </c>
      <c r="L640" s="1">
        <v>4.1215842999999999E-11</v>
      </c>
      <c r="M640" s="1">
        <v>3.6780558E-11</v>
      </c>
      <c r="N640" s="1">
        <v>3.5454576999999997E-11</v>
      </c>
      <c r="O640" s="1">
        <v>3.7355490000000002E-11</v>
      </c>
      <c r="P640" s="1">
        <v>4.0443762999999999E-11</v>
      </c>
      <c r="Q640" s="1">
        <v>4.5984820000000003E-11</v>
      </c>
      <c r="R640" s="1">
        <v>5.2299029999999999E-11</v>
      </c>
      <c r="S640" s="1">
        <v>5.3369179999999997E-11</v>
      </c>
      <c r="T640" t="s">
        <v>0</v>
      </c>
      <c r="U640" t="s">
        <v>0</v>
      </c>
      <c r="V640">
        <v>2.5860673000000001E-2</v>
      </c>
      <c r="W640" s="1">
        <v>2.8331573000000001E-10</v>
      </c>
      <c r="X640" s="1">
        <v>5.9244679999999994E-11</v>
      </c>
      <c r="Y640" s="1">
        <v>6.0036350000000006E-11</v>
      </c>
      <c r="Z640" s="1">
        <v>9.2527694000000003E-11</v>
      </c>
      <c r="AA640" s="1">
        <v>2.7356316999999999E-10</v>
      </c>
      <c r="AB640" s="1">
        <v>3.2046419000000002E-6</v>
      </c>
      <c r="AC640" t="s">
        <v>0</v>
      </c>
      <c r="AD640" s="1">
        <v>2.3211497000000001E-7</v>
      </c>
      <c r="AE640" s="1">
        <v>3.8747059999999999E-10</v>
      </c>
      <c r="AF640" s="1">
        <v>1.3483660999999999E-10</v>
      </c>
      <c r="AG640" s="1">
        <v>1.2241523E-10</v>
      </c>
      <c r="AH640" s="1">
        <v>1.1882294E-10</v>
      </c>
      <c r="AI640" s="1">
        <v>1.2204414000000001E-10</v>
      </c>
      <c r="AJ640" s="1">
        <v>1.1115087E-10</v>
      </c>
    </row>
    <row r="641" spans="1:36" x14ac:dyDescent="0.25">
      <c r="A641" s="1">
        <v>9.0934904999999997E-11</v>
      </c>
      <c r="B641" s="1">
        <v>6.3014119999999998E-11</v>
      </c>
      <c r="C641" t="s">
        <v>0</v>
      </c>
      <c r="D641" t="s">
        <v>0</v>
      </c>
      <c r="E641" t="s">
        <v>0</v>
      </c>
      <c r="F641" s="1">
        <v>4.7510833999999997E-10</v>
      </c>
      <c r="G641" s="1">
        <v>7.865845E-11</v>
      </c>
      <c r="H641" s="1">
        <v>4.9094385E-11</v>
      </c>
      <c r="I641" s="1">
        <v>3.5894055E-11</v>
      </c>
      <c r="J641" s="1">
        <v>3.4747795000000003E-11</v>
      </c>
      <c r="K641" s="1">
        <v>3.8270772E-11</v>
      </c>
      <c r="L641" s="1">
        <v>3.6892745999999997E-11</v>
      </c>
      <c r="M641" s="1">
        <v>3.5344983999999999E-11</v>
      </c>
      <c r="N641" s="1">
        <v>3.7038633000000001E-11</v>
      </c>
      <c r="O641" s="1">
        <v>4.2470942999999998E-11</v>
      </c>
      <c r="P641" s="1">
        <v>4.6538349999999999E-11</v>
      </c>
      <c r="Q641" s="1">
        <v>5.1335404999999998E-11</v>
      </c>
      <c r="R641" s="1">
        <v>5.2830343999999998E-11</v>
      </c>
      <c r="S641" s="1">
        <v>4.1490147999999999E-11</v>
      </c>
      <c r="T641" t="s">
        <v>0</v>
      </c>
      <c r="U641" t="s">
        <v>0</v>
      </c>
      <c r="V641" t="s">
        <v>0</v>
      </c>
      <c r="W641" s="1">
        <v>1.3158895000000001E-10</v>
      </c>
      <c r="X641" s="1">
        <v>7.7659050000000001E-11</v>
      </c>
      <c r="Y641" s="1">
        <v>7.1661970000000001E-11</v>
      </c>
      <c r="Z641" s="1">
        <v>1.0382236999999999E-10</v>
      </c>
      <c r="AA641" s="1">
        <v>1.8903773E-10</v>
      </c>
      <c r="AB641" t="s">
        <v>0</v>
      </c>
      <c r="AC641" t="s">
        <v>0</v>
      </c>
      <c r="AD641">
        <v>2.3262354999999998E-2</v>
      </c>
      <c r="AE641" s="1">
        <v>8.8261229999999997E-6</v>
      </c>
      <c r="AF641" s="1">
        <v>1.3971745E-10</v>
      </c>
      <c r="AG641" s="1">
        <v>1.1850347E-10</v>
      </c>
      <c r="AH641" s="1">
        <v>1.2602585999999999E-10</v>
      </c>
      <c r="AI641" s="1">
        <v>1.3311410000000001E-10</v>
      </c>
      <c r="AJ641" s="1">
        <v>1.2142086000000001E-10</v>
      </c>
    </row>
    <row r="642" spans="1:36" x14ac:dyDescent="0.25">
      <c r="A642" s="1">
        <v>1.5924323999999999E-10</v>
      </c>
      <c r="B642" s="1">
        <v>6.7567369999999999E-11</v>
      </c>
      <c r="C642" t="s">
        <v>0</v>
      </c>
      <c r="D642" t="s">
        <v>0</v>
      </c>
      <c r="E642" s="1">
        <v>7.5991945999999997E-10</v>
      </c>
      <c r="F642" s="1">
        <v>9.7110289999999998E-10</v>
      </c>
      <c r="G642" s="1">
        <v>8.5169730000000001E-11</v>
      </c>
      <c r="H642" s="1">
        <v>4.4945883999999999E-11</v>
      </c>
      <c r="I642" s="1">
        <v>2.7036477E-11</v>
      </c>
      <c r="J642" s="1">
        <v>2.9620819999999999E-11</v>
      </c>
      <c r="K642" s="1">
        <v>2.5112383E-11</v>
      </c>
      <c r="L642" s="1">
        <v>2.6239774E-11</v>
      </c>
      <c r="M642" s="1">
        <v>3.4700895E-11</v>
      </c>
      <c r="N642" s="1">
        <v>4.0352305000000001E-11</v>
      </c>
      <c r="O642" s="1">
        <v>4.8174010000000001E-11</v>
      </c>
      <c r="P642" s="1">
        <v>5.4744587000000001E-11</v>
      </c>
      <c r="Q642" s="1">
        <v>5.9017769999999999E-11</v>
      </c>
      <c r="R642" s="1">
        <v>8.9432204999999995E-11</v>
      </c>
      <c r="S642" s="1">
        <v>4.8531422E-11</v>
      </c>
      <c r="T642" t="s">
        <v>0</v>
      </c>
      <c r="U642" t="s">
        <v>0</v>
      </c>
      <c r="V642" t="s">
        <v>0</v>
      </c>
      <c r="W642" s="1">
        <v>1.5078751999999999E-10</v>
      </c>
      <c r="X642" s="1">
        <v>1.1063603E-10</v>
      </c>
      <c r="Y642" s="1">
        <v>1.0684564999999999E-10</v>
      </c>
      <c r="Z642" s="1">
        <v>1.3257768E-10</v>
      </c>
      <c r="AA642" s="1">
        <v>4.1441227999999999E-10</v>
      </c>
      <c r="AB642" t="s">
        <v>0</v>
      </c>
      <c r="AC642" t="s">
        <v>0</v>
      </c>
      <c r="AD642" t="s">
        <v>0</v>
      </c>
      <c r="AE642" s="1">
        <v>1.4373944999999999E-10</v>
      </c>
      <c r="AF642" s="1">
        <v>1.5485392E-10</v>
      </c>
      <c r="AG642" s="1">
        <v>1.3768276999999999E-10</v>
      </c>
      <c r="AH642" s="1">
        <v>1.6581135000000001E-10</v>
      </c>
      <c r="AI642" s="1">
        <v>2.0143083999999999E-10</v>
      </c>
      <c r="AJ642" s="1">
        <v>2.0065463E-10</v>
      </c>
    </row>
    <row r="643" spans="1:36" x14ac:dyDescent="0.25">
      <c r="A643" s="1">
        <v>3.2126201999999999E-10</v>
      </c>
      <c r="B643" s="1">
        <v>1.1569686E-10</v>
      </c>
      <c r="C643" t="s">
        <v>0</v>
      </c>
      <c r="D643" t="s">
        <v>0</v>
      </c>
      <c r="E643" s="1">
        <v>4.9827639999999995E-10</v>
      </c>
      <c r="F643" s="1">
        <v>1.8702866E-10</v>
      </c>
      <c r="G643" s="1">
        <v>6.78939E-11</v>
      </c>
      <c r="H643" s="1">
        <v>3.2877374000000003E-11</v>
      </c>
      <c r="I643" s="1">
        <v>2.6902218E-11</v>
      </c>
      <c r="J643" s="1">
        <v>2.1113108E-11</v>
      </c>
      <c r="K643" s="1">
        <v>2.4618735999999999E-11</v>
      </c>
      <c r="L643" s="1">
        <v>3.0077309999999999E-11</v>
      </c>
      <c r="M643" s="1">
        <v>3.8088986999999998E-11</v>
      </c>
      <c r="N643" s="1">
        <v>4.6869556999999998E-11</v>
      </c>
      <c r="O643" s="1">
        <v>5.6839408000000002E-11</v>
      </c>
      <c r="P643" s="1">
        <v>6.8049299999999997E-11</v>
      </c>
      <c r="Q643" s="1">
        <v>8.2297114000000004E-11</v>
      </c>
      <c r="R643" s="1">
        <v>1.8053103000000001E-10</v>
      </c>
      <c r="S643" t="s">
        <v>0</v>
      </c>
      <c r="T643" t="s">
        <v>0</v>
      </c>
      <c r="U643" t="s">
        <v>0</v>
      </c>
      <c r="V643" t="s">
        <v>0</v>
      </c>
      <c r="W643" s="1">
        <v>2.4089649999999999E-10</v>
      </c>
      <c r="X643" s="1">
        <v>1.3479065000000001E-10</v>
      </c>
      <c r="Y643" s="1">
        <v>1.5830909999999999E-10</v>
      </c>
      <c r="Z643" s="1">
        <v>2.0803181E-10</v>
      </c>
      <c r="AA643">
        <v>1.4182383999999999E-2</v>
      </c>
      <c r="AB643" t="s">
        <v>0</v>
      </c>
      <c r="AC643" t="s">
        <v>0</v>
      </c>
      <c r="AD643" t="s">
        <v>0</v>
      </c>
      <c r="AE643" s="1">
        <v>2.5892746000000001E-10</v>
      </c>
      <c r="AF643" s="1">
        <v>1.824019E-10</v>
      </c>
      <c r="AG643" s="1">
        <v>1.5359284999999999E-10</v>
      </c>
      <c r="AH643" s="1">
        <v>2.4404379E-10</v>
      </c>
      <c r="AI643" s="1">
        <v>5.0794035999999996E-10</v>
      </c>
      <c r="AJ643" s="1">
        <v>1.1791592000000001E-6</v>
      </c>
    </row>
    <row r="644" spans="1:36" x14ac:dyDescent="0.25">
      <c r="A644">
        <v>2.2968419E-2</v>
      </c>
      <c r="B644" s="1">
        <v>2.2532672000000001E-10</v>
      </c>
      <c r="C644" t="s">
        <v>0</v>
      </c>
      <c r="D644" t="s">
        <v>0</v>
      </c>
      <c r="E644" s="1">
        <v>9.7665240000000002E-11</v>
      </c>
      <c r="F644" s="1">
        <v>1.3244829E-10</v>
      </c>
      <c r="G644" s="1">
        <v>6.2422824000000004E-11</v>
      </c>
      <c r="H644" s="1">
        <v>4.3617654999999997E-11</v>
      </c>
      <c r="I644" s="1">
        <v>2.5935575000000001E-11</v>
      </c>
      <c r="J644" s="1">
        <v>2.1225220000000001E-11</v>
      </c>
      <c r="K644" s="1">
        <v>1.9933041E-11</v>
      </c>
      <c r="L644" s="1">
        <v>2.2553568E-11</v>
      </c>
      <c r="M644" s="1">
        <v>3.2586176999999997E-11</v>
      </c>
      <c r="N644" s="1">
        <v>5.2975123999999997E-11</v>
      </c>
      <c r="O644" s="1">
        <v>6.839762E-11</v>
      </c>
      <c r="P644" s="1">
        <v>9.1680079999999995E-11</v>
      </c>
      <c r="Q644" s="1">
        <v>1.3039333999999999E-10</v>
      </c>
      <c r="R644" s="1">
        <v>1.1740241499999999E-4</v>
      </c>
      <c r="S644" t="s">
        <v>0</v>
      </c>
      <c r="T644" t="s">
        <v>0</v>
      </c>
      <c r="U644" t="s">
        <v>0</v>
      </c>
      <c r="V644" t="s">
        <v>0</v>
      </c>
      <c r="W644" s="1">
        <v>1.7096242E-10</v>
      </c>
      <c r="X644" s="1">
        <v>1.514405E-10</v>
      </c>
      <c r="Y644" s="1">
        <v>2.4221107999999999E-10</v>
      </c>
      <c r="Z644" s="1">
        <v>2.2452172E-10</v>
      </c>
      <c r="AA644">
        <v>1.6299945999999999E-2</v>
      </c>
      <c r="AB644" t="s">
        <v>0</v>
      </c>
      <c r="AC644" t="s">
        <v>0</v>
      </c>
      <c r="AD644" t="s">
        <v>0</v>
      </c>
      <c r="AE644" s="1">
        <v>1.3068897E-10</v>
      </c>
      <c r="AF644" s="1">
        <v>9.4660149999999995E-11</v>
      </c>
      <c r="AG644" s="1">
        <v>1.2117307000000001E-10</v>
      </c>
      <c r="AH644" s="1">
        <v>3.2644089999999999E-10</v>
      </c>
      <c r="AI644">
        <v>4.9225290000000001E-3</v>
      </c>
      <c r="AJ644">
        <v>1.5760487E-2</v>
      </c>
    </row>
    <row r="645" spans="1:36" x14ac:dyDescent="0.25">
      <c r="A645">
        <v>5.5645215999999997E-2</v>
      </c>
      <c r="B645">
        <v>1.9821874999999999E-2</v>
      </c>
      <c r="C645" s="1">
        <v>5.4331335000000003E-11</v>
      </c>
      <c r="D645" s="1">
        <v>6.9005590000000003E-11</v>
      </c>
      <c r="E645" s="1">
        <v>9.3486023999999997E-11</v>
      </c>
      <c r="F645" s="1">
        <v>1.075291E-10</v>
      </c>
      <c r="G645" s="1">
        <v>7.3273600000000006E-11</v>
      </c>
      <c r="H645" s="1">
        <v>5.9790519999999998E-11</v>
      </c>
      <c r="I645" s="1">
        <v>3.0380348000000003E-11</v>
      </c>
      <c r="J645" s="1">
        <v>3.0286595999999999E-11</v>
      </c>
      <c r="K645" s="1">
        <v>2.6244082999999999E-11</v>
      </c>
      <c r="L645" s="1">
        <v>2.905303E-11</v>
      </c>
      <c r="M645" s="1">
        <v>4.1740108E-11</v>
      </c>
      <c r="N645" s="1">
        <v>6.8484560000000001E-11</v>
      </c>
      <c r="O645" s="1">
        <v>1.2387543999999999E-10</v>
      </c>
      <c r="P645" s="1">
        <v>2.3461010000000001E-10</v>
      </c>
      <c r="Q645" s="1">
        <v>2.8932062000000001E-10</v>
      </c>
      <c r="R645">
        <v>1.7697612000000001E-2</v>
      </c>
      <c r="S645" t="s">
        <v>0</v>
      </c>
      <c r="T645" t="s">
        <v>0</v>
      </c>
      <c r="U645" t="s">
        <v>0</v>
      </c>
      <c r="V645" t="s">
        <v>0</v>
      </c>
      <c r="W645" s="1">
        <v>7.5101239999999996E-11</v>
      </c>
      <c r="X645" s="1">
        <v>1.1838197E-10</v>
      </c>
      <c r="Y645">
        <v>1.5664701999999999E-2</v>
      </c>
      <c r="Z645">
        <v>2.954058E-2</v>
      </c>
      <c r="AA645">
        <v>1.8925585000000002E-2</v>
      </c>
      <c r="AB645" t="s">
        <v>0</v>
      </c>
      <c r="AC645" t="s">
        <v>0</v>
      </c>
      <c r="AD645" t="s">
        <v>0</v>
      </c>
      <c r="AE645" s="1">
        <v>8.332313E-11</v>
      </c>
      <c r="AF645" s="1">
        <v>1.5245213E-10</v>
      </c>
      <c r="AG645" s="1">
        <v>1.7410884000000001E-10</v>
      </c>
      <c r="AH645" s="1">
        <v>7.3718060000000003E-4</v>
      </c>
      <c r="AI645">
        <v>1.0121912E-2</v>
      </c>
      <c r="AJ645">
        <v>3.1018655999999999E-2</v>
      </c>
    </row>
    <row r="646" spans="1:36" x14ac:dyDescent="0.25">
      <c r="A646">
        <v>3.7885759999999997E-2</v>
      </c>
      <c r="B646" s="1">
        <v>1.9773459E-10</v>
      </c>
      <c r="C646" s="1">
        <v>5.3522590000000002E-11</v>
      </c>
      <c r="D646" s="1">
        <v>6.1757030000000006E-11</v>
      </c>
      <c r="E646" s="1">
        <v>5.9353449999999995E-11</v>
      </c>
      <c r="F646" s="1">
        <v>7.7009156000000005E-11</v>
      </c>
      <c r="G646" s="1">
        <v>8.3324610000000002E-11</v>
      </c>
      <c r="H646" s="1">
        <v>5.9021259999999997E-11</v>
      </c>
      <c r="I646" s="1">
        <v>5.1495070000000001E-11</v>
      </c>
      <c r="J646" s="1">
        <v>5.4672124000000002E-11</v>
      </c>
      <c r="K646" s="1">
        <v>5.9012459999999997E-11</v>
      </c>
      <c r="L646" s="1">
        <v>6.3466273999999996E-11</v>
      </c>
      <c r="M646" s="1">
        <v>8.6507550000000001E-11</v>
      </c>
      <c r="N646" s="1">
        <v>1.4101112000000001E-10</v>
      </c>
      <c r="O646" s="1">
        <v>2.5383911999999998E-10</v>
      </c>
      <c r="P646">
        <v>8.7648294999999998E-3</v>
      </c>
      <c r="Q646">
        <v>2.1873336E-2</v>
      </c>
      <c r="R646">
        <v>3.3532337E-3</v>
      </c>
      <c r="S646" t="s">
        <v>0</v>
      </c>
      <c r="T646" t="s">
        <v>0</v>
      </c>
      <c r="U646" t="s">
        <v>0</v>
      </c>
      <c r="V646" t="s">
        <v>0</v>
      </c>
      <c r="W646" s="1">
        <v>8.6705759999999999E-11</v>
      </c>
      <c r="X646" s="1">
        <v>1.9256567000000001E-10</v>
      </c>
      <c r="Y646">
        <v>1.6022794E-2</v>
      </c>
      <c r="Z646">
        <v>4.3788609999999999E-2</v>
      </c>
      <c r="AA646">
        <v>3.9548825000000003E-2</v>
      </c>
      <c r="AB646" t="s">
        <v>0</v>
      </c>
      <c r="AC646" t="s">
        <v>0</v>
      </c>
      <c r="AD646" t="s">
        <v>0</v>
      </c>
      <c r="AE646" s="1">
        <v>7.8461195999999999E-11</v>
      </c>
      <c r="AF646" s="1">
        <v>1.5767672000000001E-10</v>
      </c>
      <c r="AG646">
        <v>3.9029727E-3</v>
      </c>
      <c r="AH646">
        <v>1.9174186999999999E-2</v>
      </c>
      <c r="AI646">
        <v>2.6440188E-2</v>
      </c>
      <c r="AJ646">
        <v>3.4998006999999998E-2</v>
      </c>
    </row>
    <row r="647" spans="1:36" x14ac:dyDescent="0.25">
      <c r="A647" t="s">
        <v>0</v>
      </c>
      <c r="B647" t="s">
        <v>0</v>
      </c>
      <c r="C647" s="1">
        <v>4.7684647999999998E-11</v>
      </c>
      <c r="D647" s="1">
        <v>1.08973094E-10</v>
      </c>
      <c r="E647" s="1">
        <v>3.8771260000000001E-4</v>
      </c>
      <c r="F647" s="1">
        <v>8.627895E-11</v>
      </c>
      <c r="G647" s="1">
        <v>6.4823230000000005E-11</v>
      </c>
      <c r="H647" s="1">
        <v>4.6037506999999999E-11</v>
      </c>
      <c r="I647" s="1">
        <v>4.3256075999999998E-11</v>
      </c>
      <c r="J647" s="1">
        <v>4.4510895000000003E-11</v>
      </c>
      <c r="K647" s="1">
        <v>4.6787455999999999E-11</v>
      </c>
      <c r="L647" s="1">
        <v>4.8950370000000003E-11</v>
      </c>
      <c r="M647" s="1">
        <v>5.7550766E-11</v>
      </c>
      <c r="N647" s="1">
        <v>6.9210779999999997E-11</v>
      </c>
      <c r="O647" s="1">
        <v>9.0681190000000006E-11</v>
      </c>
      <c r="P647" s="1">
        <v>1.7032384000000001E-10</v>
      </c>
      <c r="Q647">
        <v>1.004915E-2</v>
      </c>
      <c r="R647">
        <v>1.6409917E-2</v>
      </c>
      <c r="S647" t="s">
        <v>0</v>
      </c>
      <c r="T647" t="s">
        <v>0</v>
      </c>
      <c r="U647" t="s">
        <v>0</v>
      </c>
      <c r="V647" s="1">
        <v>4.7447979999999999E-11</v>
      </c>
      <c r="W647" s="1">
        <v>5.1783494000000002E-11</v>
      </c>
      <c r="X647" s="1">
        <v>5.5793249999999998E-11</v>
      </c>
      <c r="Y647" s="1">
        <v>8.7077779999999996E-11</v>
      </c>
      <c r="Z647" s="1">
        <v>1.9463593E-10</v>
      </c>
      <c r="AA647">
        <v>2.8601580000000001E-2</v>
      </c>
      <c r="AB647" t="s">
        <v>0</v>
      </c>
      <c r="AC647" t="s">
        <v>0</v>
      </c>
      <c r="AD647" t="s">
        <v>0</v>
      </c>
      <c r="AE647" s="1">
        <v>1.0601115E-10</v>
      </c>
      <c r="AF647" s="1">
        <v>1.3876732000000001E-10</v>
      </c>
      <c r="AG647">
        <v>3.7655946000000003E-2</v>
      </c>
      <c r="AH647">
        <v>9.4707509999999995E-3</v>
      </c>
      <c r="AI647">
        <v>1.5827646000000001E-2</v>
      </c>
      <c r="AJ647">
        <v>4.0947177000000001E-2</v>
      </c>
    </row>
    <row r="648" spans="1:36" x14ac:dyDescent="0.25">
      <c r="A648" t="s">
        <v>0</v>
      </c>
      <c r="B648" t="s">
        <v>0</v>
      </c>
      <c r="C648" s="1">
        <v>8.4922319999999998E-11</v>
      </c>
      <c r="D648" s="1">
        <v>1.2881841E-10</v>
      </c>
      <c r="E648" s="1">
        <v>1.1454628000000001E-10</v>
      </c>
      <c r="F648" s="1">
        <v>6.4919445000000003E-11</v>
      </c>
      <c r="G648" s="1">
        <v>5.2315863000000003E-11</v>
      </c>
      <c r="H648" s="1">
        <v>4.8443439999999998E-11</v>
      </c>
      <c r="I648" s="1">
        <v>5.4185420000000002E-11</v>
      </c>
      <c r="J648" s="1">
        <v>6.0345720000000001E-11</v>
      </c>
      <c r="K648" s="1">
        <v>5.8424959999999997E-11</v>
      </c>
      <c r="L648" s="1">
        <v>5.6788917E-11</v>
      </c>
      <c r="M648" s="1">
        <v>6.0897740000000005E-11</v>
      </c>
      <c r="N648" s="1">
        <v>7.0262795999999997E-11</v>
      </c>
      <c r="O648" s="1">
        <v>8.9914469999999998E-11</v>
      </c>
      <c r="P648" s="1">
        <v>1.7014632999999999E-10</v>
      </c>
      <c r="Q648" s="1">
        <v>8.3961604000000004E-5</v>
      </c>
      <c r="R648" s="1">
        <v>3.938455E-10</v>
      </c>
      <c r="S648" t="s">
        <v>0</v>
      </c>
      <c r="T648" t="s">
        <v>0</v>
      </c>
      <c r="U648" t="s">
        <v>0</v>
      </c>
      <c r="V648" s="1">
        <v>1.1781959E-10</v>
      </c>
      <c r="W648" s="1">
        <v>5.8895490000000006E-11</v>
      </c>
      <c r="X648" s="1">
        <v>6.3005705000000006E-11</v>
      </c>
      <c r="Y648" s="1">
        <v>8.4276150000000006E-11</v>
      </c>
      <c r="Z648" s="1">
        <v>1.8285690999999999E-10</v>
      </c>
      <c r="AA648">
        <v>3.5062245999999998E-2</v>
      </c>
      <c r="AB648" t="s">
        <v>0</v>
      </c>
      <c r="AC648" t="s">
        <v>0</v>
      </c>
      <c r="AD648" t="s">
        <v>0</v>
      </c>
      <c r="AE648">
        <v>2.9872565E-2</v>
      </c>
      <c r="AF648">
        <v>3.416625E-3</v>
      </c>
      <c r="AG648" s="1">
        <v>2.0863124E-10</v>
      </c>
      <c r="AH648" s="1">
        <v>9.6781809999999999E-11</v>
      </c>
      <c r="AI648" s="1">
        <v>8.7728790000000003E-11</v>
      </c>
      <c r="AJ648">
        <v>8.462954E-3</v>
      </c>
    </row>
    <row r="649" spans="1:36" x14ac:dyDescent="0.25">
      <c r="A649" t="s">
        <v>0</v>
      </c>
      <c r="B649" s="1">
        <v>9.3284462999999998E-11</v>
      </c>
      <c r="C649" s="1">
        <v>5.4292564000000001E-11</v>
      </c>
      <c r="D649" s="1">
        <v>7.589912E-11</v>
      </c>
      <c r="E649" s="1">
        <v>4.9065817000000001E-11</v>
      </c>
      <c r="F649" s="1">
        <v>4.7671860000000003E-11</v>
      </c>
      <c r="G649" s="1">
        <v>5.7107449999999999E-11</v>
      </c>
      <c r="H649" s="1">
        <v>7.21049E-11</v>
      </c>
      <c r="I649" s="1">
        <v>1.1774701999999999E-10</v>
      </c>
      <c r="J649" s="1">
        <v>1.9721616E-10</v>
      </c>
      <c r="K649" s="1">
        <v>2.6341453999999998E-10</v>
      </c>
      <c r="L649" s="1">
        <v>2.9741277E-4</v>
      </c>
      <c r="M649" s="1">
        <v>3.2463703E-8</v>
      </c>
      <c r="N649" s="1">
        <v>2.5329297000000001E-10</v>
      </c>
      <c r="O649" s="1">
        <v>1.9041171000000001E-10</v>
      </c>
      <c r="P649" s="1">
        <v>2.3728502000000001E-10</v>
      </c>
      <c r="Q649" s="1">
        <v>2.5870640000000002E-10</v>
      </c>
      <c r="R649" s="1">
        <v>3.1191152000000001E-10</v>
      </c>
      <c r="S649" t="s">
        <v>0</v>
      </c>
      <c r="T649" t="s">
        <v>0</v>
      </c>
      <c r="U649" s="1">
        <v>6.4904010000000005E-11</v>
      </c>
      <c r="V649" s="1">
        <v>1.0171352000000001E-10</v>
      </c>
      <c r="W649" s="1">
        <v>1.8302286999999999E-10</v>
      </c>
      <c r="X649" s="1">
        <v>1.8830795000000001E-10</v>
      </c>
      <c r="Y649" s="1">
        <v>1.5884946E-10</v>
      </c>
      <c r="Z649" s="1">
        <v>1.1106547000000001E-10</v>
      </c>
      <c r="AA649" s="1">
        <v>3.7603059999999998E-10</v>
      </c>
      <c r="AB649" t="s">
        <v>0</v>
      </c>
      <c r="AC649" t="s">
        <v>0</v>
      </c>
      <c r="AD649" t="s">
        <v>0</v>
      </c>
      <c r="AE649" s="1">
        <v>1.6995581999999999E-9</v>
      </c>
      <c r="AF649" s="1">
        <v>2.0233342999999999E-10</v>
      </c>
      <c r="AG649" s="1">
        <v>8.5997659999999994E-11</v>
      </c>
      <c r="AH649" s="1">
        <v>9.047457E-11</v>
      </c>
      <c r="AI649" s="1">
        <v>9.4362110000000001E-11</v>
      </c>
      <c r="AJ649">
        <v>3.2579888000000001E-2</v>
      </c>
    </row>
    <row r="650" spans="1:36" x14ac:dyDescent="0.25">
      <c r="A650" t="s">
        <v>0</v>
      </c>
      <c r="B650" s="1">
        <v>5.6714440000000001E-11</v>
      </c>
      <c r="C650" s="1">
        <v>3.0051221999999997E-11</v>
      </c>
      <c r="D650" s="1">
        <v>2.7542685000000002E-11</v>
      </c>
      <c r="E650" s="1">
        <v>2.2584839E-11</v>
      </c>
      <c r="F650" s="1">
        <v>3.0233847E-11</v>
      </c>
      <c r="G650" s="1">
        <v>4.091783E-11</v>
      </c>
      <c r="H650" s="1">
        <v>5.3943548000000003E-11</v>
      </c>
      <c r="I650" s="1">
        <v>7.6651849999999997E-11</v>
      </c>
      <c r="J650" s="1">
        <v>1.0403965999999999E-10</v>
      </c>
      <c r="K650" s="1">
        <v>1.5937189000000001E-10</v>
      </c>
      <c r="L650" s="1">
        <v>2.090523E-10</v>
      </c>
      <c r="M650" s="1">
        <v>2.8239444000000002E-10</v>
      </c>
      <c r="N650" s="1">
        <v>2.6369432000000001E-10</v>
      </c>
      <c r="O650" s="1">
        <v>3.1131156E-10</v>
      </c>
      <c r="P650">
        <v>3.8982690000000002E-3</v>
      </c>
      <c r="Q650">
        <v>5.1571104999999999E-2</v>
      </c>
      <c r="R650">
        <v>4.6093952000000001E-2</v>
      </c>
      <c r="S650" t="s">
        <v>0</v>
      </c>
      <c r="T650" t="s">
        <v>0</v>
      </c>
      <c r="U650" s="1">
        <v>7.9348575999999995E-11</v>
      </c>
      <c r="V650" s="1">
        <v>1.1610130000000001E-10</v>
      </c>
      <c r="W650" s="1">
        <v>9.7247536E-11</v>
      </c>
      <c r="X650" s="1">
        <v>1.1555122E-10</v>
      </c>
      <c r="Y650">
        <v>4.4696529999999996E-3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>
        <v>1.3013823000000001E-2</v>
      </c>
      <c r="AG650" s="1">
        <v>7.9982014000000004E-11</v>
      </c>
      <c r="AH650">
        <v>8.5871309999999996E-3</v>
      </c>
      <c r="AI650">
        <v>1.2508559000000001E-2</v>
      </c>
      <c r="AJ650" s="1">
        <v>1.7488408E-10</v>
      </c>
    </row>
    <row r="651" spans="1:36" x14ac:dyDescent="0.25">
      <c r="A651" t="s">
        <v>0</v>
      </c>
      <c r="B651" s="1">
        <v>4.6167684000000001E-11</v>
      </c>
      <c r="C651" s="1">
        <v>2.1759379000000001E-11</v>
      </c>
      <c r="D651" s="1">
        <v>2.5387331E-11</v>
      </c>
      <c r="E651" s="1">
        <v>1.8381724999999999E-11</v>
      </c>
      <c r="F651" s="1">
        <v>2.2361468999999999E-11</v>
      </c>
      <c r="G651" s="1">
        <v>2.9916690000000001E-11</v>
      </c>
      <c r="H651" s="1">
        <v>3.1276489999999997E-11</v>
      </c>
      <c r="I651" s="1">
        <v>3.6473167999999998E-11</v>
      </c>
      <c r="J651" s="1">
        <v>4.2875251999999997E-11</v>
      </c>
      <c r="K651" s="1">
        <v>5.5369750000000003E-11</v>
      </c>
      <c r="L651" s="1">
        <v>5.7969142999999998E-11</v>
      </c>
      <c r="M651" s="1">
        <v>7.095175E-11</v>
      </c>
      <c r="N651" s="1">
        <v>9.4413050000000003E-11</v>
      </c>
      <c r="O651" s="1">
        <v>8.3517459999999994E-11</v>
      </c>
      <c r="P651" s="1">
        <v>1.0580651E-10</v>
      </c>
      <c r="Q651">
        <v>3.988976E-3</v>
      </c>
      <c r="R651">
        <v>1.6096024E-2</v>
      </c>
      <c r="S651" t="s">
        <v>0</v>
      </c>
      <c r="T651" s="1">
        <v>2.1156898000000001E-10</v>
      </c>
      <c r="U651" s="1">
        <v>8.1995730000000005E-11</v>
      </c>
      <c r="V651" s="1">
        <v>6.2805954999999999E-11</v>
      </c>
      <c r="W651" s="1">
        <v>6.9463254999999997E-11</v>
      </c>
      <c r="X651" s="1">
        <v>6.2032620000000005E-11</v>
      </c>
      <c r="Y651" s="1">
        <v>4.3063254000000002E-11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>
        <v>2.7758233E-2</v>
      </c>
      <c r="AG651" s="1">
        <v>1.7041509E-9</v>
      </c>
      <c r="AH651" s="1">
        <v>7.5964384999999996E-10</v>
      </c>
      <c r="AI651">
        <v>1.2079995E-2</v>
      </c>
      <c r="AJ651" s="1">
        <v>6.4610540000000004E-10</v>
      </c>
    </row>
    <row r="652" spans="1:36" x14ac:dyDescent="0.25">
      <c r="A652" t="s">
        <v>0</v>
      </c>
      <c r="B652" s="1">
        <v>6.7695224000000005E-11</v>
      </c>
      <c r="C652" s="1">
        <v>2.6174405999999999E-11</v>
      </c>
      <c r="D652" s="1">
        <v>2.2880337E-11</v>
      </c>
      <c r="E652" s="1">
        <v>1.7212785E-11</v>
      </c>
      <c r="F652" s="1">
        <v>2.02184E-11</v>
      </c>
      <c r="G652" s="1">
        <v>2.8258156E-11</v>
      </c>
      <c r="H652" s="1">
        <v>3.594404E-11</v>
      </c>
      <c r="I652" s="1">
        <v>4.3366553000000002E-11</v>
      </c>
      <c r="J652" s="1">
        <v>4.9633930000000001E-11</v>
      </c>
      <c r="K652" s="1">
        <v>5.4734839999999997E-11</v>
      </c>
      <c r="L652" s="1">
        <v>5.7562729999999999E-11</v>
      </c>
      <c r="M652" s="1">
        <v>6.5942840000000005E-11</v>
      </c>
      <c r="N652" s="1">
        <v>6.3743934E-11</v>
      </c>
      <c r="O652" s="1">
        <v>6.2481930000000003E-11</v>
      </c>
      <c r="P652" s="1">
        <v>1.6435839E-10</v>
      </c>
      <c r="Q652">
        <v>2.3471808E-2</v>
      </c>
      <c r="R652" t="s">
        <v>0</v>
      </c>
      <c r="S652" s="1">
        <v>1.3926306999999999E-10</v>
      </c>
      <c r="T652" s="1">
        <v>7.0701805999999994E-11</v>
      </c>
      <c r="U652" s="1">
        <v>4.3674196000000002E-11</v>
      </c>
      <c r="V652" s="1">
        <v>4.8632229999999999E-11</v>
      </c>
      <c r="W652" s="1">
        <v>5.0158713999999999E-11</v>
      </c>
      <c r="X652" s="1">
        <v>4.8392117000000001E-11</v>
      </c>
      <c r="Y652" s="1">
        <v>4.0570467E-11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>
        <v>2.6213752E-2</v>
      </c>
      <c r="AG652" s="1">
        <v>2.0147639999999998E-9</v>
      </c>
      <c r="AH652">
        <v>3.1667290000000001E-2</v>
      </c>
      <c r="AI652">
        <v>2.5163699000000001E-2</v>
      </c>
      <c r="AJ652">
        <v>2.3301697999999999E-2</v>
      </c>
    </row>
    <row r="653" spans="1:36" x14ac:dyDescent="0.25">
      <c r="A653" t="s">
        <v>0</v>
      </c>
      <c r="B653" s="1">
        <v>1.6294936000000001E-10</v>
      </c>
      <c r="C653" s="1">
        <v>6.8627280000000006E-11</v>
      </c>
      <c r="D653" s="1">
        <v>3.7245081999999999E-11</v>
      </c>
      <c r="E653" s="1">
        <v>2.3610944999999999E-11</v>
      </c>
      <c r="F653" s="1">
        <v>2.6672953999999999E-11</v>
      </c>
      <c r="G653" s="1">
        <v>3.1664404E-11</v>
      </c>
      <c r="H653" s="1">
        <v>3.701548E-11</v>
      </c>
      <c r="I653" s="1">
        <v>4.2415235000000003E-11</v>
      </c>
      <c r="J653" s="1">
        <v>4.289393E-11</v>
      </c>
      <c r="K653" s="1">
        <v>4.4310579999999999E-11</v>
      </c>
      <c r="L653" s="1">
        <v>4.8317066E-11</v>
      </c>
      <c r="M653" s="1">
        <v>5.4835110000000003E-11</v>
      </c>
      <c r="N653" s="1">
        <v>5.8079440000000001E-11</v>
      </c>
      <c r="O653" s="1">
        <v>5.8878360000000004E-11</v>
      </c>
      <c r="P653" s="1">
        <v>1.3736076E-10</v>
      </c>
      <c r="Q653" t="s">
        <v>0</v>
      </c>
      <c r="R653" s="1">
        <v>2.6061429E-9</v>
      </c>
      <c r="S653" s="1">
        <v>7.3498169999999995E-11</v>
      </c>
      <c r="T653" s="1">
        <v>5.8493085E-11</v>
      </c>
      <c r="U653" s="1">
        <v>4.3993875000000002E-11</v>
      </c>
      <c r="V653" s="1">
        <v>4.6557844000000001E-11</v>
      </c>
      <c r="W653" s="1">
        <v>5.0330455E-11</v>
      </c>
      <c r="X653" s="1">
        <v>4.5804704000000001E-11</v>
      </c>
      <c r="Y653" s="1">
        <v>5.4860414999999999E-11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>
        <v>2.6773789999999999E-2</v>
      </c>
      <c r="AG653" s="1">
        <v>1.1501985E-5</v>
      </c>
      <c r="AH653" t="s">
        <v>0</v>
      </c>
      <c r="AI653">
        <v>2.837626E-2</v>
      </c>
      <c r="AJ653">
        <v>2.7218935999999999E-2</v>
      </c>
    </row>
    <row r="654" spans="1:36" x14ac:dyDescent="0.25">
      <c r="A654" t="s">
        <v>0</v>
      </c>
      <c r="B654" s="1">
        <v>3.2198509999999998E-10</v>
      </c>
      <c r="C654" s="1">
        <v>1.2286554E-10</v>
      </c>
      <c r="D654" s="1">
        <v>4.7084471999999997E-11</v>
      </c>
      <c r="E654" s="1">
        <v>2.9105510000000003E-11</v>
      </c>
      <c r="F654" s="1">
        <v>2.7578242E-11</v>
      </c>
      <c r="G654" s="1">
        <v>3.2190746999999999E-11</v>
      </c>
      <c r="H654" s="1">
        <v>3.7073653000000003E-11</v>
      </c>
      <c r="I654" s="1">
        <v>4.1379088E-11</v>
      </c>
      <c r="J654" s="1">
        <v>3.9679873999999997E-11</v>
      </c>
      <c r="K654" s="1">
        <v>3.9537679999999998E-11</v>
      </c>
      <c r="L654" s="1">
        <v>4.5035870000000001E-11</v>
      </c>
      <c r="M654" s="1">
        <v>4.7292439999999999E-11</v>
      </c>
      <c r="N654" s="1">
        <v>4.3120032000000001E-11</v>
      </c>
      <c r="O654" s="1">
        <v>5.0171280000000002E-11</v>
      </c>
      <c r="P654" t="s">
        <v>0</v>
      </c>
      <c r="Q654" s="1">
        <v>4.4519227000000002E-10</v>
      </c>
      <c r="R654" s="1">
        <v>4.9472625999999999E-10</v>
      </c>
      <c r="S654" s="1">
        <v>2.1676325000000001E-10</v>
      </c>
      <c r="T654" s="1">
        <v>6.9302630000000002E-11</v>
      </c>
      <c r="U654" s="1">
        <v>4.8221225999999999E-11</v>
      </c>
      <c r="V654" s="1">
        <v>4.9475146000000003E-11</v>
      </c>
      <c r="W654" s="1">
        <v>5.5387940000000002E-11</v>
      </c>
      <c r="X654" s="1">
        <v>5.5797600000000001E-11</v>
      </c>
      <c r="Y654" s="1">
        <v>8.9896649999999999E-11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>
        <v>5.7394076000000002E-2</v>
      </c>
      <c r="AG654">
        <v>1.3797205E-2</v>
      </c>
      <c r="AH654" t="s">
        <v>0</v>
      </c>
      <c r="AI654" t="s">
        <v>0</v>
      </c>
      <c r="AJ654" t="s">
        <v>0</v>
      </c>
    </row>
    <row r="655" spans="1:36" x14ac:dyDescent="0.25">
      <c r="A655" t="s">
        <v>0</v>
      </c>
      <c r="B655" t="s">
        <v>0</v>
      </c>
      <c r="C655" s="1">
        <v>1.9550842999999999E-10</v>
      </c>
      <c r="D655" s="1">
        <v>5.2315829999999997E-11</v>
      </c>
      <c r="E655" s="1">
        <v>2.9801569999999998E-11</v>
      </c>
      <c r="F655" s="1">
        <v>2.793071E-11</v>
      </c>
      <c r="G655" s="1">
        <v>3.6057179999999997E-11</v>
      </c>
      <c r="H655" s="1">
        <v>4.0866049999999998E-11</v>
      </c>
      <c r="I655" s="1">
        <v>4.5124085000000001E-11</v>
      </c>
      <c r="J655" s="1">
        <v>4.5630090000000002E-11</v>
      </c>
      <c r="K655" s="1">
        <v>4.553445E-11</v>
      </c>
      <c r="L655" s="1">
        <v>4.8561074999999998E-11</v>
      </c>
      <c r="M655" s="1">
        <v>4.5205784000000001E-11</v>
      </c>
      <c r="N655" s="1">
        <v>3.8285528000000001E-11</v>
      </c>
      <c r="O655" s="1">
        <v>5.1220199999999998E-11</v>
      </c>
      <c r="P655" t="s">
        <v>0</v>
      </c>
      <c r="Q655" s="1">
        <v>5.2024833999999999E-10</v>
      </c>
      <c r="R655" s="1">
        <v>3.6268580000000002E-10</v>
      </c>
      <c r="S655" s="1">
        <v>2.4970767000000002E-10</v>
      </c>
      <c r="T655" s="1">
        <v>7.3853959999999994E-11</v>
      </c>
      <c r="U655" s="1">
        <v>5.2747299999999998E-11</v>
      </c>
      <c r="V655" s="1">
        <v>5.9504776000000005E-11</v>
      </c>
      <c r="W655" s="1">
        <v>7.1164359999999999E-11</v>
      </c>
      <c r="X655" s="1">
        <v>7.3526089999999995E-11</v>
      </c>
      <c r="Y655" s="1">
        <v>1.7302217000000001E-10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>
        <v>4.2717205000000003E-3</v>
      </c>
      <c r="AG655">
        <v>3.3969829999999999E-2</v>
      </c>
      <c r="AH655" t="s">
        <v>0</v>
      </c>
      <c r="AI655" t="s">
        <v>0</v>
      </c>
      <c r="AJ655" t="s">
        <v>0</v>
      </c>
    </row>
    <row r="656" spans="1:36" x14ac:dyDescent="0.25">
      <c r="A656" t="s">
        <v>0</v>
      </c>
      <c r="B656" t="s">
        <v>0</v>
      </c>
      <c r="C656">
        <v>1.3937217E-2</v>
      </c>
      <c r="D656" s="1">
        <v>7.4446749999999997E-11</v>
      </c>
      <c r="E656" s="1">
        <v>2.6650668000000001E-11</v>
      </c>
      <c r="F656" s="1">
        <v>1.4689593000000001E-11</v>
      </c>
      <c r="G656" s="1">
        <v>1.5677917000000001E-11</v>
      </c>
      <c r="H656" s="1">
        <v>2.4277573E-11</v>
      </c>
      <c r="I656" s="1">
        <v>3.2739887000000001E-11</v>
      </c>
      <c r="J656" s="1">
        <v>3.7804887999999999E-11</v>
      </c>
      <c r="K656" s="1">
        <v>4.6060437000000001E-11</v>
      </c>
      <c r="L656" s="1">
        <v>5.1575168E-11</v>
      </c>
      <c r="M656" s="1">
        <v>5.0299460000000002E-11</v>
      </c>
      <c r="N656" s="1">
        <v>5.1389444999999999E-11</v>
      </c>
      <c r="O656" s="1">
        <v>8.2019010000000002E-11</v>
      </c>
      <c r="P656" t="s">
        <v>0</v>
      </c>
      <c r="Q656" s="1">
        <v>9.1309319999999998E-10</v>
      </c>
      <c r="R656" s="1">
        <v>2.4684695999999998E-10</v>
      </c>
      <c r="S656" s="1">
        <v>1.633987E-10</v>
      </c>
      <c r="T656" s="1">
        <v>5.2948315999999999E-11</v>
      </c>
      <c r="U656" s="1">
        <v>4.7871309999999999E-11</v>
      </c>
      <c r="V656" s="1">
        <v>5.8149939999999998E-11</v>
      </c>
      <c r="W656" s="1">
        <v>8.3294520000000002E-11</v>
      </c>
      <c r="X656" s="1">
        <v>9.5004990000000006E-11</v>
      </c>
      <c r="Y656" s="1">
        <v>8.6191096000000001E-11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</row>
    <row r="657" spans="1:36" x14ac:dyDescent="0.25">
      <c r="A657" t="s">
        <v>0</v>
      </c>
      <c r="B657" t="s">
        <v>0</v>
      </c>
      <c r="C657" s="1">
        <v>1.3599982E-10</v>
      </c>
      <c r="D657" s="1">
        <v>4.9032279999999998E-10</v>
      </c>
      <c r="E657" s="1">
        <v>5.2368404E-10</v>
      </c>
      <c r="F657" s="1">
        <v>5.1055626000000003E-10</v>
      </c>
      <c r="G657" s="1">
        <v>3.8671882E-10</v>
      </c>
      <c r="H657" s="1">
        <v>2.8761590000000002E-10</v>
      </c>
      <c r="I657" s="1">
        <v>1.3110880000000001E-10</v>
      </c>
      <c r="J657" s="1">
        <v>7.8269579999999995E-11</v>
      </c>
      <c r="K657" s="1">
        <v>5.1934467000000002E-11</v>
      </c>
      <c r="L657" s="1">
        <v>3.9357253999999998E-11</v>
      </c>
      <c r="M657" s="1">
        <v>4.9674837000000002E-11</v>
      </c>
      <c r="N657" s="1">
        <v>9.6249904E-11</v>
      </c>
      <c r="O657" s="1">
        <v>1.4100249000000001E-10</v>
      </c>
      <c r="P657" t="s">
        <v>0</v>
      </c>
      <c r="Q657" t="s">
        <v>0</v>
      </c>
      <c r="R657" t="s">
        <v>0</v>
      </c>
      <c r="S657">
        <v>1.6781575999999999E-2</v>
      </c>
      <c r="T657" s="1">
        <v>1.0049019000000001E-9</v>
      </c>
      <c r="U657" s="1">
        <v>6.2434924000000005E-10</v>
      </c>
      <c r="V657" s="1">
        <v>1.3703671999999999E-10</v>
      </c>
      <c r="W657" s="1">
        <v>4.4637064999999999E-11</v>
      </c>
      <c r="X657" s="1">
        <v>1.3224535E-10</v>
      </c>
      <c r="Y657" s="1">
        <v>1.0385575000000001E-10</v>
      </c>
      <c r="Z657" t="s">
        <v>0</v>
      </c>
      <c r="AA657" t="s">
        <v>0</v>
      </c>
      <c r="AB657" s="1">
        <v>1.7278705E-11</v>
      </c>
      <c r="AC657" s="1">
        <v>3.5356814999999998E-11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</row>
    <row r="658" spans="1:36" x14ac:dyDescent="0.25">
      <c r="A658" t="s">
        <v>0</v>
      </c>
      <c r="B658" t="s">
        <v>0</v>
      </c>
      <c r="C658" t="s">
        <v>0</v>
      </c>
      <c r="D658">
        <v>3.8913544000000001E-2</v>
      </c>
      <c r="E658">
        <v>3.0898497E-2</v>
      </c>
      <c r="F658">
        <v>2.8059896000000001E-2</v>
      </c>
      <c r="G658">
        <v>2.5495276000000001E-2</v>
      </c>
      <c r="H658">
        <v>2.3902137E-2</v>
      </c>
      <c r="I658">
        <v>2.0329936999999999E-2</v>
      </c>
      <c r="J658">
        <v>1.3192644999999999E-2</v>
      </c>
      <c r="K658" s="1">
        <v>7.3186339999999994E-8</v>
      </c>
      <c r="L658" s="1">
        <v>4.4790060000000001E-10</v>
      </c>
      <c r="M658" s="1">
        <v>1.6691967000000001E-10</v>
      </c>
      <c r="N658" s="1">
        <v>1.5486305000000001E-10</v>
      </c>
      <c r="O658" t="s">
        <v>0</v>
      </c>
      <c r="P658" t="s">
        <v>0</v>
      </c>
      <c r="Q658" t="s">
        <v>0</v>
      </c>
      <c r="R658" t="s">
        <v>0</v>
      </c>
      <c r="S658">
        <v>7.6434769999999999E-2</v>
      </c>
      <c r="T658">
        <v>6.3964515999999999E-2</v>
      </c>
      <c r="U658">
        <v>4.9547545999999998E-2</v>
      </c>
      <c r="V658">
        <v>3.3348902999999999E-2</v>
      </c>
      <c r="W658">
        <v>1.252058E-2</v>
      </c>
      <c r="X658" s="1">
        <v>3.576787E-10</v>
      </c>
      <c r="Y658" s="1">
        <v>4.0033962E-10</v>
      </c>
      <c r="Z658" s="1">
        <v>1.2144386999999999E-10</v>
      </c>
      <c r="AA658" s="1">
        <v>6.5161965999999995E-11</v>
      </c>
      <c r="AB658" s="1">
        <v>4.3704876999999999E-11</v>
      </c>
      <c r="AC658" s="1">
        <v>4.3484480000000003E-11</v>
      </c>
      <c r="AD658" s="1">
        <v>2.8243964000000001E-11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</row>
    <row r="659" spans="1:36" x14ac:dyDescent="0.25">
      <c r="A659" t="s">
        <v>0</v>
      </c>
      <c r="B659" t="s">
        <v>0</v>
      </c>
      <c r="C659" t="s">
        <v>0</v>
      </c>
      <c r="D659">
        <v>8.5835690000000006E-2</v>
      </c>
      <c r="E659">
        <v>6.5449270000000004E-2</v>
      </c>
      <c r="F659">
        <v>5.9517E-2</v>
      </c>
      <c r="G659">
        <v>5.8742259999999998E-2</v>
      </c>
      <c r="H659">
        <v>5.5562627000000003E-2</v>
      </c>
      <c r="I659">
        <v>5.2237350000000002E-2</v>
      </c>
      <c r="J659">
        <v>4.4327640000000001E-2</v>
      </c>
      <c r="K659">
        <v>3.3282447999999999E-2</v>
      </c>
      <c r="L659">
        <v>1.816912E-2</v>
      </c>
      <c r="M659" s="1">
        <v>7.7940903999999996E-10</v>
      </c>
      <c r="N659" s="1">
        <v>2.2693779E-10</v>
      </c>
      <c r="O659" t="s">
        <v>0</v>
      </c>
      <c r="P659" t="s">
        <v>0</v>
      </c>
      <c r="Q659" t="s">
        <v>0</v>
      </c>
      <c r="R659" t="s">
        <v>0</v>
      </c>
      <c r="S659">
        <v>9.5257049999999996E-2</v>
      </c>
      <c r="T659">
        <v>8.8231913999999995E-2</v>
      </c>
      <c r="U659">
        <v>8.6254424999999996E-2</v>
      </c>
      <c r="V659">
        <v>7.2032230000000003E-2</v>
      </c>
      <c r="W659">
        <v>6.1638697999999999E-2</v>
      </c>
      <c r="X659">
        <v>4.0607860000000003E-2</v>
      </c>
      <c r="Y659" s="1">
        <v>1.3480154E-9</v>
      </c>
      <c r="Z659" t="s">
        <v>0</v>
      </c>
      <c r="AA659" s="1">
        <v>7.6752236999999999E-11</v>
      </c>
      <c r="AB659" s="1">
        <v>5.5434567000000002E-11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</row>
    <row r="660" spans="1:36" x14ac:dyDescent="0.25">
      <c r="A660" t="s">
        <v>0</v>
      </c>
      <c r="B660" t="s">
        <v>0</v>
      </c>
      <c r="C660" t="s">
        <v>0</v>
      </c>
      <c r="D660">
        <v>9.2376799999999995E-2</v>
      </c>
      <c r="E660">
        <v>6.8475129999999995E-2</v>
      </c>
      <c r="F660">
        <v>7.0501289999999994E-2</v>
      </c>
      <c r="G660">
        <v>6.9439459999999995E-2</v>
      </c>
      <c r="H660">
        <v>6.7970245999999998E-2</v>
      </c>
      <c r="I660">
        <v>6.5614749999999999E-2</v>
      </c>
      <c r="J660">
        <v>6.3503630000000005E-2</v>
      </c>
      <c r="K660">
        <v>5.5517997999999999E-2</v>
      </c>
      <c r="L660">
        <v>3.7886728000000001E-2</v>
      </c>
      <c r="M660">
        <v>5.9137065000000001E-3</v>
      </c>
      <c r="N660" s="1">
        <v>4.1067201999999999E-10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>
        <v>0.11471337</v>
      </c>
      <c r="U660">
        <v>0.10111526999999999</v>
      </c>
      <c r="V660">
        <v>0.10646659</v>
      </c>
      <c r="W660">
        <v>9.70887E-2</v>
      </c>
      <c r="X660">
        <v>8.7320400000000006E-2</v>
      </c>
      <c r="Y660">
        <v>5.0385300000000001E-2</v>
      </c>
      <c r="Z660">
        <v>1.7476330000000002E-2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</row>
    <row r="661" spans="1:36" x14ac:dyDescent="0.25">
      <c r="A661" t="s">
        <v>0</v>
      </c>
      <c r="B661" t="s">
        <v>0</v>
      </c>
      <c r="C661" t="s">
        <v>0</v>
      </c>
      <c r="D661" t="s">
        <v>0</v>
      </c>
      <c r="E661">
        <v>6.8166030000000002E-2</v>
      </c>
      <c r="F661">
        <v>7.3593519999999996E-2</v>
      </c>
      <c r="G661">
        <v>7.6001340000000001E-2</v>
      </c>
      <c r="H661">
        <v>7.0061910000000005E-2</v>
      </c>
      <c r="I661">
        <v>7.1261710000000006E-2</v>
      </c>
      <c r="J661">
        <v>7.3629310000000003E-2</v>
      </c>
      <c r="K661">
        <v>6.9268789999999997E-2</v>
      </c>
      <c r="L661">
        <v>4.8524257000000001E-2</v>
      </c>
      <c r="M661">
        <v>1.7165484000000002E-2</v>
      </c>
      <c r="N661" s="1">
        <v>9.5772489999999999E-10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>
        <v>0.11721483000000001</v>
      </c>
      <c r="V661">
        <v>0.11601020400000001</v>
      </c>
      <c r="W661">
        <v>0.11106524600000001</v>
      </c>
      <c r="X661">
        <v>0.10908741</v>
      </c>
      <c r="Y661">
        <v>8.55152E-2</v>
      </c>
      <c r="Z661">
        <v>4.3997361999999998E-2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</row>
    <row r="662" spans="1:36" x14ac:dyDescent="0.25">
      <c r="A662" t="s">
        <v>0</v>
      </c>
      <c r="B662" t="s">
        <v>0</v>
      </c>
      <c r="C662" t="s">
        <v>0</v>
      </c>
      <c r="D662" t="s">
        <v>0</v>
      </c>
      <c r="E662">
        <v>2.5146207E-2</v>
      </c>
      <c r="F662">
        <v>6.2362809999999998E-2</v>
      </c>
      <c r="G662">
        <v>4.9963944000000003E-2</v>
      </c>
      <c r="H662">
        <v>3.3528479999999999E-2</v>
      </c>
      <c r="I662">
        <v>5.4783159999999997E-2</v>
      </c>
      <c r="J662">
        <v>8.8448524000000001E-2</v>
      </c>
      <c r="K662">
        <v>6.2588560000000001E-2</v>
      </c>
      <c r="L662">
        <v>4.6426731999999998E-2</v>
      </c>
      <c r="M662" s="1">
        <v>1.1216119E-9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>
        <v>0.10715885</v>
      </c>
      <c r="V662">
        <v>0.11141079</v>
      </c>
      <c r="W662">
        <v>0.1044899</v>
      </c>
      <c r="X662">
        <v>8.9671490000000006E-2</v>
      </c>
      <c r="Y662">
        <v>7.9688549999999997E-2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</row>
    <row r="663" spans="1:36" x14ac:dyDescent="0.25">
      <c r="A663" t="s">
        <v>0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>
        <v>1.6932915999999999E-2</v>
      </c>
      <c r="H663">
        <v>2.2544970000000001E-2</v>
      </c>
      <c r="I663">
        <v>2.1384548E-2</v>
      </c>
      <c r="J663">
        <v>5.6073610000000003E-2</v>
      </c>
      <c r="K663" s="1">
        <v>9.8058870000000006E-9</v>
      </c>
      <c r="L663" s="1">
        <v>1.4593691E-9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>
        <v>6.2845059999999994E-2</v>
      </c>
      <c r="V663">
        <v>8.2700830000000003E-2</v>
      </c>
      <c r="W663">
        <v>2.9325262000000001E-2</v>
      </c>
      <c r="X663">
        <v>4.1435152000000003E-2</v>
      </c>
      <c r="Y663">
        <v>3.2657592999999999E-2</v>
      </c>
      <c r="Z663">
        <v>2.511625E-2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</row>
    <row r="664" spans="1:36" x14ac:dyDescent="0.25">
      <c r="A664" t="s">
        <v>0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s="1">
        <v>9.560389E-10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s="1">
        <v>2.9219767000000001E-9</v>
      </c>
      <c r="U664" s="1">
        <v>4.4946879999999997E-9</v>
      </c>
      <c r="V664" t="s">
        <v>0</v>
      </c>
      <c r="W664" t="s">
        <v>0</v>
      </c>
      <c r="X664" s="1">
        <v>2.4410254000000001E-10</v>
      </c>
      <c r="Y664" s="1">
        <v>1.292699E-9</v>
      </c>
      <c r="Z664" s="1">
        <v>1.43159E-9</v>
      </c>
      <c r="AA664" s="1">
        <v>1.3915793000000001E-9</v>
      </c>
      <c r="AB664" s="1">
        <v>1.5140723E-9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</row>
    <row r="665" spans="1:36" x14ac:dyDescent="0.25">
      <c r="A665" s="1">
        <v>4.0730660000000001E-10</v>
      </c>
      <c r="B665" s="1">
        <v>3.9372702000000001E-10</v>
      </c>
      <c r="C665" s="1">
        <v>4.1741150000000002E-10</v>
      </c>
      <c r="D665" s="1">
        <v>4.0611291999999999E-10</v>
      </c>
      <c r="E665" s="1">
        <v>3.8706826999999998E-10</v>
      </c>
      <c r="F665" s="1">
        <v>3.8503055999999997E-10</v>
      </c>
      <c r="G665" s="1">
        <v>3.8228490000000001E-10</v>
      </c>
      <c r="H665" s="1">
        <v>3.7812610000000001E-10</v>
      </c>
      <c r="I665" s="1">
        <v>3.7395698000000001E-10</v>
      </c>
      <c r="J665" s="1">
        <v>3.7331843E-10</v>
      </c>
      <c r="K665" s="1">
        <v>3.5566989999999999E-10</v>
      </c>
      <c r="L665" s="1">
        <v>3.4957466999999998E-10</v>
      </c>
      <c r="M665" s="1">
        <v>3.4822636000000001E-10</v>
      </c>
      <c r="N665" s="1">
        <v>3.4488354E-10</v>
      </c>
      <c r="O665" s="1">
        <v>3.6387882000000001E-10</v>
      </c>
      <c r="P665" s="1">
        <v>4.0089361999999999E-10</v>
      </c>
      <c r="Q665" s="1">
        <v>4.2884624000000002E-10</v>
      </c>
      <c r="R665" s="1">
        <v>4.4642337000000001E-10</v>
      </c>
      <c r="S665" s="1">
        <v>5.2353116000000005E-10</v>
      </c>
      <c r="T665" s="1">
        <v>7.0832207000000001E-10</v>
      </c>
      <c r="U665" t="s">
        <v>0</v>
      </c>
      <c r="V665" t="s">
        <v>0</v>
      </c>
      <c r="W665" t="s">
        <v>0</v>
      </c>
      <c r="X665" t="s">
        <v>0</v>
      </c>
      <c r="Y665" s="1">
        <v>3.7901182000000001E-10</v>
      </c>
      <c r="Z665" s="1">
        <v>6.7082969999999995E-10</v>
      </c>
      <c r="AA665" s="1">
        <v>7.4386099999999996E-10</v>
      </c>
      <c r="AB665" s="1">
        <v>8.831617E-10</v>
      </c>
      <c r="AC665" s="1">
        <v>7.3324513000000005E-10</v>
      </c>
      <c r="AD665" s="1">
        <v>5.0953590000000002E-10</v>
      </c>
      <c r="AE665" s="1">
        <v>5.9511894999999998E-10</v>
      </c>
      <c r="AF665" s="1">
        <v>5.2812643000000004E-10</v>
      </c>
      <c r="AG665" s="1">
        <v>4.7106025E-10</v>
      </c>
      <c r="AH665" s="1">
        <v>5.4638977000000002E-10</v>
      </c>
      <c r="AI665" s="1">
        <v>5.8418675000000002E-10</v>
      </c>
      <c r="AJ665" s="1">
        <v>5.2641963000000003E-10</v>
      </c>
    </row>
    <row r="667" spans="1:36" x14ac:dyDescent="0.25">
      <c r="A667" t="s">
        <v>0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</row>
    <row r="668" spans="1:36" x14ac:dyDescent="0.25">
      <c r="A668" t="s">
        <v>0</v>
      </c>
      <c r="B668" s="1">
        <v>1.8419948E-9</v>
      </c>
      <c r="C668" s="1">
        <v>1.5960279000000001E-9</v>
      </c>
      <c r="D668" s="1">
        <v>1.8313851999999999E-9</v>
      </c>
      <c r="E668" s="1">
        <v>1.0986891E-9</v>
      </c>
      <c r="F668" s="1">
        <v>6.8105379999999997E-9</v>
      </c>
      <c r="G668" s="1">
        <v>1.5405843999999999E-8</v>
      </c>
      <c r="H668" s="1">
        <v>1.0207513E-9</v>
      </c>
      <c r="I668" s="1">
        <v>8.6823860000000002E-9</v>
      </c>
      <c r="J668" s="1">
        <v>9.287337E-10</v>
      </c>
      <c r="K668" s="1">
        <v>1.6807636E-9</v>
      </c>
      <c r="L668" s="1">
        <v>9.127251E-10</v>
      </c>
      <c r="M668" s="1">
        <v>8.9364970000000002E-10</v>
      </c>
      <c r="N668" s="1">
        <v>9.2111269999999997E-10</v>
      </c>
      <c r="O668" s="1">
        <v>1.6350369E-9</v>
      </c>
      <c r="P668" s="1">
        <v>7.9010214999999995E-10</v>
      </c>
      <c r="Q668" s="1">
        <v>6.3330946000000003E-10</v>
      </c>
      <c r="R668" s="1">
        <v>4.8862137000000002E-9</v>
      </c>
      <c r="S668" s="1">
        <v>5.3872506000000002E-9</v>
      </c>
      <c r="T668" s="1">
        <v>1.5546856E-9</v>
      </c>
      <c r="U668" s="1">
        <v>1.2660257000000001E-9</v>
      </c>
      <c r="V668" s="1">
        <v>8.5072130000000004E-10</v>
      </c>
      <c r="W668" s="1">
        <v>1.3481961E-9</v>
      </c>
      <c r="X668" s="1">
        <v>8.9195059999999999E-10</v>
      </c>
      <c r="Y668" s="1">
        <v>8.1233179999999998E-10</v>
      </c>
      <c r="Z668" s="1">
        <v>1.0266299E-9</v>
      </c>
      <c r="AA668" s="1">
        <v>1.0494179E-9</v>
      </c>
      <c r="AB668" s="1">
        <v>1.1966613999999999E-9</v>
      </c>
      <c r="AC668" s="1">
        <v>1.2096404999999999E-9</v>
      </c>
      <c r="AD668" s="1">
        <v>1.6976565E-9</v>
      </c>
      <c r="AE668" s="1">
        <v>1.7672358999999999E-9</v>
      </c>
      <c r="AF668" s="1">
        <v>1.9927257999999999E-9</v>
      </c>
      <c r="AG668" s="1">
        <v>8.88213E-10</v>
      </c>
      <c r="AH668" s="1">
        <v>1.1931184E-9</v>
      </c>
      <c r="AI668" s="1">
        <v>2.0433859999999999E-9</v>
      </c>
      <c r="AJ668" t="s">
        <v>0</v>
      </c>
    </row>
    <row r="669" spans="1:36" x14ac:dyDescent="0.25">
      <c r="A669">
        <v>3.0739632999999999E-2</v>
      </c>
      <c r="B669">
        <v>3.5957072E-2</v>
      </c>
      <c r="C669">
        <v>2.1740748000000001E-2</v>
      </c>
      <c r="D669">
        <v>2.1565600000000001E-2</v>
      </c>
      <c r="E669">
        <v>1.8757967E-2</v>
      </c>
      <c r="F669" s="1">
        <v>3.5344871999999999E-6</v>
      </c>
      <c r="G669" s="1">
        <v>4.8410058E-8</v>
      </c>
      <c r="H669" s="1">
        <v>2.9471722999999999E-8</v>
      </c>
      <c r="I669" s="1">
        <v>5.8790559999999999E-8</v>
      </c>
      <c r="J669" s="1">
        <v>2.6041033000000002E-7</v>
      </c>
      <c r="K669" s="1">
        <v>7.7795613E-7</v>
      </c>
      <c r="L669" s="1">
        <v>5.6309933000000001E-8</v>
      </c>
      <c r="M669" s="1">
        <v>3.0864537999999997E-8</v>
      </c>
      <c r="N669" s="1">
        <v>4.2807372E-8</v>
      </c>
      <c r="O669" s="1">
        <v>8.1657209999999995E-7</v>
      </c>
      <c r="P669" s="1">
        <v>5.3857490000000002E-7</v>
      </c>
      <c r="Q669" s="1">
        <v>7.9182435000000004E-8</v>
      </c>
      <c r="R669" s="1">
        <v>2.9053625E-8</v>
      </c>
      <c r="S669" s="1">
        <v>2.0560467E-8</v>
      </c>
      <c r="T669" s="1">
        <v>2.9342676E-5</v>
      </c>
      <c r="U669" s="1">
        <v>3.6114239999999999E-8</v>
      </c>
      <c r="V669" s="1">
        <v>9.2943590000000007E-9</v>
      </c>
      <c r="W669" s="1">
        <v>5.9041459999999997E-9</v>
      </c>
      <c r="X669" s="1">
        <v>3.1617139999999999E-4</v>
      </c>
      <c r="Y669">
        <v>7.5060903999999998E-2</v>
      </c>
      <c r="Z669">
        <v>2.4941951E-2</v>
      </c>
      <c r="AA669">
        <v>2.4164953999999999E-2</v>
      </c>
      <c r="AB669">
        <v>6.2255063000000001E-3</v>
      </c>
      <c r="AC669" s="1">
        <v>1.3024436999999999E-4</v>
      </c>
      <c r="AD669">
        <v>7.7784870000000006E-2</v>
      </c>
      <c r="AE669">
        <v>7.4552506000000004E-2</v>
      </c>
      <c r="AF669">
        <v>7.5497075999999996E-2</v>
      </c>
      <c r="AG669">
        <v>6.1887227000000003E-2</v>
      </c>
      <c r="AH669">
        <v>1.5630850000000002E-2</v>
      </c>
      <c r="AI669" s="1">
        <v>2.7736816E-8</v>
      </c>
      <c r="AJ669">
        <v>2.1671582000000002E-2</v>
      </c>
    </row>
    <row r="670" spans="1:36" x14ac:dyDescent="0.25">
      <c r="A670">
        <v>9.3125224000000006E-2</v>
      </c>
      <c r="B670">
        <v>9.0323849999999997E-2</v>
      </c>
      <c r="C670">
        <v>8.8126910000000003E-2</v>
      </c>
      <c r="D670">
        <v>8.9800469999999993E-2</v>
      </c>
      <c r="E670">
        <v>8.6657830000000005E-2</v>
      </c>
      <c r="F670">
        <v>8.361064E-2</v>
      </c>
      <c r="G670">
        <v>8.1895955000000006E-2</v>
      </c>
      <c r="H670">
        <v>8.3171986000000003E-2</v>
      </c>
      <c r="I670">
        <v>9.0311450000000001E-2</v>
      </c>
      <c r="J670">
        <v>9.4545820000000003E-2</v>
      </c>
      <c r="K670">
        <v>9.665928E-2</v>
      </c>
      <c r="L670">
        <v>9.3533259999999993E-2</v>
      </c>
      <c r="M670">
        <v>9.1588580000000003E-2</v>
      </c>
      <c r="N670">
        <v>8.9578950000000004E-2</v>
      </c>
      <c r="O670">
        <v>8.9242600000000005E-2</v>
      </c>
      <c r="P670">
        <v>8.6037520000000006E-2</v>
      </c>
      <c r="Q670">
        <v>8.2653539999999998E-2</v>
      </c>
      <c r="R670">
        <v>7.7525949999999996E-2</v>
      </c>
      <c r="S670">
        <v>6.8871799999999997E-2</v>
      </c>
      <c r="T670">
        <v>6.9858550000000005E-2</v>
      </c>
      <c r="U670">
        <v>8.1358360000000005E-2</v>
      </c>
      <c r="V670">
        <v>9.0801679999999996E-2</v>
      </c>
      <c r="W670">
        <v>9.4000614999999996E-2</v>
      </c>
      <c r="X670">
        <v>9.5019809999999996E-2</v>
      </c>
      <c r="Y670">
        <v>9.5043495000000006E-2</v>
      </c>
      <c r="Z670">
        <v>9.2594380000000004E-2</v>
      </c>
      <c r="AA670">
        <v>9.1948903999999998E-2</v>
      </c>
      <c r="AB670">
        <v>8.8842556000000003E-2</v>
      </c>
      <c r="AC670">
        <v>8.8487469999999999E-2</v>
      </c>
      <c r="AD670">
        <v>9.1378699999999993E-2</v>
      </c>
      <c r="AE670">
        <v>9.5014915000000005E-2</v>
      </c>
      <c r="AF670">
        <v>9.4807699999999995E-2</v>
      </c>
      <c r="AG670">
        <v>9.404999E-2</v>
      </c>
      <c r="AH670">
        <v>9.6569290000000002E-2</v>
      </c>
      <c r="AI670">
        <v>9.4388689999999997E-2</v>
      </c>
      <c r="AJ670">
        <v>9.3687500000000007E-2</v>
      </c>
    </row>
    <row r="671" spans="1:36" x14ac:dyDescent="0.25">
      <c r="A671">
        <v>9.1599040000000007E-2</v>
      </c>
      <c r="B671">
        <v>8.795878E-2</v>
      </c>
      <c r="C671">
        <v>8.7251975999999995E-2</v>
      </c>
      <c r="D671">
        <v>8.9066445999999994E-2</v>
      </c>
      <c r="E671">
        <v>8.7358119999999997E-2</v>
      </c>
      <c r="F671">
        <v>8.5308140000000005E-2</v>
      </c>
      <c r="G671">
        <v>8.4527649999999996E-2</v>
      </c>
      <c r="H671">
        <v>8.5731230000000005E-2</v>
      </c>
      <c r="I671">
        <v>9.1094229999999998E-2</v>
      </c>
      <c r="J671">
        <v>9.1457440000000001E-2</v>
      </c>
      <c r="K671">
        <v>9.0696260000000001E-2</v>
      </c>
      <c r="L671">
        <v>8.7436420000000001E-2</v>
      </c>
      <c r="M671">
        <v>8.6597750000000001E-2</v>
      </c>
      <c r="N671">
        <v>8.6432990000000001E-2</v>
      </c>
      <c r="O671">
        <v>8.4429174999999995E-2</v>
      </c>
      <c r="P671">
        <v>8.2234840000000003E-2</v>
      </c>
      <c r="Q671">
        <v>8.0954010000000007E-2</v>
      </c>
      <c r="R671">
        <v>7.9256629999999995E-2</v>
      </c>
      <c r="S671">
        <v>6.4296160000000005E-2</v>
      </c>
      <c r="T671" t="s">
        <v>0</v>
      </c>
      <c r="U671">
        <v>0.10126562</v>
      </c>
      <c r="V671">
        <v>0.10220142</v>
      </c>
      <c r="W671">
        <v>0.10173541999999999</v>
      </c>
      <c r="X671">
        <v>0.10002118</v>
      </c>
      <c r="Y671">
        <v>0.10008361</v>
      </c>
      <c r="Z671">
        <v>9.6884479999999995E-2</v>
      </c>
      <c r="AA671">
        <v>9.2070289999999999E-2</v>
      </c>
      <c r="AB671">
        <v>9.1177069999999999E-2</v>
      </c>
      <c r="AC671">
        <v>9.1766074000000003E-2</v>
      </c>
      <c r="AD671">
        <v>9.4603359999999997E-2</v>
      </c>
      <c r="AE671">
        <v>9.7587099999999996E-2</v>
      </c>
      <c r="AF671">
        <v>9.7374779999999994E-2</v>
      </c>
      <c r="AG671">
        <v>9.1738920000000002E-2</v>
      </c>
      <c r="AH671">
        <v>9.2493734999999994E-2</v>
      </c>
      <c r="AI671">
        <v>9.0176224999999999E-2</v>
      </c>
      <c r="AJ671">
        <v>9.1294885000000006E-2</v>
      </c>
    </row>
    <row r="672" spans="1:36" x14ac:dyDescent="0.25">
      <c r="A672">
        <v>8.976642E-2</v>
      </c>
      <c r="B672">
        <v>9.020939E-2</v>
      </c>
      <c r="C672">
        <v>8.9219549999999995E-2</v>
      </c>
      <c r="D672">
        <v>8.9543045000000002E-2</v>
      </c>
      <c r="E672">
        <v>8.3777905E-2</v>
      </c>
      <c r="F672">
        <v>6.4258640000000006E-2</v>
      </c>
      <c r="G672">
        <v>5.1358609999999999E-2</v>
      </c>
      <c r="H672">
        <v>3.3916276000000002E-2</v>
      </c>
      <c r="I672">
        <v>5.2093590000000002E-2</v>
      </c>
      <c r="J672">
        <v>5.4457914000000003E-2</v>
      </c>
      <c r="K672">
        <v>5.9661239999999997E-2</v>
      </c>
      <c r="L672">
        <v>6.1900829999999997E-2</v>
      </c>
      <c r="M672">
        <v>6.5336270000000002E-2</v>
      </c>
      <c r="N672">
        <v>6.8411910000000006E-2</v>
      </c>
      <c r="O672">
        <v>7.0260080000000003E-2</v>
      </c>
      <c r="P672">
        <v>6.7929000000000003E-2</v>
      </c>
      <c r="Q672">
        <v>6.8975819999999993E-2</v>
      </c>
      <c r="R672">
        <v>6.3531144999999997E-2</v>
      </c>
      <c r="S672">
        <v>4.6963024999999999E-2</v>
      </c>
      <c r="T672" t="s">
        <v>0</v>
      </c>
      <c r="U672">
        <v>0.10422310999999999</v>
      </c>
      <c r="V672">
        <v>0.10467762</v>
      </c>
      <c r="W672">
        <v>0.10434125</v>
      </c>
      <c r="X672">
        <v>0.10259132999999999</v>
      </c>
      <c r="Y672">
        <v>0.10156169499999999</v>
      </c>
      <c r="Z672">
        <v>9.4848059999999998E-2</v>
      </c>
      <c r="AA672">
        <v>9.4529959999999996E-2</v>
      </c>
      <c r="AB672">
        <v>9.4434240000000003E-2</v>
      </c>
      <c r="AC672">
        <v>9.4281240000000002E-2</v>
      </c>
      <c r="AD672">
        <v>9.0084724000000005E-2</v>
      </c>
      <c r="AE672">
        <v>8.9482800000000001E-2</v>
      </c>
      <c r="AF672">
        <v>9.4453774000000004E-2</v>
      </c>
      <c r="AG672">
        <v>8.8199150000000004E-2</v>
      </c>
      <c r="AH672">
        <v>8.7192855999999999E-2</v>
      </c>
      <c r="AI672">
        <v>8.8159520000000005E-2</v>
      </c>
      <c r="AJ672">
        <v>9.077288E-2</v>
      </c>
    </row>
    <row r="673" spans="1:36" x14ac:dyDescent="0.25">
      <c r="A673">
        <v>8.9847570000000002E-2</v>
      </c>
      <c r="B673">
        <v>8.0817390000000003E-2</v>
      </c>
      <c r="C673">
        <v>5.7255960000000002E-2</v>
      </c>
      <c r="D673">
        <v>3.2312077000000002E-2</v>
      </c>
      <c r="E673">
        <v>1.8272010000000002E-2</v>
      </c>
      <c r="F673">
        <v>2.0158628000000001E-2</v>
      </c>
      <c r="G673">
        <v>5.7862310000000002E-3</v>
      </c>
      <c r="H673">
        <v>1.142758E-2</v>
      </c>
      <c r="I673">
        <v>1.4019548E-2</v>
      </c>
      <c r="J673">
        <v>1.3409163999999999E-2</v>
      </c>
      <c r="K673">
        <v>1.5084500000000001E-2</v>
      </c>
      <c r="L673">
        <v>1.6542159000000001E-2</v>
      </c>
      <c r="M673">
        <v>1.7706131999999999E-2</v>
      </c>
      <c r="N673">
        <v>2.0750482000000001E-2</v>
      </c>
      <c r="O673">
        <v>2.4424815999999999E-2</v>
      </c>
      <c r="P673">
        <v>2.5917453999999999E-2</v>
      </c>
      <c r="Q673">
        <v>2.6953340999999999E-2</v>
      </c>
      <c r="R673">
        <v>2.0457474999999999E-2</v>
      </c>
      <c r="S673">
        <v>3.1531248E-3</v>
      </c>
      <c r="T673" t="s">
        <v>0</v>
      </c>
      <c r="U673">
        <v>5.9943937000000003E-2</v>
      </c>
      <c r="V673">
        <v>6.4144745000000003E-2</v>
      </c>
      <c r="W673">
        <v>7.3558470000000001E-2</v>
      </c>
      <c r="X673">
        <v>7.7184569999999994E-2</v>
      </c>
      <c r="Y673">
        <v>7.4136250000000001E-2</v>
      </c>
      <c r="Z673">
        <v>7.4003849999999996E-2</v>
      </c>
      <c r="AA673">
        <v>7.3876349999999993E-2</v>
      </c>
      <c r="AB673">
        <v>7.8639634E-2</v>
      </c>
      <c r="AC673">
        <v>8.8593415999999994E-2</v>
      </c>
      <c r="AD673">
        <v>7.7851970000000006E-2</v>
      </c>
      <c r="AE673">
        <v>7.5660296000000002E-2</v>
      </c>
      <c r="AF673">
        <v>7.9558745E-2</v>
      </c>
      <c r="AG673">
        <v>7.7336749999999996E-2</v>
      </c>
      <c r="AH673">
        <v>8.0809205999999995E-2</v>
      </c>
      <c r="AI673">
        <v>8.6480269999999998E-2</v>
      </c>
      <c r="AJ673">
        <v>9.0693579999999996E-2</v>
      </c>
    </row>
    <row r="674" spans="1:36" x14ac:dyDescent="0.25">
      <c r="A674">
        <v>4.3297343000000002E-2</v>
      </c>
      <c r="B674">
        <v>1.8691873000000001E-2</v>
      </c>
      <c r="C674" s="1">
        <v>7.6925379999999998E-10</v>
      </c>
      <c r="D674" s="1">
        <v>3.9690728000000001E-10</v>
      </c>
      <c r="E674" t="s">
        <v>0</v>
      </c>
      <c r="F674">
        <v>4.2859293999999999E-2</v>
      </c>
      <c r="G674">
        <v>1.381906E-3</v>
      </c>
      <c r="H674" s="1">
        <v>6.7013719999999996E-10</v>
      </c>
      <c r="I674" s="1">
        <v>6.9486049999999997E-10</v>
      </c>
      <c r="J674" s="1">
        <v>7.6530104000000002E-10</v>
      </c>
      <c r="K674" s="1">
        <v>7.1927025000000002E-10</v>
      </c>
      <c r="L674" s="1">
        <v>5.8365680000000004E-10</v>
      </c>
      <c r="M674" s="1">
        <v>4.8813120000000002E-10</v>
      </c>
      <c r="N674" s="1">
        <v>4.7642760000000004E-10</v>
      </c>
      <c r="O674" s="1">
        <v>5.2463667000000001E-10</v>
      </c>
      <c r="P674" s="1">
        <v>5.2335380000000003E-10</v>
      </c>
      <c r="Q674" s="1">
        <v>5.6487069999999995E-10</v>
      </c>
      <c r="R674" s="1">
        <v>3.3263267000000002E-10</v>
      </c>
      <c r="S674" s="1">
        <v>2.260812E-10</v>
      </c>
      <c r="T674" t="s">
        <v>0</v>
      </c>
      <c r="U674">
        <v>5.9706889999999999E-2</v>
      </c>
      <c r="V674">
        <v>2.7115665000000001E-2</v>
      </c>
      <c r="W674">
        <v>2.7291580999999999E-2</v>
      </c>
      <c r="X674">
        <v>3.1203568000000001E-2</v>
      </c>
      <c r="Y674">
        <v>3.1827766E-2</v>
      </c>
      <c r="Z674">
        <v>2.9067415999999999E-2</v>
      </c>
      <c r="AA674">
        <v>2.6992202E-2</v>
      </c>
      <c r="AB674">
        <v>3.8308575999999997E-2</v>
      </c>
      <c r="AC674">
        <v>8.858038E-2</v>
      </c>
      <c r="AD674">
        <v>2.4985408000000001E-2</v>
      </c>
      <c r="AE674">
        <v>2.380081E-3</v>
      </c>
      <c r="AF674">
        <v>2.260032E-2</v>
      </c>
      <c r="AG674">
        <v>4.2879227999999998E-2</v>
      </c>
      <c r="AH674">
        <v>5.6387838000000003E-2</v>
      </c>
      <c r="AI674">
        <v>6.488961E-2</v>
      </c>
      <c r="AJ674">
        <v>6.2006882999999999E-2</v>
      </c>
    </row>
    <row r="675" spans="1:36" x14ac:dyDescent="0.25">
      <c r="A675" s="1">
        <v>3.7221783999999998E-10</v>
      </c>
      <c r="B675" s="1">
        <v>2.2508645999999999E-10</v>
      </c>
      <c r="C675" s="1">
        <v>1.04684E-10</v>
      </c>
      <c r="D675" t="s">
        <v>0</v>
      </c>
      <c r="E675" t="s">
        <v>0</v>
      </c>
      <c r="F675">
        <v>1.9294881999999999E-2</v>
      </c>
      <c r="G675" s="1">
        <v>1.9374678000000001E-10</v>
      </c>
      <c r="H675" s="1">
        <v>1.2029594999999999E-10</v>
      </c>
      <c r="I675" s="1">
        <v>9.0548060000000005E-11</v>
      </c>
      <c r="J675" s="1">
        <v>5.8259016000000002E-11</v>
      </c>
      <c r="K675" s="1">
        <v>3.7537709999999997E-11</v>
      </c>
      <c r="L675" s="1">
        <v>3.1608077000000003E-11</v>
      </c>
      <c r="M675" s="1">
        <v>4.6850790000000002E-11</v>
      </c>
      <c r="N675" s="1">
        <v>5.9889295E-11</v>
      </c>
      <c r="O675" s="1">
        <v>6.7689875E-11</v>
      </c>
      <c r="P675" s="1">
        <v>7.0331979999999997E-11</v>
      </c>
      <c r="Q675" s="1">
        <v>5.8340430000000005E-11</v>
      </c>
      <c r="R675" s="1">
        <v>6.8465233000000005E-11</v>
      </c>
      <c r="S675" s="1">
        <v>1.1817602E-10</v>
      </c>
      <c r="T675" t="s">
        <v>0</v>
      </c>
      <c r="U675" t="s">
        <v>0</v>
      </c>
      <c r="V675" s="1">
        <v>5.0105575000000001E-10</v>
      </c>
      <c r="W675" s="1">
        <v>4.1092166000000002E-10</v>
      </c>
      <c r="X675" s="1">
        <v>5.5696110000000005E-10</v>
      </c>
      <c r="Y675" s="1">
        <v>6.6526030000000003E-10</v>
      </c>
      <c r="Z675" s="1">
        <v>3.4643688E-10</v>
      </c>
      <c r="AA675" s="1">
        <v>1.529251E-10</v>
      </c>
      <c r="AB675" s="1">
        <v>8.193222E-10</v>
      </c>
      <c r="AC675" t="s">
        <v>0</v>
      </c>
      <c r="AD675" s="1">
        <v>1.2268056999999999E-9</v>
      </c>
      <c r="AE675" s="1">
        <v>2.2801157000000001E-10</v>
      </c>
      <c r="AF675" s="1">
        <v>1.0283138E-10</v>
      </c>
      <c r="AG675" s="1">
        <v>6.5152106000000003E-11</v>
      </c>
      <c r="AH675" s="1">
        <v>2.1900949E-10</v>
      </c>
      <c r="AI675" s="1">
        <v>5.1515114000000004E-10</v>
      </c>
      <c r="AJ675" s="1">
        <v>3.1932817999999998E-10</v>
      </c>
    </row>
    <row r="676" spans="1:36" x14ac:dyDescent="0.25">
      <c r="A676" s="1">
        <v>1.4616117000000001E-10</v>
      </c>
      <c r="B676" s="1">
        <v>1.4446412000000001E-10</v>
      </c>
      <c r="C676" t="s">
        <v>0</v>
      </c>
      <c r="D676" t="s">
        <v>0</v>
      </c>
      <c r="E676" t="s">
        <v>0</v>
      </c>
      <c r="F676" s="1">
        <v>1.2335333E-9</v>
      </c>
      <c r="G676" s="1">
        <v>1.5538645E-10</v>
      </c>
      <c r="H676" s="1">
        <v>1.2638005E-10</v>
      </c>
      <c r="I676" s="1">
        <v>1.0597115999999999E-10</v>
      </c>
      <c r="J676" s="1">
        <v>6.9602169999999996E-11</v>
      </c>
      <c r="K676" s="1">
        <v>5.1840222999999998E-11</v>
      </c>
      <c r="L676" s="1">
        <v>4.0668280000000002E-11</v>
      </c>
      <c r="M676" s="1">
        <v>3.6630822999999997E-11</v>
      </c>
      <c r="N676" s="1">
        <v>3.6035529999999997E-11</v>
      </c>
      <c r="O676" s="1">
        <v>3.4830436999999998E-11</v>
      </c>
      <c r="P676" s="1">
        <v>3.5082353999999999E-11</v>
      </c>
      <c r="Q676" s="1">
        <v>3.8376649999999999E-11</v>
      </c>
      <c r="R676" s="1">
        <v>5.4277610000000002E-11</v>
      </c>
      <c r="S676" s="1">
        <v>7.5238309999999997E-11</v>
      </c>
      <c r="T676" t="s">
        <v>0</v>
      </c>
      <c r="U676" t="s">
        <v>0</v>
      </c>
      <c r="V676">
        <v>2.1134433000000001E-3</v>
      </c>
      <c r="W676" s="1">
        <v>2.7665169999999999E-10</v>
      </c>
      <c r="X676" s="1">
        <v>6.2028625000000006E-11</v>
      </c>
      <c r="Y676" s="1">
        <v>4.9068650000000001E-11</v>
      </c>
      <c r="Z676" s="1">
        <v>4.9922635000000003E-11</v>
      </c>
      <c r="AA676" s="1">
        <v>1.7630253999999999E-10</v>
      </c>
      <c r="AB676" s="1">
        <v>8.9692736999999999E-10</v>
      </c>
      <c r="AC676" t="s">
        <v>0</v>
      </c>
      <c r="AD676" s="1">
        <v>8.2403850000000002E-10</v>
      </c>
      <c r="AE676" s="1">
        <v>3.6101985000000001E-10</v>
      </c>
      <c r="AF676" s="1">
        <v>1.9978456E-10</v>
      </c>
      <c r="AG676" s="1">
        <v>1.3267473E-10</v>
      </c>
      <c r="AH676" s="1">
        <v>1.1837711000000001E-10</v>
      </c>
      <c r="AI676" s="1">
        <v>1.2741318E-10</v>
      </c>
      <c r="AJ676" s="1">
        <v>1.13164124E-10</v>
      </c>
    </row>
    <row r="677" spans="1:36" x14ac:dyDescent="0.25">
      <c r="A677" s="1">
        <v>9.0085389999999997E-11</v>
      </c>
      <c r="B677" s="1">
        <v>8.1302480000000003E-11</v>
      </c>
      <c r="C677" t="s">
        <v>0</v>
      </c>
      <c r="D677" t="s">
        <v>0</v>
      </c>
      <c r="E677" t="s">
        <v>0</v>
      </c>
      <c r="F677" s="1">
        <v>1.5016209999999999E-9</v>
      </c>
      <c r="G677" s="1">
        <v>1.03971054E-10</v>
      </c>
      <c r="H677" s="1">
        <v>6.9870239999999997E-11</v>
      </c>
      <c r="I677" s="1">
        <v>6.3845643999999997E-11</v>
      </c>
      <c r="J677" s="1">
        <v>5.441116E-11</v>
      </c>
      <c r="K677" s="1">
        <v>4.9472979999999999E-11</v>
      </c>
      <c r="L677" s="1">
        <v>4.0994125000000002E-11</v>
      </c>
      <c r="M677" s="1">
        <v>3.6599365999999997E-11</v>
      </c>
      <c r="N677" s="1">
        <v>3.5283154999999999E-11</v>
      </c>
      <c r="O677" s="1">
        <v>3.7207654000000003E-11</v>
      </c>
      <c r="P677" s="1">
        <v>4.0278565000000001E-11</v>
      </c>
      <c r="Q677" s="1">
        <v>4.5803465000000003E-11</v>
      </c>
      <c r="R677" s="1">
        <v>5.2067141999999999E-11</v>
      </c>
      <c r="S677" s="1">
        <v>5.3117722000000003E-11</v>
      </c>
      <c r="T677" t="s">
        <v>0</v>
      </c>
      <c r="U677" t="s">
        <v>0</v>
      </c>
      <c r="V677">
        <v>2.5563272000000001E-2</v>
      </c>
      <c r="W677" s="1">
        <v>2.8168725999999998E-10</v>
      </c>
      <c r="X677" s="1">
        <v>5.9002073999999998E-11</v>
      </c>
      <c r="Y677" s="1">
        <v>5.9825790000000001E-11</v>
      </c>
      <c r="Z677" s="1">
        <v>9.2028656000000004E-11</v>
      </c>
      <c r="AA677" s="1">
        <v>2.7085106000000002E-10</v>
      </c>
      <c r="AB677" s="1">
        <v>1.1538857000000001E-6</v>
      </c>
      <c r="AC677" t="s">
        <v>0</v>
      </c>
      <c r="AD677" s="1">
        <v>1.0330073000000001E-7</v>
      </c>
      <c r="AE677" s="1">
        <v>3.8559260000000001E-10</v>
      </c>
      <c r="AF677" s="1">
        <v>1.34108E-10</v>
      </c>
      <c r="AG677" s="1">
        <v>1.2156927000000001E-10</v>
      </c>
      <c r="AH677" s="1">
        <v>1.1807707999999999E-10</v>
      </c>
      <c r="AI677" s="1">
        <v>1.2122932E-10</v>
      </c>
      <c r="AJ677" s="1">
        <v>1.1053823E-10</v>
      </c>
    </row>
    <row r="678" spans="1:36" x14ac:dyDescent="0.25">
      <c r="A678" s="1">
        <v>9.0503083999999994E-11</v>
      </c>
      <c r="B678" s="1">
        <v>6.2759140000000006E-11</v>
      </c>
      <c r="C678" t="s">
        <v>0</v>
      </c>
      <c r="D678" t="s">
        <v>0</v>
      </c>
      <c r="E678" t="s">
        <v>0</v>
      </c>
      <c r="F678" s="1">
        <v>4.6771752999999997E-10</v>
      </c>
      <c r="G678" s="1">
        <v>7.8057869999999998E-11</v>
      </c>
      <c r="H678" s="1">
        <v>4.8880975999999998E-11</v>
      </c>
      <c r="I678" s="1">
        <v>3.5777134999999999E-11</v>
      </c>
      <c r="J678" s="1">
        <v>3.45156E-11</v>
      </c>
      <c r="K678" s="1">
        <v>3.8113932E-11</v>
      </c>
      <c r="L678" s="1">
        <v>3.6719921999999997E-11</v>
      </c>
      <c r="M678" s="1">
        <v>3.5158036000000002E-11</v>
      </c>
      <c r="N678" s="1">
        <v>3.6848212000000003E-11</v>
      </c>
      <c r="O678" s="1">
        <v>4.2261613999999999E-11</v>
      </c>
      <c r="P678" s="1">
        <v>4.6337520000000001E-11</v>
      </c>
      <c r="Q678" s="1">
        <v>5.1113398000000002E-11</v>
      </c>
      <c r="R678" s="1">
        <v>5.265198E-11</v>
      </c>
      <c r="S678" s="1">
        <v>4.1349596999999998E-11</v>
      </c>
      <c r="T678" t="s">
        <v>0</v>
      </c>
      <c r="U678" t="s">
        <v>0</v>
      </c>
      <c r="V678" t="s">
        <v>0</v>
      </c>
      <c r="W678" s="1">
        <v>1.3092958999999999E-10</v>
      </c>
      <c r="X678" s="1">
        <v>7.7244780000000003E-11</v>
      </c>
      <c r="Y678" s="1">
        <v>7.1335310000000003E-11</v>
      </c>
      <c r="Z678" s="1">
        <v>1.0318089E-10</v>
      </c>
      <c r="AA678" s="1">
        <v>1.8642302E-10</v>
      </c>
      <c r="AB678" t="s">
        <v>0</v>
      </c>
      <c r="AC678" t="s">
        <v>0</v>
      </c>
      <c r="AD678">
        <v>2.3055173000000002E-2</v>
      </c>
      <c r="AE678" s="1">
        <v>3.7312534000000001E-6</v>
      </c>
      <c r="AF678" s="1">
        <v>1.3898382E-10</v>
      </c>
      <c r="AG678" s="1">
        <v>1.1789321E-10</v>
      </c>
      <c r="AH678" s="1">
        <v>1.2533300999999999E-10</v>
      </c>
      <c r="AI678" s="1">
        <v>1.3230483000000001E-10</v>
      </c>
      <c r="AJ678" s="1">
        <v>1.2074403999999999E-10</v>
      </c>
    </row>
    <row r="679" spans="1:36" x14ac:dyDescent="0.25">
      <c r="A679" s="1">
        <v>1.5802020999999999E-10</v>
      </c>
      <c r="B679" s="1">
        <v>6.7261720000000006E-11</v>
      </c>
      <c r="C679" t="s">
        <v>0</v>
      </c>
      <c r="D679" t="s">
        <v>0</v>
      </c>
      <c r="E679" s="1">
        <v>7.5411115999999999E-10</v>
      </c>
      <c r="F679" s="1">
        <v>9.4561189999999999E-10</v>
      </c>
      <c r="G679" s="1">
        <v>8.4414655999999995E-11</v>
      </c>
      <c r="H679" s="1">
        <v>4.4723564999999998E-11</v>
      </c>
      <c r="I679" s="1">
        <v>2.6927334E-11</v>
      </c>
      <c r="J679" s="1">
        <v>2.9483676E-11</v>
      </c>
      <c r="K679" s="1">
        <v>2.5016121000000001E-11</v>
      </c>
      <c r="L679" s="1">
        <v>2.6140283999999999E-11</v>
      </c>
      <c r="M679" s="1">
        <v>3.4548349999999997E-11</v>
      </c>
      <c r="N679" s="1">
        <v>4.0188865999999997E-11</v>
      </c>
      <c r="O679" s="1">
        <v>4.7964539999999999E-11</v>
      </c>
      <c r="P679" s="1">
        <v>5.4510645999999999E-11</v>
      </c>
      <c r="Q679" s="1">
        <v>5.8781050000000001E-11</v>
      </c>
      <c r="R679" s="1">
        <v>8.8936414000000003E-11</v>
      </c>
      <c r="S679" s="1">
        <v>4.8347194000000002E-11</v>
      </c>
      <c r="T679" t="s">
        <v>0</v>
      </c>
      <c r="U679" t="s">
        <v>0</v>
      </c>
      <c r="V679" t="s">
        <v>0</v>
      </c>
      <c r="W679" s="1">
        <v>1.4987636E-10</v>
      </c>
      <c r="X679" s="1">
        <v>1.0984895E-10</v>
      </c>
      <c r="Y679" s="1">
        <v>1.0629177400000001E-10</v>
      </c>
      <c r="Z679" s="1">
        <v>1.3155546999999999E-10</v>
      </c>
      <c r="AA679" s="1">
        <v>4.0246266999999998E-10</v>
      </c>
      <c r="AB679" t="s">
        <v>0</v>
      </c>
      <c r="AC679" t="s">
        <v>0</v>
      </c>
      <c r="AD679" t="s">
        <v>0</v>
      </c>
      <c r="AE679" s="1">
        <v>1.4268471000000001E-10</v>
      </c>
      <c r="AF679" s="1">
        <v>1.5393817E-10</v>
      </c>
      <c r="AG679" s="1">
        <v>1.3694768000000001E-10</v>
      </c>
      <c r="AH679" s="1">
        <v>1.6472419E-10</v>
      </c>
      <c r="AI679" s="1">
        <v>1.9980116E-10</v>
      </c>
      <c r="AJ679" s="1">
        <v>1.9924286999999999E-10</v>
      </c>
    </row>
    <row r="680" spans="1:36" x14ac:dyDescent="0.25">
      <c r="A680" s="1">
        <v>3.1564100000000002E-10</v>
      </c>
      <c r="B680" s="1">
        <v>1.1497324999999999E-10</v>
      </c>
      <c r="C680" t="s">
        <v>0</v>
      </c>
      <c r="D680" t="s">
        <v>0</v>
      </c>
      <c r="E680" s="1">
        <v>4.8743454E-10</v>
      </c>
      <c r="F680" s="1">
        <v>1.842889E-10</v>
      </c>
      <c r="G680" s="1">
        <v>6.7517490000000002E-11</v>
      </c>
      <c r="H680" s="1">
        <v>3.2679270000000002E-11</v>
      </c>
      <c r="I680" s="1">
        <v>2.6768019999999999E-11</v>
      </c>
      <c r="J680" s="1">
        <v>2.0985816999999999E-11</v>
      </c>
      <c r="K680" s="1">
        <v>2.4435640999999999E-11</v>
      </c>
      <c r="L680" s="1">
        <v>2.9927879999999998E-11</v>
      </c>
      <c r="M680" s="1">
        <v>3.7937160000000002E-11</v>
      </c>
      <c r="N680" s="1">
        <v>4.6997659999999999E-11</v>
      </c>
      <c r="O680" s="1">
        <v>5.7471396000000001E-11</v>
      </c>
      <c r="P680" s="1">
        <v>6.7700620000000005E-11</v>
      </c>
      <c r="Q680" s="1">
        <v>8.1845099999999996E-11</v>
      </c>
      <c r="R680" s="1">
        <v>1.7825429000000001E-10</v>
      </c>
      <c r="S680" t="s">
        <v>0</v>
      </c>
      <c r="T680" t="s">
        <v>0</v>
      </c>
      <c r="U680" t="s">
        <v>0</v>
      </c>
      <c r="V680" t="s">
        <v>0</v>
      </c>
      <c r="W680" s="1">
        <v>2.3890444999999999E-10</v>
      </c>
      <c r="X680" s="1">
        <v>1.337556E-10</v>
      </c>
      <c r="Y680" s="1">
        <v>1.5831733E-10</v>
      </c>
      <c r="Z680" s="1">
        <v>2.0537665000000001E-10</v>
      </c>
      <c r="AA680">
        <v>1.3701336E-2</v>
      </c>
      <c r="AB680" t="s">
        <v>0</v>
      </c>
      <c r="AC680" t="s">
        <v>0</v>
      </c>
      <c r="AD680" t="s">
        <v>0</v>
      </c>
      <c r="AE680" s="1">
        <v>2.5810053999999999E-10</v>
      </c>
      <c r="AF680" s="1">
        <v>1.8028332E-10</v>
      </c>
      <c r="AG680" s="1">
        <v>1.5160651999999999E-10</v>
      </c>
      <c r="AH680" s="1">
        <v>2.3975782000000002E-10</v>
      </c>
      <c r="AI680" s="1">
        <v>4.9430979999999996E-10</v>
      </c>
      <c r="AJ680" s="1">
        <v>3.5966548000000001E-7</v>
      </c>
    </row>
    <row r="681" spans="1:36" x14ac:dyDescent="0.25">
      <c r="A681">
        <v>2.2703109999999999E-2</v>
      </c>
      <c r="B681" s="1">
        <v>2.2349047999999999E-10</v>
      </c>
      <c r="C681" t="s">
        <v>0</v>
      </c>
      <c r="D681" t="s">
        <v>0</v>
      </c>
      <c r="E681" s="1">
        <v>9.7126695999999997E-11</v>
      </c>
      <c r="F681" s="1">
        <v>1.3138865000000001E-10</v>
      </c>
      <c r="G681" s="1">
        <v>6.2159579999999998E-11</v>
      </c>
      <c r="H681" s="1">
        <v>4.3462950000000001E-11</v>
      </c>
      <c r="I681" s="1">
        <v>2.5821714999999999E-11</v>
      </c>
      <c r="J681" s="1">
        <v>2.1122559999999998E-11</v>
      </c>
      <c r="K681" s="1">
        <v>1.9826587999999999E-11</v>
      </c>
      <c r="L681" s="1">
        <v>2.2430738E-11</v>
      </c>
      <c r="M681" s="1">
        <v>3.2384935000000001E-11</v>
      </c>
      <c r="N681" s="1">
        <v>5.2724044000000001E-11</v>
      </c>
      <c r="O681" s="1">
        <v>6.8062599999999997E-11</v>
      </c>
      <c r="P681" s="1">
        <v>9.1018989999999998E-11</v>
      </c>
      <c r="Q681" s="1">
        <v>1.2916079999999999E-10</v>
      </c>
      <c r="R681" s="1">
        <v>6.4351399999999995E-5</v>
      </c>
      <c r="S681" t="s">
        <v>0</v>
      </c>
      <c r="T681" t="s">
        <v>0</v>
      </c>
      <c r="U681" t="s">
        <v>0</v>
      </c>
      <c r="V681" t="s">
        <v>0</v>
      </c>
      <c r="W681" s="1">
        <v>1.6970444E-10</v>
      </c>
      <c r="X681" s="1">
        <v>1.5010423E-10</v>
      </c>
      <c r="Y681" s="1">
        <v>2.3880178000000001E-10</v>
      </c>
      <c r="Z681" s="1">
        <v>2.2076190000000001E-10</v>
      </c>
      <c r="AA681">
        <v>1.5760498000000001E-2</v>
      </c>
      <c r="AB681" t="s">
        <v>0</v>
      </c>
      <c r="AC681" t="s">
        <v>0</v>
      </c>
      <c r="AD681" t="s">
        <v>0</v>
      </c>
      <c r="AE681" s="1">
        <v>1.2838177999999999E-10</v>
      </c>
      <c r="AF681" s="1">
        <v>9.4142165999999994E-11</v>
      </c>
      <c r="AG681" s="1">
        <v>1.2039602999999999E-10</v>
      </c>
      <c r="AH681" s="1">
        <v>3.2102975999999999E-10</v>
      </c>
      <c r="AI681">
        <v>4.6658760000000002E-3</v>
      </c>
      <c r="AJ681">
        <v>1.5484463E-2</v>
      </c>
    </row>
    <row r="682" spans="1:36" x14ac:dyDescent="0.25">
      <c r="A682">
        <v>5.536282E-2</v>
      </c>
      <c r="B682">
        <v>1.9690596000000001E-2</v>
      </c>
      <c r="C682" s="1">
        <v>5.4213342000000003E-11</v>
      </c>
      <c r="D682" s="1">
        <v>6.8785889999999995E-11</v>
      </c>
      <c r="E682" s="1">
        <v>9.3050650000000005E-11</v>
      </c>
      <c r="F682" s="1">
        <v>1.069967E-10</v>
      </c>
      <c r="G682" s="1">
        <v>7.2968874000000004E-11</v>
      </c>
      <c r="H682" s="1">
        <v>5.9600400000000004E-11</v>
      </c>
      <c r="I682" s="1">
        <v>3.0262518E-11</v>
      </c>
      <c r="J682" s="1">
        <v>3.0142056000000003E-11</v>
      </c>
      <c r="K682" s="1">
        <v>2.6111804999999999E-11</v>
      </c>
      <c r="L682" s="1">
        <v>2.8911982000000001E-11</v>
      </c>
      <c r="M682" s="1">
        <v>4.1538275999999999E-11</v>
      </c>
      <c r="N682" s="1">
        <v>6.8109389999999995E-11</v>
      </c>
      <c r="O682" s="1">
        <v>1.2271192000000001E-10</v>
      </c>
      <c r="P682" s="1">
        <v>2.3099056000000001E-10</v>
      </c>
      <c r="Q682" s="1">
        <v>2.8350225E-10</v>
      </c>
      <c r="R682">
        <v>1.7225259999999999E-2</v>
      </c>
      <c r="S682" t="s">
        <v>0</v>
      </c>
      <c r="T682" t="s">
        <v>0</v>
      </c>
      <c r="U682" t="s">
        <v>0</v>
      </c>
      <c r="V682" t="s">
        <v>0</v>
      </c>
      <c r="W682" s="1">
        <v>7.4626049999999999E-11</v>
      </c>
      <c r="X682" s="1">
        <v>1.1709601E-10</v>
      </c>
      <c r="Y682">
        <v>1.5181154000000001E-2</v>
      </c>
      <c r="Z682">
        <v>2.9050382E-2</v>
      </c>
      <c r="AA682">
        <v>1.8473239999999998E-2</v>
      </c>
      <c r="AB682" t="s">
        <v>0</v>
      </c>
      <c r="AC682" t="s">
        <v>0</v>
      </c>
      <c r="AD682" t="s">
        <v>0</v>
      </c>
      <c r="AE682" s="1">
        <v>8.2855736000000006E-11</v>
      </c>
      <c r="AF682" s="1">
        <v>1.5134297000000001E-10</v>
      </c>
      <c r="AG682" s="1">
        <v>1.7272051999999999E-10</v>
      </c>
      <c r="AH682" s="1">
        <v>5.8262714000000004E-4</v>
      </c>
      <c r="AI682">
        <v>9.8780469999999992E-3</v>
      </c>
      <c r="AJ682">
        <v>3.0746968E-2</v>
      </c>
    </row>
    <row r="683" spans="1:36" x14ac:dyDescent="0.25">
      <c r="A683">
        <v>3.7703964999999999E-2</v>
      </c>
      <c r="B683" s="1">
        <v>1.9730388E-10</v>
      </c>
      <c r="C683" s="1">
        <v>5.3448989999999999E-11</v>
      </c>
      <c r="D683" s="1">
        <v>6.1619849999999994E-11</v>
      </c>
      <c r="E683" s="1">
        <v>5.9183436000000002E-11</v>
      </c>
      <c r="F683" s="1">
        <v>7.6840520000000006E-11</v>
      </c>
      <c r="G683" s="1">
        <v>8.3051429999999998E-11</v>
      </c>
      <c r="H683" s="1">
        <v>5.8824159999999994E-11</v>
      </c>
      <c r="I683" s="1">
        <v>5.1250296E-11</v>
      </c>
      <c r="J683" s="1">
        <v>5.4397062999999999E-11</v>
      </c>
      <c r="K683" s="1">
        <v>5.8720249999999994E-11</v>
      </c>
      <c r="L683" s="1">
        <v>6.3149555000000005E-11</v>
      </c>
      <c r="M683" s="1">
        <v>8.5980805999999997E-11</v>
      </c>
      <c r="N683" s="1">
        <v>1.3974756999999999E-10</v>
      </c>
      <c r="O683" s="1">
        <v>2.4954919999999998E-10</v>
      </c>
      <c r="P683">
        <v>8.3849670000000001E-3</v>
      </c>
      <c r="Q683">
        <v>2.1503272E-2</v>
      </c>
      <c r="R683">
        <v>3.0476556E-3</v>
      </c>
      <c r="S683" t="s">
        <v>0</v>
      </c>
      <c r="T683" t="s">
        <v>0</v>
      </c>
      <c r="U683" t="s">
        <v>0</v>
      </c>
      <c r="V683" t="s">
        <v>0</v>
      </c>
      <c r="W683" s="1">
        <v>8.633264E-11</v>
      </c>
      <c r="X683" s="1">
        <v>1.8990876999999999E-10</v>
      </c>
      <c r="Y683">
        <v>1.5566749E-2</v>
      </c>
      <c r="Z683">
        <v>4.3311834E-2</v>
      </c>
      <c r="AA683">
        <v>3.9200418000000001E-2</v>
      </c>
      <c r="AB683" t="s">
        <v>0</v>
      </c>
      <c r="AC683" t="s">
        <v>0</v>
      </c>
      <c r="AD683" t="s">
        <v>0</v>
      </c>
      <c r="AE683" s="1">
        <v>7.8142874000000006E-11</v>
      </c>
      <c r="AF683" s="1">
        <v>1.5660133000000001E-10</v>
      </c>
      <c r="AG683">
        <v>3.7158476000000002E-3</v>
      </c>
      <c r="AH683">
        <v>1.8976402E-2</v>
      </c>
      <c r="AI683">
        <v>2.6223178999999999E-2</v>
      </c>
      <c r="AJ683">
        <v>3.4794718000000002E-2</v>
      </c>
    </row>
    <row r="684" spans="1:36" x14ac:dyDescent="0.25">
      <c r="A684" t="s">
        <v>0</v>
      </c>
      <c r="B684" t="s">
        <v>0</v>
      </c>
      <c r="C684" s="1">
        <v>4.7632769999999998E-11</v>
      </c>
      <c r="D684" s="1">
        <v>1.08875665E-10</v>
      </c>
      <c r="E684" s="1">
        <v>3.5131155000000001E-4</v>
      </c>
      <c r="F684" s="1">
        <v>8.6171805999999994E-11</v>
      </c>
      <c r="G684" s="1">
        <v>6.4688319999999998E-11</v>
      </c>
      <c r="H684" s="1">
        <v>4.5892293000000001E-11</v>
      </c>
      <c r="I684" s="1">
        <v>4.3060656000000002E-11</v>
      </c>
      <c r="J684" s="1">
        <v>4.4294612999999997E-11</v>
      </c>
      <c r="K684" s="1">
        <v>4.6551096000000003E-11</v>
      </c>
      <c r="L684" s="1">
        <v>4.8696814E-11</v>
      </c>
      <c r="M684" s="1">
        <v>5.7252486999999997E-11</v>
      </c>
      <c r="N684" s="1">
        <v>6.8836869999999994E-11</v>
      </c>
      <c r="O684" s="1">
        <v>9.0098935000000003E-11</v>
      </c>
      <c r="P684" s="1">
        <v>1.6863609E-10</v>
      </c>
      <c r="Q684">
        <v>9.7201079999999999E-3</v>
      </c>
      <c r="R684">
        <v>1.6124039999999999E-2</v>
      </c>
      <c r="S684" t="s">
        <v>0</v>
      </c>
      <c r="T684" t="s">
        <v>0</v>
      </c>
      <c r="U684" t="s">
        <v>0</v>
      </c>
      <c r="V684" s="1">
        <v>4.733337E-11</v>
      </c>
      <c r="W684" s="1">
        <v>5.1601167999999997E-11</v>
      </c>
      <c r="X684" s="1">
        <v>5.5536422999999999E-11</v>
      </c>
      <c r="Y684" s="1">
        <v>8.6591644000000001E-11</v>
      </c>
      <c r="Z684" s="1">
        <v>1.9229926000000001E-10</v>
      </c>
      <c r="AA684">
        <v>2.8322192E-2</v>
      </c>
      <c r="AB684" t="s">
        <v>0</v>
      </c>
      <c r="AC684" t="s">
        <v>0</v>
      </c>
      <c r="AD684" t="s">
        <v>0</v>
      </c>
      <c r="AE684" s="1">
        <v>1.0548382E-10</v>
      </c>
      <c r="AF684" s="1">
        <v>1.3805043000000001E-10</v>
      </c>
      <c r="AG684">
        <v>3.7469870000000002E-2</v>
      </c>
      <c r="AH684">
        <v>9.3446905000000007E-3</v>
      </c>
      <c r="AI684">
        <v>1.5699175999999999E-2</v>
      </c>
      <c r="AJ684">
        <v>4.0780829999999997E-2</v>
      </c>
    </row>
    <row r="685" spans="1:36" x14ac:dyDescent="0.25">
      <c r="A685" t="s">
        <v>0</v>
      </c>
      <c r="B685" t="s">
        <v>0</v>
      </c>
      <c r="C685" s="1">
        <v>8.4852979999999998E-11</v>
      </c>
      <c r="D685" s="1">
        <v>1.2865863E-10</v>
      </c>
      <c r="E685" s="1">
        <v>1.14453176E-10</v>
      </c>
      <c r="F685" s="1">
        <v>6.4837699999999996E-11</v>
      </c>
      <c r="G685" s="1">
        <v>5.2218410000000001E-11</v>
      </c>
      <c r="H685" s="1">
        <v>4.8294527999999999E-11</v>
      </c>
      <c r="I685" s="1">
        <v>5.3968603999999998E-11</v>
      </c>
      <c r="J685" s="1">
        <v>6.0090210000000001E-11</v>
      </c>
      <c r="K685" s="1">
        <v>5.8160098000000001E-11</v>
      </c>
      <c r="L685" s="1">
        <v>5.6508190000000003E-11</v>
      </c>
      <c r="M685" s="1">
        <v>6.0590275999999999E-11</v>
      </c>
      <c r="N685" s="1">
        <v>6.9911180000000003E-11</v>
      </c>
      <c r="O685" s="1">
        <v>8.9401099999999998E-11</v>
      </c>
      <c r="P685" s="1">
        <v>1.6874693000000001E-10</v>
      </c>
      <c r="Q685" s="1">
        <v>4.9919442999999999E-5</v>
      </c>
      <c r="R685" s="1">
        <v>3.8613189999999997E-10</v>
      </c>
      <c r="S685" t="s">
        <v>0</v>
      </c>
      <c r="T685" t="s">
        <v>0</v>
      </c>
      <c r="U685" t="s">
        <v>0</v>
      </c>
      <c r="V685" s="1">
        <v>1.1744741000000001E-10</v>
      </c>
      <c r="W685" s="1">
        <v>5.8704579999999996E-11</v>
      </c>
      <c r="X685" s="1">
        <v>6.2789314999999996E-11</v>
      </c>
      <c r="Y685" s="1">
        <v>8.3871805000000005E-11</v>
      </c>
      <c r="Z685" s="1">
        <v>1.8096284E-10</v>
      </c>
      <c r="AA685">
        <v>3.4783155000000003E-2</v>
      </c>
      <c r="AB685" t="s">
        <v>0</v>
      </c>
      <c r="AC685" t="s">
        <v>0</v>
      </c>
      <c r="AD685" t="s">
        <v>0</v>
      </c>
      <c r="AE685">
        <v>2.963619E-2</v>
      </c>
      <c r="AF685">
        <v>3.2655634000000001E-3</v>
      </c>
      <c r="AG685" s="1">
        <v>2.0753973999999999E-10</v>
      </c>
      <c r="AH685" s="1">
        <v>9.6520940000000006E-11</v>
      </c>
      <c r="AI685" s="1">
        <v>8.7565449999999998E-11</v>
      </c>
      <c r="AJ685">
        <v>8.4268150000000007E-3</v>
      </c>
    </row>
    <row r="686" spans="1:36" x14ac:dyDescent="0.25">
      <c r="A686" t="s">
        <v>0</v>
      </c>
      <c r="B686" s="1">
        <v>9.3097840000000001E-11</v>
      </c>
      <c r="C686" s="1">
        <v>5.4212648000000003E-11</v>
      </c>
      <c r="D686" s="1">
        <v>7.5789780000000006E-11</v>
      </c>
      <c r="E686" s="1">
        <v>4.899773E-11</v>
      </c>
      <c r="F686" s="1">
        <v>4.7596109999999999E-11</v>
      </c>
      <c r="G686" s="1">
        <v>5.6976301999999998E-11</v>
      </c>
      <c r="H686" s="1">
        <v>7.1840914999999999E-11</v>
      </c>
      <c r="I686" s="1">
        <v>1.1703004000000001E-10</v>
      </c>
      <c r="J686" s="1">
        <v>1.9549355000000001E-10</v>
      </c>
      <c r="K686" s="1">
        <v>2.5985256000000002E-10</v>
      </c>
      <c r="L686" s="1">
        <v>1.8929446000000001E-4</v>
      </c>
      <c r="M686" s="1">
        <v>7.6254059999999992E-9</v>
      </c>
      <c r="N686" s="1">
        <v>2.4971189999999999E-10</v>
      </c>
      <c r="O686" s="1">
        <v>1.8876538000000001E-10</v>
      </c>
      <c r="P686" s="1">
        <v>2.3491205999999999E-10</v>
      </c>
      <c r="Q686" s="1">
        <v>2.5696436999999999E-10</v>
      </c>
      <c r="R686" s="1">
        <v>3.1032507000000001E-10</v>
      </c>
      <c r="S686" t="s">
        <v>0</v>
      </c>
      <c r="T686" t="s">
        <v>0</v>
      </c>
      <c r="U686" s="1">
        <v>6.4629780000000003E-11</v>
      </c>
      <c r="V686" s="1">
        <v>1.0107285E-10</v>
      </c>
      <c r="W686" s="1">
        <v>1.8101583999999999E-10</v>
      </c>
      <c r="X686" s="1">
        <v>1.8631635000000001E-10</v>
      </c>
      <c r="Y686" s="1">
        <v>1.5745146999999999E-10</v>
      </c>
      <c r="Z686" s="1">
        <v>1.1003463400000001E-10</v>
      </c>
      <c r="AA686" s="1">
        <v>3.6714014999999998E-10</v>
      </c>
      <c r="AB686" t="s">
        <v>0</v>
      </c>
      <c r="AC686" t="s">
        <v>0</v>
      </c>
      <c r="AD686" t="s">
        <v>0</v>
      </c>
      <c r="AE686" s="1">
        <v>1.6629087E-9</v>
      </c>
      <c r="AF686" s="1">
        <v>2.0083321E-10</v>
      </c>
      <c r="AG686" s="1">
        <v>8.573072E-11</v>
      </c>
      <c r="AH686" s="1">
        <v>9.0157250000000004E-11</v>
      </c>
      <c r="AI686" s="1">
        <v>9.4098909999999995E-11</v>
      </c>
      <c r="AJ686">
        <v>3.2484214999999997E-2</v>
      </c>
    </row>
    <row r="687" spans="1:36" x14ac:dyDescent="0.25">
      <c r="A687" t="s">
        <v>0</v>
      </c>
      <c r="B687" s="1">
        <v>5.6586923000000003E-11</v>
      </c>
      <c r="C687" s="1">
        <v>2.9964149999999997E-11</v>
      </c>
      <c r="D687" s="1">
        <v>2.7478824999999999E-11</v>
      </c>
      <c r="E687" s="1">
        <v>2.2528023000000001E-11</v>
      </c>
      <c r="F687" s="1">
        <v>3.0156979999999997E-11</v>
      </c>
      <c r="G687" s="1">
        <v>4.0787998000000003E-11</v>
      </c>
      <c r="H687" s="1">
        <v>5.3737509999999997E-11</v>
      </c>
      <c r="I687" s="1">
        <v>7.6340519999999995E-11</v>
      </c>
      <c r="J687" s="1">
        <v>1.034549E-10</v>
      </c>
      <c r="K687" s="1">
        <v>1.5819036E-10</v>
      </c>
      <c r="L687" s="1">
        <v>2.0701435000000001E-10</v>
      </c>
      <c r="M687" s="1">
        <v>2.781008E-10</v>
      </c>
      <c r="N687" s="1">
        <v>2.6032187999999999E-10</v>
      </c>
      <c r="O687" s="1">
        <v>3.0644762000000001E-10</v>
      </c>
      <c r="P687">
        <v>3.7110407999999999E-3</v>
      </c>
      <c r="Q687">
        <v>5.1318080000000002E-2</v>
      </c>
      <c r="R687">
        <v>4.5875575000000002E-2</v>
      </c>
      <c r="S687" t="s">
        <v>0</v>
      </c>
      <c r="T687" t="s">
        <v>0</v>
      </c>
      <c r="U687" s="1">
        <v>7.8926379999999997E-11</v>
      </c>
      <c r="V687" s="1">
        <v>1.1486696E-10</v>
      </c>
      <c r="W687" s="1">
        <v>9.643632E-11</v>
      </c>
      <c r="X687" s="1">
        <v>1.1447364E-10</v>
      </c>
      <c r="Y687">
        <v>4.0855910000000004E-3</v>
      </c>
      <c r="Z687" t="s">
        <v>0</v>
      </c>
      <c r="AA687" t="s">
        <v>0</v>
      </c>
      <c r="AB687" t="s">
        <v>0</v>
      </c>
      <c r="AC687" t="s">
        <v>0</v>
      </c>
      <c r="AD687" t="s">
        <v>0</v>
      </c>
      <c r="AE687" t="s">
        <v>0</v>
      </c>
      <c r="AF687">
        <v>1.2751653E-2</v>
      </c>
      <c r="AG687" s="1">
        <v>7.9709363999999997E-11</v>
      </c>
      <c r="AH687">
        <v>8.2616730000000006E-3</v>
      </c>
      <c r="AI687">
        <v>1.2219621E-2</v>
      </c>
      <c r="AJ687" s="1">
        <v>1.7465822999999999E-10</v>
      </c>
    </row>
    <row r="688" spans="1:36" x14ac:dyDescent="0.25">
      <c r="A688" t="s">
        <v>0</v>
      </c>
      <c r="B688" s="1">
        <v>4.6036989999999998E-11</v>
      </c>
      <c r="C688" s="1">
        <v>2.1683263E-11</v>
      </c>
      <c r="D688" s="1">
        <v>2.5315391999999999E-11</v>
      </c>
      <c r="E688" s="1">
        <v>1.8318087999999999E-11</v>
      </c>
      <c r="F688" s="1">
        <v>2.2278419999999999E-11</v>
      </c>
      <c r="G688" s="1">
        <v>2.9804298000000003E-11</v>
      </c>
      <c r="H688" s="1">
        <v>3.1144246999999998E-11</v>
      </c>
      <c r="I688" s="1">
        <v>3.6312601999999998E-11</v>
      </c>
      <c r="J688" s="1">
        <v>4.2668806000000002E-11</v>
      </c>
      <c r="K688" s="1">
        <v>5.5112862000000002E-11</v>
      </c>
      <c r="L688" s="1">
        <v>5.770176E-11</v>
      </c>
      <c r="M688" s="1">
        <v>7.0651033999999999E-11</v>
      </c>
      <c r="N688" s="1">
        <v>9.3964880000000004E-11</v>
      </c>
      <c r="O688" s="1">
        <v>8.3156905000000004E-11</v>
      </c>
      <c r="P688" s="1">
        <v>1.0541392999999999E-10</v>
      </c>
      <c r="Q688">
        <v>3.8802646999999998E-3</v>
      </c>
      <c r="R688">
        <v>1.5723012000000001E-2</v>
      </c>
      <c r="S688" t="s">
        <v>0</v>
      </c>
      <c r="T688" s="1">
        <v>2.0795551E-10</v>
      </c>
      <c r="U688" s="1">
        <v>8.1451820000000004E-11</v>
      </c>
      <c r="V688" s="1">
        <v>6.2386449999999997E-11</v>
      </c>
      <c r="W688" s="1">
        <v>6.8960430000000003E-11</v>
      </c>
      <c r="X688" s="1">
        <v>6.1638790000000006E-11</v>
      </c>
      <c r="Y688" s="1">
        <v>4.2823148000000002E-11</v>
      </c>
      <c r="Z688" t="s">
        <v>0</v>
      </c>
      <c r="AA688" t="s">
        <v>0</v>
      </c>
      <c r="AB688" t="s">
        <v>0</v>
      </c>
      <c r="AC688" t="s">
        <v>0</v>
      </c>
      <c r="AD688" t="s">
        <v>0</v>
      </c>
      <c r="AE688" t="s">
        <v>0</v>
      </c>
      <c r="AF688">
        <v>2.7503283999999999E-2</v>
      </c>
      <c r="AG688" s="1">
        <v>1.6943882E-9</v>
      </c>
      <c r="AH688" s="1">
        <v>7.4427610000000004E-10</v>
      </c>
      <c r="AI688">
        <v>1.1939372E-2</v>
      </c>
      <c r="AJ688" s="1">
        <v>6.3964756000000005E-10</v>
      </c>
    </row>
    <row r="689" spans="1:36" x14ac:dyDescent="0.25">
      <c r="A689" t="s">
        <v>0</v>
      </c>
      <c r="B689" s="1">
        <v>6.7559439999999997E-11</v>
      </c>
      <c r="C689" s="1">
        <v>2.6066179000000001E-11</v>
      </c>
      <c r="D689" s="1">
        <v>2.2794285999999999E-11</v>
      </c>
      <c r="E689" s="1">
        <v>1.7158113000000002E-11</v>
      </c>
      <c r="F689" s="1">
        <v>2.0107923999999999E-11</v>
      </c>
      <c r="G689" s="1">
        <v>2.8092901000000001E-11</v>
      </c>
      <c r="H689" s="1">
        <v>3.5773963999999997E-11</v>
      </c>
      <c r="I689" s="1">
        <v>4.3186554999999997E-11</v>
      </c>
      <c r="J689" s="1">
        <v>4.9428793999999999E-11</v>
      </c>
      <c r="K689" s="1">
        <v>5.4489906000000001E-11</v>
      </c>
      <c r="L689" s="1">
        <v>5.7309805999999998E-11</v>
      </c>
      <c r="M689" s="1">
        <v>6.5593529999999999E-11</v>
      </c>
      <c r="N689" s="1">
        <v>6.3408924000000003E-11</v>
      </c>
      <c r="O689" s="1">
        <v>6.2238624000000004E-11</v>
      </c>
      <c r="P689" s="1">
        <v>1.6333569000000001E-10</v>
      </c>
      <c r="Q689">
        <v>2.3129323E-2</v>
      </c>
      <c r="R689" t="s">
        <v>0</v>
      </c>
      <c r="S689" s="1">
        <v>1.3767337E-10</v>
      </c>
      <c r="T689" s="1">
        <v>7.0165610000000001E-11</v>
      </c>
      <c r="U689" s="1">
        <v>4.3380716000000003E-11</v>
      </c>
      <c r="V689" s="1">
        <v>4.8283713999999999E-11</v>
      </c>
      <c r="W689" s="1">
        <v>4.9795049999999998E-11</v>
      </c>
      <c r="X689" s="1">
        <v>4.8073965000000003E-11</v>
      </c>
      <c r="Y689" s="1">
        <v>4.021978E-11</v>
      </c>
      <c r="Z689" t="s">
        <v>0</v>
      </c>
      <c r="AA689" t="s">
        <v>0</v>
      </c>
      <c r="AB689" t="s">
        <v>0</v>
      </c>
      <c r="AC689" t="s">
        <v>0</v>
      </c>
      <c r="AD689" t="s">
        <v>0</v>
      </c>
      <c r="AE689" t="s">
        <v>0</v>
      </c>
      <c r="AF689">
        <v>2.60074E-2</v>
      </c>
      <c r="AG689" s="1">
        <v>2.0000275000000002E-9</v>
      </c>
      <c r="AH689">
        <v>3.1467345000000001E-2</v>
      </c>
      <c r="AI689">
        <v>2.5076520000000001E-2</v>
      </c>
      <c r="AJ689">
        <v>2.3180617000000001E-2</v>
      </c>
    </row>
    <row r="690" spans="1:36" x14ac:dyDescent="0.25">
      <c r="A690" t="s">
        <v>0</v>
      </c>
      <c r="B690" s="1">
        <v>1.6265167999999999E-10</v>
      </c>
      <c r="C690" s="1">
        <v>6.8285689999999998E-11</v>
      </c>
      <c r="D690" s="1">
        <v>3.7084859999999997E-11</v>
      </c>
      <c r="E690" s="1">
        <v>2.3505719999999999E-11</v>
      </c>
      <c r="F690" s="1">
        <v>2.6590005999999999E-11</v>
      </c>
      <c r="G690" s="1">
        <v>3.1553660000000003E-11</v>
      </c>
      <c r="H690" s="1">
        <v>3.6878709999999998E-11</v>
      </c>
      <c r="I690" s="1">
        <v>4.2254230000000002E-11</v>
      </c>
      <c r="J690" s="1">
        <v>4.273053E-11</v>
      </c>
      <c r="K690" s="1">
        <v>4.4179280000000001E-11</v>
      </c>
      <c r="L690" s="1">
        <v>4.8141999999999999E-11</v>
      </c>
      <c r="M690" s="1">
        <v>5.4641550000000001E-11</v>
      </c>
      <c r="N690" s="1">
        <v>5.7886602000000003E-11</v>
      </c>
      <c r="O690" s="1">
        <v>5.8600805000000003E-11</v>
      </c>
      <c r="P690" s="1">
        <v>1.3610954E-10</v>
      </c>
      <c r="Q690" t="s">
        <v>0</v>
      </c>
      <c r="R690" s="1">
        <v>1.5363214E-9</v>
      </c>
      <c r="S690" s="1">
        <v>7.2855119999999995E-11</v>
      </c>
      <c r="T690" s="1">
        <v>5.7980190000000003E-11</v>
      </c>
      <c r="U690" s="1">
        <v>4.3726644000000002E-11</v>
      </c>
      <c r="V690" s="1">
        <v>4.6322747999999998E-11</v>
      </c>
      <c r="W690" s="1">
        <v>5.0062079999999998E-11</v>
      </c>
      <c r="X690" s="1">
        <v>4.5516420000000003E-11</v>
      </c>
      <c r="Y690" s="1">
        <v>5.4393844000000001E-11</v>
      </c>
      <c r="Z690" t="s">
        <v>0</v>
      </c>
      <c r="AA690" t="s">
        <v>0</v>
      </c>
      <c r="AB690" t="s">
        <v>0</v>
      </c>
      <c r="AC690" t="s">
        <v>0</v>
      </c>
      <c r="AD690" t="s">
        <v>0</v>
      </c>
      <c r="AE690" t="s">
        <v>0</v>
      </c>
      <c r="AF690">
        <v>2.6604341E-2</v>
      </c>
      <c r="AG690" s="1">
        <v>7.4070343999999998E-6</v>
      </c>
      <c r="AH690" t="s">
        <v>0</v>
      </c>
      <c r="AI690">
        <v>2.8315837E-2</v>
      </c>
      <c r="AJ690">
        <v>2.7069788000000001E-2</v>
      </c>
    </row>
    <row r="691" spans="1:36" x14ac:dyDescent="0.25">
      <c r="A691" t="s">
        <v>0</v>
      </c>
      <c r="B691" s="1">
        <v>3.2179198000000001E-10</v>
      </c>
      <c r="C691" s="1">
        <v>1.2257548000000001E-10</v>
      </c>
      <c r="D691" s="1">
        <v>4.6991730000000001E-11</v>
      </c>
      <c r="E691" s="1">
        <v>2.9012459E-11</v>
      </c>
      <c r="F691" s="1">
        <v>2.7486631000000001E-11</v>
      </c>
      <c r="G691" s="1">
        <v>3.2083554999999998E-11</v>
      </c>
      <c r="H691" s="1">
        <v>3.6943410000000001E-11</v>
      </c>
      <c r="I691" s="1">
        <v>4.1244052999999998E-11</v>
      </c>
      <c r="J691" s="1">
        <v>3.9545926000000002E-11</v>
      </c>
      <c r="K691" s="1">
        <v>3.9422795000000002E-11</v>
      </c>
      <c r="L691" s="1">
        <v>4.4889234999999997E-11</v>
      </c>
      <c r="M691" s="1">
        <v>4.7145989999999999E-11</v>
      </c>
      <c r="N691" s="1">
        <v>4.3004117999999999E-11</v>
      </c>
      <c r="O691" s="1">
        <v>5.0004290000000003E-11</v>
      </c>
      <c r="P691" t="s">
        <v>0</v>
      </c>
      <c r="Q691" s="1">
        <v>4.4261041999999999E-10</v>
      </c>
      <c r="R691" s="1">
        <v>4.8925002999999997E-10</v>
      </c>
      <c r="S691" s="1">
        <v>2.1423090999999999E-10</v>
      </c>
      <c r="T691" s="1">
        <v>6.8800109999999997E-11</v>
      </c>
      <c r="U691" s="1">
        <v>4.797923E-11</v>
      </c>
      <c r="V691" s="1">
        <v>4.9211693999999999E-11</v>
      </c>
      <c r="W691" s="1">
        <v>5.5074704999999999E-11</v>
      </c>
      <c r="X691" s="1">
        <v>5.5427593000000003E-11</v>
      </c>
      <c r="Y691" s="1">
        <v>8.8692390000000003E-11</v>
      </c>
      <c r="Z691" t="s">
        <v>0</v>
      </c>
      <c r="AA691" t="s">
        <v>0</v>
      </c>
      <c r="AB691" t="s">
        <v>0</v>
      </c>
      <c r="AC691" t="s">
        <v>0</v>
      </c>
      <c r="AD691" t="s">
        <v>0</v>
      </c>
      <c r="AE691" t="s">
        <v>0</v>
      </c>
      <c r="AF691">
        <v>5.722878E-2</v>
      </c>
      <c r="AG691">
        <v>1.3701969E-2</v>
      </c>
      <c r="AH691" t="s">
        <v>0</v>
      </c>
      <c r="AI691" t="s">
        <v>0</v>
      </c>
      <c r="AJ691" t="s">
        <v>0</v>
      </c>
    </row>
    <row r="692" spans="1:36" x14ac:dyDescent="0.25">
      <c r="A692" t="s">
        <v>0</v>
      </c>
      <c r="B692" t="s">
        <v>0</v>
      </c>
      <c r="C692" s="1">
        <v>1.9482387E-10</v>
      </c>
      <c r="D692" s="1">
        <v>5.2226726E-11</v>
      </c>
      <c r="E692" s="1">
        <v>2.9721597E-11</v>
      </c>
      <c r="F692" s="1">
        <v>2.7838792000000002E-11</v>
      </c>
      <c r="G692" s="1">
        <v>3.5942936000000002E-11</v>
      </c>
      <c r="H692" s="1">
        <v>4.073822E-11</v>
      </c>
      <c r="I692" s="1">
        <v>4.4975305E-11</v>
      </c>
      <c r="J692" s="1">
        <v>4.5522662E-11</v>
      </c>
      <c r="K692" s="1">
        <v>4.5402355000000002E-11</v>
      </c>
      <c r="L692" s="1">
        <v>4.8444523000000003E-11</v>
      </c>
      <c r="M692" s="1">
        <v>4.5092709999999997E-11</v>
      </c>
      <c r="N692" s="1">
        <v>3.8192397E-11</v>
      </c>
      <c r="O692" s="1">
        <v>5.1144792999999998E-11</v>
      </c>
      <c r="P692" t="s">
        <v>0</v>
      </c>
      <c r="Q692" s="1">
        <v>5.1635020000000004E-10</v>
      </c>
      <c r="R692" s="1">
        <v>3.6015510000000001E-10</v>
      </c>
      <c r="S692" s="1">
        <v>2.4718486000000001E-10</v>
      </c>
      <c r="T692" s="1">
        <v>7.3281373999999996E-11</v>
      </c>
      <c r="U692" s="1">
        <v>5.2464356E-11</v>
      </c>
      <c r="V692" s="1">
        <v>5.9092130000000001E-11</v>
      </c>
      <c r="W692" s="1">
        <v>7.0620649999999998E-11</v>
      </c>
      <c r="X692" s="1">
        <v>7.2810459999999999E-11</v>
      </c>
      <c r="Y692" s="1">
        <v>1.6980096000000001E-10</v>
      </c>
      <c r="Z692" t="s">
        <v>0</v>
      </c>
      <c r="AA692" t="s">
        <v>0</v>
      </c>
      <c r="AB692" t="s">
        <v>0</v>
      </c>
      <c r="AC692" t="s">
        <v>0</v>
      </c>
      <c r="AD692" t="s">
        <v>0</v>
      </c>
      <c r="AE692" t="s">
        <v>0</v>
      </c>
      <c r="AF692">
        <v>4.0933929999999999E-3</v>
      </c>
      <c r="AG692">
        <v>3.3879804999999999E-2</v>
      </c>
      <c r="AH692" t="s">
        <v>0</v>
      </c>
      <c r="AI692" t="s">
        <v>0</v>
      </c>
      <c r="AJ692" t="s">
        <v>0</v>
      </c>
    </row>
    <row r="693" spans="1:36" x14ac:dyDescent="0.25">
      <c r="A693" t="s">
        <v>0</v>
      </c>
      <c r="B693" t="s">
        <v>0</v>
      </c>
      <c r="C693">
        <v>1.3743283E-2</v>
      </c>
      <c r="D693" s="1">
        <v>7.4312290000000003E-11</v>
      </c>
      <c r="E693" s="1">
        <v>2.6580073E-11</v>
      </c>
      <c r="F693" s="1">
        <v>1.4648145999999998E-11</v>
      </c>
      <c r="G693" s="1">
        <v>1.5634015E-11</v>
      </c>
      <c r="H693" s="1">
        <v>2.4168941000000002E-11</v>
      </c>
      <c r="I693" s="1">
        <v>3.2596E-11</v>
      </c>
      <c r="J693" s="1">
        <v>3.7647353999999998E-11</v>
      </c>
      <c r="K693" s="1">
        <v>4.5949262000000001E-11</v>
      </c>
      <c r="L693" s="1">
        <v>5.1462227000000002E-11</v>
      </c>
      <c r="M693" s="1">
        <v>5.0184272999999999E-11</v>
      </c>
      <c r="N693" s="1">
        <v>5.1244252000000001E-11</v>
      </c>
      <c r="O693" s="1">
        <v>8.1687459999999999E-11</v>
      </c>
      <c r="P693" t="s">
        <v>0</v>
      </c>
      <c r="Q693" s="1">
        <v>9.0320195999999999E-10</v>
      </c>
      <c r="R693" s="1">
        <v>2.4570709999999998E-10</v>
      </c>
      <c r="S693" s="1">
        <v>1.6186805E-10</v>
      </c>
      <c r="T693" s="1">
        <v>5.2714150000000003E-11</v>
      </c>
      <c r="U693" s="1">
        <v>4.7663442999999997E-11</v>
      </c>
      <c r="V693" s="1">
        <v>5.7945900000000003E-11</v>
      </c>
      <c r="W693" s="1">
        <v>8.2795550000000004E-11</v>
      </c>
      <c r="X693" s="1">
        <v>9.4004029999999998E-11</v>
      </c>
      <c r="Y693" s="1">
        <v>8.5119859999999996E-11</v>
      </c>
      <c r="Z693" t="s">
        <v>0</v>
      </c>
      <c r="AA693" t="s">
        <v>0</v>
      </c>
      <c r="AB693" t="s">
        <v>0</v>
      </c>
      <c r="AC693" t="s">
        <v>0</v>
      </c>
      <c r="AD693" t="s">
        <v>0</v>
      </c>
      <c r="AE693" t="s">
        <v>0</v>
      </c>
      <c r="AF693" t="s">
        <v>0</v>
      </c>
      <c r="AG693" t="s">
        <v>0</v>
      </c>
      <c r="AH693" t="s">
        <v>0</v>
      </c>
      <c r="AI693" t="s">
        <v>0</v>
      </c>
      <c r="AJ693" t="s">
        <v>0</v>
      </c>
    </row>
    <row r="694" spans="1:36" x14ac:dyDescent="0.25">
      <c r="A694" t="s">
        <v>0</v>
      </c>
      <c r="B694" t="s">
        <v>0</v>
      </c>
      <c r="C694" s="1">
        <v>1.3476815E-10</v>
      </c>
      <c r="D694" s="1">
        <v>4.8170323000000002E-10</v>
      </c>
      <c r="E694" s="1">
        <v>5.2362899999999997E-10</v>
      </c>
      <c r="F694" s="1">
        <v>5.0999715999999996E-10</v>
      </c>
      <c r="G694" s="1">
        <v>3.8396837999999999E-10</v>
      </c>
      <c r="H694" s="1">
        <v>2.8435306999999998E-10</v>
      </c>
      <c r="I694" s="1">
        <v>1.3001320000000001E-10</v>
      </c>
      <c r="J694" s="1">
        <v>7.7937670000000003E-11</v>
      </c>
      <c r="K694" s="1">
        <v>5.1729059999999999E-11</v>
      </c>
      <c r="L694" s="1">
        <v>3.9215815000000002E-11</v>
      </c>
      <c r="M694" s="1">
        <v>4.9505163999999999E-11</v>
      </c>
      <c r="N694" s="1">
        <v>9.5880394000000004E-11</v>
      </c>
      <c r="O694" s="1">
        <v>1.4109744E-10</v>
      </c>
      <c r="P694" t="s">
        <v>0</v>
      </c>
      <c r="Q694" t="s">
        <v>0</v>
      </c>
      <c r="R694" t="s">
        <v>0</v>
      </c>
      <c r="S694">
        <v>1.6643788999999999E-2</v>
      </c>
      <c r="T694" s="1">
        <v>9.8829690000000003E-10</v>
      </c>
      <c r="U694" s="1">
        <v>6.129434E-10</v>
      </c>
      <c r="V694" s="1">
        <v>1.3598951E-10</v>
      </c>
      <c r="W694" s="1">
        <v>4.4394755E-11</v>
      </c>
      <c r="X694" s="1">
        <v>1.3067532999999999E-10</v>
      </c>
      <c r="Y694" s="1">
        <v>1.024259E-10</v>
      </c>
      <c r="Z694" t="s">
        <v>0</v>
      </c>
      <c r="AA694" t="s">
        <v>0</v>
      </c>
      <c r="AB694" s="1">
        <v>1.6906957000000001E-11</v>
      </c>
      <c r="AC694" s="1">
        <v>3.4722326000000002E-11</v>
      </c>
      <c r="AD694" t="s">
        <v>0</v>
      </c>
      <c r="AE694" t="s">
        <v>0</v>
      </c>
      <c r="AF694" t="s">
        <v>0</v>
      </c>
      <c r="AG694" t="s">
        <v>0</v>
      </c>
      <c r="AH694" t="s">
        <v>0</v>
      </c>
      <c r="AI694" t="s">
        <v>0</v>
      </c>
      <c r="AJ694" t="s">
        <v>0</v>
      </c>
    </row>
    <row r="695" spans="1:36" x14ac:dyDescent="0.25">
      <c r="A695" t="s">
        <v>0</v>
      </c>
      <c r="B695" t="s">
        <v>0</v>
      </c>
      <c r="C695" t="s">
        <v>0</v>
      </c>
      <c r="D695">
        <v>3.8676112999999998E-2</v>
      </c>
      <c r="E695">
        <v>3.0758926999999998E-2</v>
      </c>
      <c r="F695">
        <v>2.788469E-2</v>
      </c>
      <c r="G695">
        <v>2.5250258000000001E-2</v>
      </c>
      <c r="H695">
        <v>2.3589191999999998E-2</v>
      </c>
      <c r="I695">
        <v>2.0000117000000001E-2</v>
      </c>
      <c r="J695">
        <v>1.2877980000000001E-2</v>
      </c>
      <c r="K695" s="1">
        <v>2.1327981000000001E-8</v>
      </c>
      <c r="L695" s="1">
        <v>4.41937E-10</v>
      </c>
      <c r="M695" s="1">
        <v>1.6566537000000001E-10</v>
      </c>
      <c r="N695" s="1">
        <v>1.5401368E-10</v>
      </c>
      <c r="O695" t="s">
        <v>0</v>
      </c>
      <c r="P695" t="s">
        <v>0</v>
      </c>
      <c r="Q695" t="s">
        <v>0</v>
      </c>
      <c r="R695" t="s">
        <v>0</v>
      </c>
      <c r="S695">
        <v>7.6220739999999995E-2</v>
      </c>
      <c r="T695">
        <v>6.3653870000000001E-2</v>
      </c>
      <c r="U695">
        <v>4.9227066E-2</v>
      </c>
      <c r="V695">
        <v>3.3028084999999999E-2</v>
      </c>
      <c r="W695">
        <v>1.16998125E-2</v>
      </c>
      <c r="X695" s="1">
        <v>3.4780569999999999E-10</v>
      </c>
      <c r="Y695" s="1">
        <v>3.8937003999999999E-10</v>
      </c>
      <c r="Z695" s="1">
        <v>1.1940982E-10</v>
      </c>
      <c r="AA695" s="1">
        <v>6.4209980000000005E-11</v>
      </c>
      <c r="AB695" s="1">
        <v>4.3031733999999998E-11</v>
      </c>
      <c r="AC695" s="1">
        <v>4.2643139999999998E-11</v>
      </c>
      <c r="AD695" s="1">
        <v>2.7767497000000001E-11</v>
      </c>
      <c r="AE695" t="s">
        <v>0</v>
      </c>
      <c r="AF695" t="s">
        <v>0</v>
      </c>
      <c r="AG695" t="s">
        <v>0</v>
      </c>
      <c r="AH695" t="s">
        <v>0</v>
      </c>
      <c r="AI695" t="s">
        <v>0</v>
      </c>
      <c r="AJ695" t="s">
        <v>0</v>
      </c>
    </row>
    <row r="696" spans="1:36" x14ac:dyDescent="0.25">
      <c r="A696" t="s">
        <v>0</v>
      </c>
      <c r="B696" t="s">
        <v>0</v>
      </c>
      <c r="C696" t="s">
        <v>0</v>
      </c>
      <c r="D696">
        <v>8.5716984999999996E-2</v>
      </c>
      <c r="E696">
        <v>6.5221500000000002E-2</v>
      </c>
      <c r="F696">
        <v>5.9179389999999998E-2</v>
      </c>
      <c r="G696">
        <v>5.838633E-2</v>
      </c>
      <c r="H696">
        <v>5.5160872999999999E-2</v>
      </c>
      <c r="I696">
        <v>5.1842081999999998E-2</v>
      </c>
      <c r="J696">
        <v>4.3933413999999997E-2</v>
      </c>
      <c r="K696">
        <v>3.2954082000000003E-2</v>
      </c>
      <c r="L696">
        <v>1.7848534999999999E-2</v>
      </c>
      <c r="M696" s="1">
        <v>7.6789775000000001E-10</v>
      </c>
      <c r="N696" s="1">
        <v>2.2560326999999999E-10</v>
      </c>
      <c r="O696" t="s">
        <v>0</v>
      </c>
      <c r="P696" t="s">
        <v>0</v>
      </c>
      <c r="Q696" t="s">
        <v>0</v>
      </c>
      <c r="R696" t="s">
        <v>0</v>
      </c>
      <c r="S696">
        <v>9.4884869999999996E-2</v>
      </c>
      <c r="T696">
        <v>8.7977009999999994E-2</v>
      </c>
      <c r="U696">
        <v>8.5831539999999998E-2</v>
      </c>
      <c r="V696">
        <v>7.14944E-2</v>
      </c>
      <c r="W696">
        <v>6.1161260000000002E-2</v>
      </c>
      <c r="X696">
        <v>3.9916206000000003E-2</v>
      </c>
      <c r="Y696" s="1">
        <v>1.2943945999999999E-9</v>
      </c>
      <c r="Z696" t="s">
        <v>0</v>
      </c>
      <c r="AA696" s="1">
        <v>7.5427510000000002E-11</v>
      </c>
      <c r="AB696" s="1">
        <v>5.4515250000000001E-11</v>
      </c>
      <c r="AC696" t="s">
        <v>0</v>
      </c>
      <c r="AD696" t="s">
        <v>0</v>
      </c>
      <c r="AE696" t="s">
        <v>0</v>
      </c>
      <c r="AF696" t="s">
        <v>0</v>
      </c>
      <c r="AG696" t="s">
        <v>0</v>
      </c>
      <c r="AH696" t="s">
        <v>0</v>
      </c>
      <c r="AI696" t="s">
        <v>0</v>
      </c>
      <c r="AJ696" t="s">
        <v>0</v>
      </c>
    </row>
    <row r="697" spans="1:36" x14ac:dyDescent="0.25">
      <c r="A697" t="s">
        <v>0</v>
      </c>
      <c r="B697" t="s">
        <v>0</v>
      </c>
      <c r="C697" t="s">
        <v>0</v>
      </c>
      <c r="D697">
        <v>9.2169664999999998E-2</v>
      </c>
      <c r="E697">
        <v>6.8201769999999995E-2</v>
      </c>
      <c r="F697">
        <v>6.9960320000000006E-2</v>
      </c>
      <c r="G697">
        <v>6.8986729999999996E-2</v>
      </c>
      <c r="H697">
        <v>6.7568799999999998E-2</v>
      </c>
      <c r="I697">
        <v>6.5229709999999996E-2</v>
      </c>
      <c r="J697">
        <v>6.311319E-2</v>
      </c>
      <c r="K697">
        <v>5.5134469999999998E-2</v>
      </c>
      <c r="L697">
        <v>3.7556230000000003E-2</v>
      </c>
      <c r="M697">
        <v>5.5871666000000004E-3</v>
      </c>
      <c r="N697" s="1">
        <v>4.1857989999999998E-10</v>
      </c>
      <c r="O697" t="s">
        <v>0</v>
      </c>
      <c r="P697" t="s">
        <v>0</v>
      </c>
      <c r="Q697" t="s">
        <v>0</v>
      </c>
      <c r="R697" t="s">
        <v>0</v>
      </c>
      <c r="S697" t="s">
        <v>0</v>
      </c>
      <c r="T697">
        <v>0.11417517000000001</v>
      </c>
      <c r="U697">
        <v>0.10054131600000001</v>
      </c>
      <c r="V697">
        <v>0.10594692999999999</v>
      </c>
      <c r="W697">
        <v>9.6586000000000005E-2</v>
      </c>
      <c r="X697">
        <v>8.6663690000000002E-2</v>
      </c>
      <c r="Y697">
        <v>4.9311303000000001E-2</v>
      </c>
      <c r="Z697">
        <v>1.6445729999999999E-2</v>
      </c>
      <c r="AA697" t="s">
        <v>0</v>
      </c>
      <c r="AB697" t="s">
        <v>0</v>
      </c>
      <c r="AC697" t="s">
        <v>0</v>
      </c>
      <c r="AD697" t="s">
        <v>0</v>
      </c>
      <c r="AE697" t="s">
        <v>0</v>
      </c>
      <c r="AF697" t="s">
        <v>0</v>
      </c>
      <c r="AG697" t="s">
        <v>0</v>
      </c>
      <c r="AH697" t="s">
        <v>0</v>
      </c>
      <c r="AI697" t="s">
        <v>0</v>
      </c>
      <c r="AJ697" t="s">
        <v>0</v>
      </c>
    </row>
    <row r="698" spans="1:36" x14ac:dyDescent="0.25">
      <c r="A698" t="s">
        <v>0</v>
      </c>
      <c r="B698" t="s">
        <v>0</v>
      </c>
      <c r="C698" t="s">
        <v>0</v>
      </c>
      <c r="D698" t="s">
        <v>0</v>
      </c>
      <c r="E698">
        <v>6.7820296000000002E-2</v>
      </c>
      <c r="F698">
        <v>7.3231704999999994E-2</v>
      </c>
      <c r="G698">
        <v>7.5651239999999995E-2</v>
      </c>
      <c r="H698">
        <v>6.9730654000000003E-2</v>
      </c>
      <c r="I698">
        <v>7.1008004E-2</v>
      </c>
      <c r="J698">
        <v>7.330826E-2</v>
      </c>
      <c r="K698">
        <v>6.8913950000000002E-2</v>
      </c>
      <c r="L698">
        <v>4.8098679999999998E-2</v>
      </c>
      <c r="M698">
        <v>1.6666112E-2</v>
      </c>
      <c r="N698" s="1">
        <v>9.3737629999999998E-10</v>
      </c>
      <c r="O698" t="s">
        <v>0</v>
      </c>
      <c r="P698" t="s">
        <v>0</v>
      </c>
      <c r="Q698" t="s">
        <v>0</v>
      </c>
      <c r="R698" t="s">
        <v>0</v>
      </c>
      <c r="S698" t="s">
        <v>0</v>
      </c>
      <c r="T698" t="s">
        <v>0</v>
      </c>
      <c r="U698">
        <v>0.11695556999999999</v>
      </c>
      <c r="V698">
        <v>0.11578767</v>
      </c>
      <c r="W698">
        <v>0.11082756000000001</v>
      </c>
      <c r="X698">
        <v>0.10892443</v>
      </c>
      <c r="Y698">
        <v>8.418747E-2</v>
      </c>
      <c r="Z698">
        <v>4.2847629999999998E-2</v>
      </c>
      <c r="AA698" t="s">
        <v>0</v>
      </c>
      <c r="AB698" t="s">
        <v>0</v>
      </c>
      <c r="AC698" t="s">
        <v>0</v>
      </c>
      <c r="AD698" t="s">
        <v>0</v>
      </c>
      <c r="AE698" t="s">
        <v>0</v>
      </c>
      <c r="AF698" t="s">
        <v>0</v>
      </c>
      <c r="AG698" t="s">
        <v>0</v>
      </c>
      <c r="AH698" t="s">
        <v>0</v>
      </c>
      <c r="AI698" t="s">
        <v>0</v>
      </c>
      <c r="AJ698" t="s">
        <v>0</v>
      </c>
    </row>
    <row r="699" spans="1:36" x14ac:dyDescent="0.25">
      <c r="A699" t="s">
        <v>0</v>
      </c>
      <c r="B699" t="s">
        <v>0</v>
      </c>
      <c r="C699" t="s">
        <v>0</v>
      </c>
      <c r="D699" t="s">
        <v>0</v>
      </c>
      <c r="E699">
        <v>2.4608659000000001E-2</v>
      </c>
      <c r="F699">
        <v>6.188755E-2</v>
      </c>
      <c r="G699">
        <v>4.9575960000000002E-2</v>
      </c>
      <c r="H699">
        <v>3.3102479999999997E-2</v>
      </c>
      <c r="I699">
        <v>5.4386508E-2</v>
      </c>
      <c r="J699">
        <v>8.8118784000000006E-2</v>
      </c>
      <c r="K699">
        <v>6.2165659999999998E-2</v>
      </c>
      <c r="L699">
        <v>4.5975637E-2</v>
      </c>
      <c r="M699" s="1">
        <v>1.0991394E-9</v>
      </c>
      <c r="N699" t="s">
        <v>0</v>
      </c>
      <c r="O699" t="s">
        <v>0</v>
      </c>
      <c r="P699" t="s">
        <v>0</v>
      </c>
      <c r="Q699" t="s">
        <v>0</v>
      </c>
      <c r="R699" t="s">
        <v>0</v>
      </c>
      <c r="S699" t="s">
        <v>0</v>
      </c>
      <c r="T699" t="s">
        <v>0</v>
      </c>
      <c r="U699">
        <v>0.10719935999999999</v>
      </c>
      <c r="V699">
        <v>0.11140978</v>
      </c>
      <c r="W699">
        <v>0.10452481</v>
      </c>
      <c r="X699">
        <v>8.9694864999999999E-2</v>
      </c>
      <c r="Y699">
        <v>7.9109534999999995E-2</v>
      </c>
      <c r="Z699" t="s">
        <v>0</v>
      </c>
      <c r="AA699" t="s">
        <v>0</v>
      </c>
      <c r="AB699" t="s">
        <v>0</v>
      </c>
      <c r="AC699" t="s">
        <v>0</v>
      </c>
      <c r="AD699" t="s">
        <v>0</v>
      </c>
      <c r="AE699" t="s">
        <v>0</v>
      </c>
      <c r="AF699" t="s">
        <v>0</v>
      </c>
      <c r="AG699" t="s">
        <v>0</v>
      </c>
      <c r="AH699" t="s">
        <v>0</v>
      </c>
      <c r="AI699" t="s">
        <v>0</v>
      </c>
      <c r="AJ699" t="s">
        <v>0</v>
      </c>
    </row>
    <row r="700" spans="1:36" x14ac:dyDescent="0.25">
      <c r="A700" t="s">
        <v>0</v>
      </c>
      <c r="B700" t="s">
        <v>0</v>
      </c>
      <c r="C700" t="s">
        <v>0</v>
      </c>
      <c r="D700" t="s">
        <v>0</v>
      </c>
      <c r="E700" t="s">
        <v>0</v>
      </c>
      <c r="F700" t="s">
        <v>0</v>
      </c>
      <c r="G700">
        <v>1.6883295E-2</v>
      </c>
      <c r="H700">
        <v>2.2319894E-2</v>
      </c>
      <c r="I700">
        <v>2.1384744000000001E-2</v>
      </c>
      <c r="J700">
        <v>5.6042027000000001E-2</v>
      </c>
      <c r="K700" s="1">
        <v>9.9973824999999996E-9</v>
      </c>
      <c r="L700" s="1">
        <v>1.4521795999999999E-9</v>
      </c>
      <c r="M700" t="s">
        <v>0</v>
      </c>
      <c r="N700" t="s">
        <v>0</v>
      </c>
      <c r="O700" t="s">
        <v>0</v>
      </c>
      <c r="P700" t="s">
        <v>0</v>
      </c>
      <c r="Q700" t="s">
        <v>0</v>
      </c>
      <c r="R700" t="s">
        <v>0</v>
      </c>
      <c r="S700" t="s">
        <v>0</v>
      </c>
      <c r="T700" t="s">
        <v>0</v>
      </c>
      <c r="U700">
        <v>6.3344919999999999E-2</v>
      </c>
      <c r="V700">
        <v>8.3148600000000003E-2</v>
      </c>
      <c r="W700">
        <v>2.9759469E-2</v>
      </c>
      <c r="X700">
        <v>4.3587587999999997E-2</v>
      </c>
      <c r="Y700">
        <v>3.1821799999999997E-2</v>
      </c>
      <c r="Z700">
        <v>2.4081983000000001E-2</v>
      </c>
      <c r="AA700" t="s">
        <v>0</v>
      </c>
      <c r="AB700" t="s">
        <v>0</v>
      </c>
      <c r="AC700" t="s">
        <v>0</v>
      </c>
      <c r="AD700" t="s">
        <v>0</v>
      </c>
      <c r="AE700" t="s">
        <v>0</v>
      </c>
      <c r="AF700" t="s">
        <v>0</v>
      </c>
      <c r="AG700" t="s">
        <v>0</v>
      </c>
      <c r="AH700" t="s">
        <v>0</v>
      </c>
      <c r="AI700" t="s">
        <v>0</v>
      </c>
      <c r="AJ700" t="s">
        <v>0</v>
      </c>
    </row>
    <row r="701" spans="1:36" x14ac:dyDescent="0.25">
      <c r="A701" t="s">
        <v>0</v>
      </c>
      <c r="B701" t="s">
        <v>0</v>
      </c>
      <c r="C701" t="s">
        <v>0</v>
      </c>
      <c r="D701" t="s">
        <v>0</v>
      </c>
      <c r="E701" t="s">
        <v>0</v>
      </c>
      <c r="F701" t="s">
        <v>0</v>
      </c>
      <c r="G701" t="s">
        <v>0</v>
      </c>
      <c r="H701" t="s">
        <v>0</v>
      </c>
      <c r="I701" t="s">
        <v>0</v>
      </c>
      <c r="J701" s="1">
        <v>9.3472010000000009E-10</v>
      </c>
      <c r="K701" t="s">
        <v>0</v>
      </c>
      <c r="L701" t="s">
        <v>0</v>
      </c>
      <c r="M701" t="s">
        <v>0</v>
      </c>
      <c r="N701" t="s">
        <v>0</v>
      </c>
      <c r="O701" t="s">
        <v>0</v>
      </c>
      <c r="P701" t="s">
        <v>0</v>
      </c>
      <c r="Q701" t="s">
        <v>0</v>
      </c>
      <c r="R701" t="s">
        <v>0</v>
      </c>
      <c r="S701" t="s">
        <v>0</v>
      </c>
      <c r="T701" s="1">
        <v>2.9496182999999999E-9</v>
      </c>
      <c r="U701" s="1">
        <v>4.7149226999999997E-9</v>
      </c>
      <c r="V701" t="s">
        <v>0</v>
      </c>
      <c r="W701" t="s">
        <v>0</v>
      </c>
      <c r="X701" s="1">
        <v>2.4458679999999999E-10</v>
      </c>
      <c r="Y701" s="1">
        <v>1.2334279999999999E-9</v>
      </c>
      <c r="Z701" s="1">
        <v>1.3881074000000001E-9</v>
      </c>
      <c r="AA701" s="1">
        <v>1.3592909E-9</v>
      </c>
      <c r="AB701" s="1">
        <v>1.5263668E-9</v>
      </c>
      <c r="AC701" t="s">
        <v>0</v>
      </c>
      <c r="AD701" t="s">
        <v>0</v>
      </c>
      <c r="AE701" t="s">
        <v>0</v>
      </c>
      <c r="AF701" t="s">
        <v>0</v>
      </c>
      <c r="AG701" t="s">
        <v>0</v>
      </c>
      <c r="AH701" t="s">
        <v>0</v>
      </c>
      <c r="AI701" t="s">
        <v>0</v>
      </c>
      <c r="AJ701" t="s">
        <v>0</v>
      </c>
    </row>
    <row r="702" spans="1:36" x14ac:dyDescent="0.25">
      <c r="A702" s="1">
        <v>4.0107283999999998E-10</v>
      </c>
      <c r="B702" s="1">
        <v>3.8778580000000002E-10</v>
      </c>
      <c r="C702" s="1">
        <v>4.1418495999999998E-10</v>
      </c>
      <c r="D702" s="1">
        <v>4.0275626999999999E-10</v>
      </c>
      <c r="E702" s="1">
        <v>3.8351132999999998E-10</v>
      </c>
      <c r="F702" s="1">
        <v>3.7993566999999998E-10</v>
      </c>
      <c r="G702" s="1">
        <v>3.7913943999999998E-10</v>
      </c>
      <c r="H702" s="1">
        <v>3.7556460000000001E-10</v>
      </c>
      <c r="I702" s="1">
        <v>3.7187226000000002E-10</v>
      </c>
      <c r="J702" s="1">
        <v>3.7115393999999998E-10</v>
      </c>
      <c r="K702" s="1">
        <v>3.5437675000000002E-10</v>
      </c>
      <c r="L702" s="1">
        <v>3.4794303999999999E-10</v>
      </c>
      <c r="M702" s="1">
        <v>3.4590089999999999E-10</v>
      </c>
      <c r="N702" s="1">
        <v>3.4217051000000002E-10</v>
      </c>
      <c r="O702" s="1">
        <v>3.6097567000000002E-10</v>
      </c>
      <c r="P702" s="1">
        <v>3.9806210000000002E-10</v>
      </c>
      <c r="Q702" s="1">
        <v>4.2638231999999997E-10</v>
      </c>
      <c r="R702" s="1">
        <v>4.4124929999999999E-10</v>
      </c>
      <c r="S702" s="1">
        <v>5.2067406000000001E-10</v>
      </c>
      <c r="T702" s="1">
        <v>7.0275739999999996E-10</v>
      </c>
      <c r="U702" t="s">
        <v>0</v>
      </c>
      <c r="V702" t="s">
        <v>0</v>
      </c>
      <c r="W702" t="s">
        <v>0</v>
      </c>
      <c r="X702" t="s">
        <v>0</v>
      </c>
      <c r="Y702" s="1">
        <v>3.6881980000000001E-10</v>
      </c>
      <c r="Z702" s="1">
        <v>6.5487692999999999E-10</v>
      </c>
      <c r="AA702" s="1">
        <v>7.3022170000000001E-10</v>
      </c>
      <c r="AB702" s="1">
        <v>8.7349833000000004E-10</v>
      </c>
      <c r="AC702" s="1">
        <v>7.235132E-10</v>
      </c>
      <c r="AD702" s="1">
        <v>5.0396403999999999E-10</v>
      </c>
      <c r="AE702" s="1">
        <v>5.8394633999999997E-10</v>
      </c>
      <c r="AF702" s="1">
        <v>5.1685455999999997E-10</v>
      </c>
      <c r="AG702" s="1">
        <v>4.6410603000000001E-10</v>
      </c>
      <c r="AH702" s="1">
        <v>5.3538934000000001E-10</v>
      </c>
      <c r="AI702" s="1">
        <v>5.7713700000000001E-10</v>
      </c>
      <c r="AJ702" s="1">
        <v>5.1505539999999996E-10</v>
      </c>
    </row>
    <row r="704" spans="1:36" x14ac:dyDescent="0.25">
      <c r="A704" t="s">
        <v>0</v>
      </c>
      <c r="B704" t="s">
        <v>0</v>
      </c>
      <c r="C704" t="s">
        <v>0</v>
      </c>
      <c r="D704" t="s">
        <v>0</v>
      </c>
      <c r="E704" t="s">
        <v>0</v>
      </c>
      <c r="F704" t="s">
        <v>0</v>
      </c>
      <c r="G704" t="s">
        <v>0</v>
      </c>
      <c r="H704" t="s">
        <v>0</v>
      </c>
      <c r="I704" t="s">
        <v>0</v>
      </c>
      <c r="J704" t="s">
        <v>0</v>
      </c>
      <c r="K704" t="s">
        <v>0</v>
      </c>
      <c r="L704" t="s">
        <v>0</v>
      </c>
      <c r="M704" t="s">
        <v>0</v>
      </c>
      <c r="N704" t="s">
        <v>0</v>
      </c>
      <c r="O704" t="s">
        <v>0</v>
      </c>
      <c r="P704" t="s">
        <v>0</v>
      </c>
      <c r="Q704" t="s">
        <v>0</v>
      </c>
      <c r="R704" t="s">
        <v>0</v>
      </c>
      <c r="S704" t="s">
        <v>0</v>
      </c>
      <c r="T704" t="s">
        <v>0</v>
      </c>
      <c r="U704" t="s">
        <v>0</v>
      </c>
      <c r="V704" t="s">
        <v>0</v>
      </c>
      <c r="W704" t="s">
        <v>0</v>
      </c>
      <c r="X704" t="s">
        <v>0</v>
      </c>
      <c r="Y704" t="s">
        <v>0</v>
      </c>
      <c r="Z704" t="s">
        <v>0</v>
      </c>
      <c r="AA704" t="s">
        <v>0</v>
      </c>
      <c r="AB704" t="s">
        <v>0</v>
      </c>
      <c r="AC704" t="s">
        <v>0</v>
      </c>
      <c r="AD704" t="s">
        <v>0</v>
      </c>
      <c r="AE704" t="s">
        <v>0</v>
      </c>
      <c r="AF704" t="s">
        <v>0</v>
      </c>
      <c r="AG704" t="s">
        <v>0</v>
      </c>
      <c r="AH704" t="s">
        <v>0</v>
      </c>
      <c r="AI704" t="s">
        <v>0</v>
      </c>
      <c r="AJ704" t="s">
        <v>0</v>
      </c>
    </row>
    <row r="705" spans="1:36" x14ac:dyDescent="0.25">
      <c r="A705" t="s">
        <v>0</v>
      </c>
      <c r="B705" s="1">
        <v>1.7695835000000001E-9</v>
      </c>
      <c r="C705" s="1">
        <v>1.5563866E-9</v>
      </c>
      <c r="D705" s="1">
        <v>1.5031619E-9</v>
      </c>
      <c r="E705" s="1">
        <v>1.1600592E-9</v>
      </c>
      <c r="F705" s="1">
        <v>1.4582021E-8</v>
      </c>
      <c r="G705" s="1">
        <v>8.3738544999999994E-9</v>
      </c>
      <c r="H705" s="1">
        <v>9.9502259999999994E-10</v>
      </c>
      <c r="I705" s="1">
        <v>8.9411729999999994E-9</v>
      </c>
      <c r="J705" s="1">
        <v>9.1676979999999997E-10</v>
      </c>
      <c r="K705" s="1">
        <v>1.6672386000000001E-9</v>
      </c>
      <c r="L705" s="1">
        <v>1.9136830000000001E-9</v>
      </c>
      <c r="M705" s="1">
        <v>9.0698205000000004E-10</v>
      </c>
      <c r="N705" s="1">
        <v>9.2512630000000005E-10</v>
      </c>
      <c r="O705" s="1">
        <v>1.6582633E-9</v>
      </c>
      <c r="P705" s="1">
        <v>8.0352900000000001E-10</v>
      </c>
      <c r="Q705" s="1">
        <v>6.3273659999999998E-10</v>
      </c>
      <c r="R705" s="1">
        <v>4.9379753999999997E-9</v>
      </c>
      <c r="S705" s="1">
        <v>5.4262864999999996E-9</v>
      </c>
      <c r="T705" s="1">
        <v>9.7644509999999996E-10</v>
      </c>
      <c r="U705" s="1">
        <v>1.2821038999999999E-9</v>
      </c>
      <c r="V705" s="1">
        <v>8.5644463999999998E-10</v>
      </c>
      <c r="W705" s="1">
        <v>1.3294885000000001E-9</v>
      </c>
      <c r="X705" s="1">
        <v>9.0216539999999998E-10</v>
      </c>
      <c r="Y705" s="1">
        <v>8.4147400000000002E-10</v>
      </c>
      <c r="Z705" s="1">
        <v>9.7527180000000004E-10</v>
      </c>
      <c r="AA705" s="1">
        <v>1.0576387999999999E-9</v>
      </c>
      <c r="AB705" s="1">
        <v>1.0568103999999999E-9</v>
      </c>
      <c r="AC705" s="1">
        <v>1.2432008000000001E-9</v>
      </c>
      <c r="AD705" s="1">
        <v>1.7879552E-9</v>
      </c>
      <c r="AE705" s="1">
        <v>1.9307058000000002E-9</v>
      </c>
      <c r="AF705" s="1">
        <v>2.072335E-9</v>
      </c>
      <c r="AG705" s="1">
        <v>8.4848805999999997E-10</v>
      </c>
      <c r="AH705" s="1">
        <v>1.1495926E-9</v>
      </c>
      <c r="AI705" s="1">
        <v>1.9560717E-9</v>
      </c>
      <c r="AJ705" t="s">
        <v>0</v>
      </c>
    </row>
    <row r="706" spans="1:36" x14ac:dyDescent="0.25">
      <c r="A706">
        <v>3.1515513000000002E-2</v>
      </c>
      <c r="B706">
        <v>3.6308963E-2</v>
      </c>
      <c r="C706">
        <v>2.3055583000000001E-2</v>
      </c>
      <c r="D706">
        <v>2.2519457999999999E-2</v>
      </c>
      <c r="E706">
        <v>1.9227277000000001E-2</v>
      </c>
      <c r="F706" s="1">
        <v>8.6728419999999993E-6</v>
      </c>
      <c r="G706" s="1">
        <v>6.3957919999999997E-8</v>
      </c>
      <c r="H706" s="1">
        <v>3.1587224000000002E-8</v>
      </c>
      <c r="I706" s="1">
        <v>7.0484475E-8</v>
      </c>
      <c r="J706" s="1">
        <v>6.7308076000000005E-7</v>
      </c>
      <c r="K706" s="1">
        <v>2.4482755999999999E-6</v>
      </c>
      <c r="L706" s="1">
        <v>7.6415349999999999E-8</v>
      </c>
      <c r="M706" s="1">
        <v>3.4023453999999999E-8</v>
      </c>
      <c r="N706" s="1">
        <v>5.095491E-8</v>
      </c>
      <c r="O706" s="1">
        <v>1.7383735E-6</v>
      </c>
      <c r="P706" s="1">
        <v>8.6618440000000002E-7</v>
      </c>
      <c r="Q706" s="1">
        <v>1.4228057E-7</v>
      </c>
      <c r="R706" s="1">
        <v>2.9985624999999998E-8</v>
      </c>
      <c r="S706" s="1">
        <v>2.1558525999999999E-8</v>
      </c>
      <c r="T706" s="1">
        <v>1.5248951999999999E-4</v>
      </c>
      <c r="U706" s="1">
        <v>4.1192215999999999E-8</v>
      </c>
      <c r="V706" s="1">
        <v>9.5290639999999994E-9</v>
      </c>
      <c r="W706" s="1">
        <v>5.9835704999999996E-9</v>
      </c>
      <c r="X706">
        <v>3.8873265999999997E-2</v>
      </c>
      <c r="Y706">
        <v>7.5174934999999998E-2</v>
      </c>
      <c r="Z706">
        <v>7.4226595000000006E-2</v>
      </c>
      <c r="AA706">
        <v>7.2684355000000006E-2</v>
      </c>
      <c r="AB706">
        <v>7.0622965999999995E-2</v>
      </c>
      <c r="AC706">
        <v>1.9995240000000001E-2</v>
      </c>
      <c r="AD706">
        <v>7.8217480000000006E-2</v>
      </c>
      <c r="AE706">
        <v>7.3922284000000005E-2</v>
      </c>
      <c r="AF706">
        <v>3.3118452999999999E-2</v>
      </c>
      <c r="AG706">
        <v>2.4104882000000001E-2</v>
      </c>
      <c r="AH706">
        <v>5.9998101999999998E-2</v>
      </c>
      <c r="AI706" s="1">
        <v>3.0736942000000001E-8</v>
      </c>
      <c r="AJ706">
        <v>2.2450520000000002E-2</v>
      </c>
    </row>
    <row r="707" spans="1:36" x14ac:dyDescent="0.25">
      <c r="A707">
        <v>9.3104795000000004E-2</v>
      </c>
      <c r="B707">
        <v>9.0280589999999994E-2</v>
      </c>
      <c r="C707">
        <v>8.8090390000000005E-2</v>
      </c>
      <c r="D707">
        <v>8.9803220000000003E-2</v>
      </c>
      <c r="E707">
        <v>8.6605034999999997E-2</v>
      </c>
      <c r="F707">
        <v>8.3551176000000005E-2</v>
      </c>
      <c r="G707">
        <v>8.184777E-2</v>
      </c>
      <c r="H707">
        <v>8.3127839999999995E-2</v>
      </c>
      <c r="I707">
        <v>9.064084E-2</v>
      </c>
      <c r="J707">
        <v>9.4436149999999996E-2</v>
      </c>
      <c r="K707">
        <v>9.6536410000000003E-2</v>
      </c>
      <c r="L707">
        <v>9.4757240000000006E-2</v>
      </c>
      <c r="M707">
        <v>9.1589265000000003E-2</v>
      </c>
      <c r="N707">
        <v>8.9548050000000004E-2</v>
      </c>
      <c r="O707">
        <v>8.9192755999999998E-2</v>
      </c>
      <c r="P707">
        <v>8.6000375000000004E-2</v>
      </c>
      <c r="Q707">
        <v>8.2615696000000002E-2</v>
      </c>
      <c r="R707">
        <v>7.7518135000000002E-2</v>
      </c>
      <c r="S707">
        <v>6.9222350000000002E-2</v>
      </c>
      <c r="T707">
        <v>6.9828500000000002E-2</v>
      </c>
      <c r="U707">
        <v>8.1382689999999994E-2</v>
      </c>
      <c r="V707">
        <v>9.0896210000000005E-2</v>
      </c>
      <c r="W707">
        <v>9.4020619999999999E-2</v>
      </c>
      <c r="X707">
        <v>9.4756750000000001E-2</v>
      </c>
      <c r="Y707">
        <v>9.5108576E-2</v>
      </c>
      <c r="Z707">
        <v>9.2953740000000007E-2</v>
      </c>
      <c r="AA707">
        <v>9.2120209999999994E-2</v>
      </c>
      <c r="AB707">
        <v>8.9518899999999998E-2</v>
      </c>
      <c r="AC707">
        <v>8.8615336000000003E-2</v>
      </c>
      <c r="AD707">
        <v>9.1809360000000007E-2</v>
      </c>
      <c r="AE707">
        <v>9.4930210000000001E-2</v>
      </c>
      <c r="AF707">
        <v>9.4659980000000005E-2</v>
      </c>
      <c r="AG707">
        <v>9.3794890000000006E-2</v>
      </c>
      <c r="AH707">
        <v>9.6778100000000006E-2</v>
      </c>
      <c r="AI707">
        <v>9.4435630000000007E-2</v>
      </c>
      <c r="AJ707">
        <v>9.368348E-2</v>
      </c>
    </row>
    <row r="708" spans="1:36" x14ac:dyDescent="0.25">
      <c r="A708">
        <v>9.1701379999999999E-2</v>
      </c>
      <c r="B708">
        <v>8.7848759999999998E-2</v>
      </c>
      <c r="C708">
        <v>8.7169269999999993E-2</v>
      </c>
      <c r="D708">
        <v>8.8962689999999997E-2</v>
      </c>
      <c r="E708">
        <v>8.7268670000000007E-2</v>
      </c>
      <c r="F708">
        <v>8.5188940000000005E-2</v>
      </c>
      <c r="G708">
        <v>8.4414409999999995E-2</v>
      </c>
      <c r="H708">
        <v>8.5631810000000003E-2</v>
      </c>
      <c r="I708">
        <v>9.1004020000000005E-2</v>
      </c>
      <c r="J708">
        <v>9.1382383999999997E-2</v>
      </c>
      <c r="K708">
        <v>9.0616509999999997E-2</v>
      </c>
      <c r="L708">
        <v>8.7350495E-2</v>
      </c>
      <c r="M708">
        <v>8.6498069999999996E-2</v>
      </c>
      <c r="N708">
        <v>8.6381429999999995E-2</v>
      </c>
      <c r="O708">
        <v>8.4363930000000004E-2</v>
      </c>
      <c r="P708">
        <v>8.2173499999999997E-2</v>
      </c>
      <c r="Q708">
        <v>8.0861929999999999E-2</v>
      </c>
      <c r="R708">
        <v>7.9196710000000003E-2</v>
      </c>
      <c r="S708">
        <v>6.5547549999999996E-2</v>
      </c>
      <c r="T708" t="s">
        <v>0</v>
      </c>
      <c r="U708">
        <v>0.10120616</v>
      </c>
      <c r="V708">
        <v>0.10216723</v>
      </c>
      <c r="W708">
        <v>0.10171543</v>
      </c>
      <c r="X708">
        <v>9.993763E-2</v>
      </c>
      <c r="Y708">
        <v>0.100058414</v>
      </c>
      <c r="Z708">
        <v>9.8249294000000001E-2</v>
      </c>
      <c r="AA708">
        <v>9.2031285000000004E-2</v>
      </c>
      <c r="AB708">
        <v>9.1070584999999996E-2</v>
      </c>
      <c r="AC708">
        <v>9.1724223999999993E-2</v>
      </c>
      <c r="AD708">
        <v>9.4535253999999999E-2</v>
      </c>
      <c r="AE708">
        <v>9.7498779999999993E-2</v>
      </c>
      <c r="AF708">
        <v>9.7342090000000006E-2</v>
      </c>
      <c r="AG708">
        <v>9.1620090000000001E-2</v>
      </c>
      <c r="AH708">
        <v>9.3208920000000001E-2</v>
      </c>
      <c r="AI708">
        <v>9.0133749999999999E-2</v>
      </c>
      <c r="AJ708">
        <v>9.1258569999999997E-2</v>
      </c>
    </row>
    <row r="709" spans="1:36" x14ac:dyDescent="0.25">
      <c r="A709">
        <v>8.9683949999999998E-2</v>
      </c>
      <c r="B709">
        <v>9.0116360000000006E-2</v>
      </c>
      <c r="C709">
        <v>8.9100260000000001E-2</v>
      </c>
      <c r="D709">
        <v>8.9396299999999998E-2</v>
      </c>
      <c r="E709">
        <v>8.3366839999999998E-2</v>
      </c>
      <c r="F709">
        <v>6.3656985999999999E-2</v>
      </c>
      <c r="G709">
        <v>5.0828747000000001E-2</v>
      </c>
      <c r="H709">
        <v>3.3481799999999999E-2</v>
      </c>
      <c r="I709">
        <v>5.1786384999999997E-2</v>
      </c>
      <c r="J709">
        <v>5.4113389999999997E-2</v>
      </c>
      <c r="K709">
        <v>5.9217717000000003E-2</v>
      </c>
      <c r="L709">
        <v>6.1435434999999997E-2</v>
      </c>
      <c r="M709">
        <v>6.4904359999999994E-2</v>
      </c>
      <c r="N709">
        <v>6.8010860000000006E-2</v>
      </c>
      <c r="O709">
        <v>6.9925050000000002E-2</v>
      </c>
      <c r="P709">
        <v>6.763951E-2</v>
      </c>
      <c r="Q709">
        <v>6.8622150000000007E-2</v>
      </c>
      <c r="R709">
        <v>6.3114199999999995E-2</v>
      </c>
      <c r="S709">
        <v>4.6331079999999997E-2</v>
      </c>
      <c r="T709" t="s">
        <v>0</v>
      </c>
      <c r="U709">
        <v>0.10408378</v>
      </c>
      <c r="V709">
        <v>0.10456504</v>
      </c>
      <c r="W709">
        <v>0.10424528</v>
      </c>
      <c r="X709">
        <v>0.102486365</v>
      </c>
      <c r="Y709">
        <v>0.10147696</v>
      </c>
      <c r="Z709">
        <v>9.4789070000000003E-2</v>
      </c>
      <c r="AA709">
        <v>9.4428330000000005E-2</v>
      </c>
      <c r="AB709">
        <v>9.4334189999999998E-2</v>
      </c>
      <c r="AC709">
        <v>9.3957453999999996E-2</v>
      </c>
      <c r="AD709">
        <v>8.9992500000000003E-2</v>
      </c>
      <c r="AE709">
        <v>8.9406550000000001E-2</v>
      </c>
      <c r="AF709">
        <v>9.4404279999999993E-2</v>
      </c>
      <c r="AG709">
        <v>8.8961996000000002E-2</v>
      </c>
      <c r="AH709">
        <v>8.7057289999999996E-2</v>
      </c>
      <c r="AI709">
        <v>8.8090769999999999E-2</v>
      </c>
      <c r="AJ709">
        <v>9.0692120000000001E-2</v>
      </c>
    </row>
    <row r="710" spans="1:36" x14ac:dyDescent="0.25">
      <c r="A710">
        <v>8.9659199999999994E-2</v>
      </c>
      <c r="B710">
        <v>8.0356510000000006E-2</v>
      </c>
      <c r="C710">
        <v>5.6693649999999998E-2</v>
      </c>
      <c r="D710">
        <v>3.1795543000000002E-2</v>
      </c>
      <c r="E710">
        <v>1.7776258E-2</v>
      </c>
      <c r="F710">
        <v>1.9784123000000001E-2</v>
      </c>
      <c r="G710">
        <v>5.4247790000000002E-3</v>
      </c>
      <c r="H710">
        <v>1.1081367999999999E-2</v>
      </c>
      <c r="I710">
        <v>1.3750725E-2</v>
      </c>
      <c r="J710">
        <v>1.3153438E-2</v>
      </c>
      <c r="K710">
        <v>1.4754860999999999E-2</v>
      </c>
      <c r="L710">
        <v>1.6167096999999998E-2</v>
      </c>
      <c r="M710">
        <v>1.7249495E-2</v>
      </c>
      <c r="N710">
        <v>2.0324847E-2</v>
      </c>
      <c r="O710">
        <v>2.3992152999999999E-2</v>
      </c>
      <c r="P710">
        <v>2.542983E-2</v>
      </c>
      <c r="Q710">
        <v>2.6509102E-2</v>
      </c>
      <c r="R710">
        <v>2.0037329E-2</v>
      </c>
      <c r="S710">
        <v>2.7305889999999998E-3</v>
      </c>
      <c r="T710" t="s">
        <v>0</v>
      </c>
      <c r="U710">
        <v>5.9424058000000002E-2</v>
      </c>
      <c r="V710">
        <v>6.3642679999999993E-2</v>
      </c>
      <c r="W710">
        <v>7.3112935000000004E-2</v>
      </c>
      <c r="X710">
        <v>7.6719819999999994E-2</v>
      </c>
      <c r="Y710">
        <v>7.3702543999999995E-2</v>
      </c>
      <c r="Z710">
        <v>7.3519360000000006E-2</v>
      </c>
      <c r="AA710">
        <v>7.3365669999999994E-2</v>
      </c>
      <c r="AB710">
        <v>7.8121099999999999E-2</v>
      </c>
      <c r="AC710">
        <v>8.8209670000000004E-2</v>
      </c>
      <c r="AD710">
        <v>7.7695094000000006E-2</v>
      </c>
      <c r="AE710">
        <v>7.5565993999999997E-2</v>
      </c>
      <c r="AF710">
        <v>7.9486500000000002E-2</v>
      </c>
      <c r="AG710">
        <v>7.7258240000000006E-2</v>
      </c>
      <c r="AH710">
        <v>8.0704860000000003E-2</v>
      </c>
      <c r="AI710">
        <v>8.6315534999999999E-2</v>
      </c>
      <c r="AJ710">
        <v>9.0552545999999998E-2</v>
      </c>
    </row>
    <row r="711" spans="1:36" x14ac:dyDescent="0.25">
      <c r="A711">
        <v>4.2810556E-2</v>
      </c>
      <c r="B711">
        <v>1.8271639999999999E-2</v>
      </c>
      <c r="C711" s="1">
        <v>7.579602E-10</v>
      </c>
      <c r="D711" s="1">
        <v>3.9198721999999998E-10</v>
      </c>
      <c r="E711" t="s">
        <v>0</v>
      </c>
      <c r="F711">
        <v>4.2476747000000002E-2</v>
      </c>
      <c r="G711">
        <v>1.1320713E-3</v>
      </c>
      <c r="H711" s="1">
        <v>6.5859890000000004E-10</v>
      </c>
      <c r="I711" s="1">
        <v>6.8530265000000002E-10</v>
      </c>
      <c r="J711" s="1">
        <v>7.5690903999999999E-10</v>
      </c>
      <c r="K711" s="1">
        <v>7.0986705000000004E-10</v>
      </c>
      <c r="L711" s="1">
        <v>5.7427796000000002E-10</v>
      </c>
      <c r="M711" s="1">
        <v>4.8205790000000004E-10</v>
      </c>
      <c r="N711" s="1">
        <v>4.6691590000000001E-10</v>
      </c>
      <c r="O711" s="1">
        <v>5.173092E-10</v>
      </c>
      <c r="P711" s="1">
        <v>5.1539272999999998E-10</v>
      </c>
      <c r="Q711" s="1">
        <v>5.5480969999999998E-10</v>
      </c>
      <c r="R711" s="1">
        <v>3.2792889999999998E-10</v>
      </c>
      <c r="S711" s="1">
        <v>2.2384020000000001E-10</v>
      </c>
      <c r="T711" t="s">
        <v>0</v>
      </c>
      <c r="U711">
        <v>5.9442731999999998E-2</v>
      </c>
      <c r="V711">
        <v>2.6989856999999999E-2</v>
      </c>
      <c r="W711">
        <v>2.7057129999999999E-2</v>
      </c>
      <c r="X711">
        <v>3.1864497999999998E-2</v>
      </c>
      <c r="Y711">
        <v>3.1298812000000002E-2</v>
      </c>
      <c r="Z711">
        <v>2.8629119000000001E-2</v>
      </c>
      <c r="AA711">
        <v>2.6572214E-2</v>
      </c>
      <c r="AB711">
        <v>3.785322E-2</v>
      </c>
      <c r="AC711">
        <v>8.8198830000000006E-2</v>
      </c>
      <c r="AD711">
        <v>2.4830712000000001E-2</v>
      </c>
      <c r="AE711">
        <v>2.2658159999999999E-3</v>
      </c>
      <c r="AF711">
        <v>2.238472E-2</v>
      </c>
      <c r="AG711">
        <v>4.261765E-2</v>
      </c>
      <c r="AH711">
        <v>5.5979649999999999E-2</v>
      </c>
      <c r="AI711">
        <v>6.4500630000000003E-2</v>
      </c>
      <c r="AJ711">
        <v>6.1514369999999999E-2</v>
      </c>
    </row>
    <row r="712" spans="1:36" x14ac:dyDescent="0.25">
      <c r="A712" s="1">
        <v>3.6816732999999998E-10</v>
      </c>
      <c r="B712" s="1">
        <v>2.2247658000000001E-10</v>
      </c>
      <c r="C712" s="1">
        <v>1.0391548E-10</v>
      </c>
      <c r="D712" t="s">
        <v>0</v>
      </c>
      <c r="E712" t="s">
        <v>0</v>
      </c>
      <c r="F712">
        <v>1.8990023000000002E-2</v>
      </c>
      <c r="G712" s="1">
        <v>1.9074944E-10</v>
      </c>
      <c r="H712" s="1">
        <v>1.1904403999999999E-10</v>
      </c>
      <c r="I712" s="1">
        <v>8.9915269999999995E-11</v>
      </c>
      <c r="J712" s="1">
        <v>5.8060927999999997E-11</v>
      </c>
      <c r="K712" s="1">
        <v>3.7405763E-11</v>
      </c>
      <c r="L712" s="1">
        <v>3.1471610000000001E-11</v>
      </c>
      <c r="M712" s="1">
        <v>4.6679970000000003E-11</v>
      </c>
      <c r="N712" s="1">
        <v>5.9608553999999994E-11</v>
      </c>
      <c r="O712" s="1">
        <v>6.7265059999999996E-11</v>
      </c>
      <c r="P712" s="1">
        <v>6.982522E-11</v>
      </c>
      <c r="Q712" s="1">
        <v>5.8064966000000002E-11</v>
      </c>
      <c r="R712" s="1">
        <v>6.8041360000000002E-11</v>
      </c>
      <c r="S712" s="1">
        <v>1.1681233999999999E-10</v>
      </c>
      <c r="T712" t="s">
        <v>0</v>
      </c>
      <c r="U712" t="s">
        <v>0</v>
      </c>
      <c r="V712" s="1">
        <v>4.9421767000000004E-10</v>
      </c>
      <c r="W712" s="1">
        <v>4.0776071000000001E-10</v>
      </c>
      <c r="X712" s="1">
        <v>5.503767E-10</v>
      </c>
      <c r="Y712" s="1">
        <v>6.5470230000000003E-10</v>
      </c>
      <c r="Z712" s="1">
        <v>3.4162395000000002E-10</v>
      </c>
      <c r="AA712" s="1">
        <v>1.5152644000000001E-10</v>
      </c>
      <c r="AB712" s="1">
        <v>8.0236694999999995E-10</v>
      </c>
      <c r="AC712" t="s">
        <v>0</v>
      </c>
      <c r="AD712" s="1">
        <v>1.212082E-9</v>
      </c>
      <c r="AE712" s="1">
        <v>2.2627244999999999E-10</v>
      </c>
      <c r="AF712" s="1">
        <v>1.0231939E-10</v>
      </c>
      <c r="AG712" s="1">
        <v>6.4928915999999997E-11</v>
      </c>
      <c r="AH712" s="1">
        <v>2.1581264999999999E-10</v>
      </c>
      <c r="AI712" s="1">
        <v>5.0394543999999995E-10</v>
      </c>
      <c r="AJ712" s="1">
        <v>3.1476988000000002E-10</v>
      </c>
    </row>
    <row r="713" spans="1:36" x14ac:dyDescent="0.25">
      <c r="A713" s="1">
        <v>1.4491524999999999E-10</v>
      </c>
      <c r="B713" s="1">
        <v>1.4305225000000001E-10</v>
      </c>
      <c r="C713" t="s">
        <v>0</v>
      </c>
      <c r="D713" t="s">
        <v>0</v>
      </c>
      <c r="E713" t="s">
        <v>0</v>
      </c>
      <c r="F713" s="1">
        <v>1.2056352999999999E-9</v>
      </c>
      <c r="G713" s="1">
        <v>1.5384034E-10</v>
      </c>
      <c r="H713" s="1">
        <v>1.2502416E-10</v>
      </c>
      <c r="I713" s="1">
        <v>1.0487786E-10</v>
      </c>
      <c r="J713" s="1">
        <v>6.8982739999999996E-11</v>
      </c>
      <c r="K713" s="1">
        <v>5.1635580000000003E-11</v>
      </c>
      <c r="L713" s="1">
        <v>4.0532720000000001E-11</v>
      </c>
      <c r="M713" s="1">
        <v>3.6504317000000001E-11</v>
      </c>
      <c r="N713" s="1">
        <v>3.5886110000000002E-11</v>
      </c>
      <c r="O713" s="1">
        <v>3.4685012000000001E-11</v>
      </c>
      <c r="P713" s="1">
        <v>3.4927216999999999E-11</v>
      </c>
      <c r="Q713" s="1">
        <v>3.8219202000000003E-11</v>
      </c>
      <c r="R713" s="1">
        <v>5.4074227999999998E-11</v>
      </c>
      <c r="S713" s="1">
        <v>7.4544475E-11</v>
      </c>
      <c r="T713" t="s">
        <v>0</v>
      </c>
      <c r="U713" t="s">
        <v>0</v>
      </c>
      <c r="V713">
        <v>1.9443348000000001E-3</v>
      </c>
      <c r="W713" s="1">
        <v>2.7498542000000002E-10</v>
      </c>
      <c r="X713" s="1">
        <v>6.1767535999999996E-11</v>
      </c>
      <c r="Y713" s="1">
        <v>4.8861214000000003E-11</v>
      </c>
      <c r="Z713" s="1">
        <v>4.9698090000000003E-11</v>
      </c>
      <c r="AA713" s="1">
        <v>1.7475581999999999E-10</v>
      </c>
      <c r="AB713" s="1">
        <v>8.7201660000000001E-10</v>
      </c>
      <c r="AC713" t="s">
        <v>0</v>
      </c>
      <c r="AD713" s="1">
        <v>8.1556144999999997E-10</v>
      </c>
      <c r="AE713" s="1">
        <v>3.5837141999999999E-10</v>
      </c>
      <c r="AF713" s="1">
        <v>1.9824899000000001E-10</v>
      </c>
      <c r="AG713" s="1">
        <v>1.3168489999999999E-10</v>
      </c>
      <c r="AH713" s="1">
        <v>1.1766027999999999E-10</v>
      </c>
      <c r="AI713" s="1">
        <v>1.2658988000000001E-10</v>
      </c>
      <c r="AJ713" s="1">
        <v>1.1249054000000001E-10</v>
      </c>
    </row>
    <row r="714" spans="1:36" x14ac:dyDescent="0.25">
      <c r="A714" s="1">
        <v>8.9600069999999995E-11</v>
      </c>
      <c r="B714" s="1">
        <v>8.0794609999999998E-11</v>
      </c>
      <c r="C714" t="s">
        <v>0</v>
      </c>
      <c r="D714" t="s">
        <v>0</v>
      </c>
      <c r="E714" t="s">
        <v>0</v>
      </c>
      <c r="F714" s="1">
        <v>1.3377164999999999E-9</v>
      </c>
      <c r="G714" s="1">
        <v>1.0679357000000001E-10</v>
      </c>
      <c r="H714" s="1">
        <v>6.9196023999999996E-11</v>
      </c>
      <c r="I714" s="1">
        <v>6.3365875E-11</v>
      </c>
      <c r="J714" s="1">
        <v>5.3920528000000001E-11</v>
      </c>
      <c r="K714" s="1">
        <v>4.9105843999999997E-11</v>
      </c>
      <c r="L714" s="1">
        <v>4.0779639999999999E-11</v>
      </c>
      <c r="M714" s="1">
        <v>3.6422119999999998E-11</v>
      </c>
      <c r="N714" s="1">
        <v>3.5109672E-11</v>
      </c>
      <c r="O714" s="1">
        <v>3.7058010000000001E-11</v>
      </c>
      <c r="P714" s="1">
        <v>4.0112670000000001E-11</v>
      </c>
      <c r="Q714" s="1">
        <v>4.5618740000000003E-11</v>
      </c>
      <c r="R714" s="1">
        <v>5.1835987000000002E-11</v>
      </c>
      <c r="S714" s="1">
        <v>5.2824556999999999E-11</v>
      </c>
      <c r="T714" t="s">
        <v>0</v>
      </c>
      <c r="U714" t="s">
        <v>0</v>
      </c>
      <c r="V714">
        <v>2.5258379000000001E-2</v>
      </c>
      <c r="W714" s="1">
        <v>2.8014851999999998E-10</v>
      </c>
      <c r="X714" s="1">
        <v>5.8765729999999998E-11</v>
      </c>
      <c r="Y714" s="1">
        <v>5.9600179999999994E-11</v>
      </c>
      <c r="Z714" s="1">
        <v>9.1517320000000002E-11</v>
      </c>
      <c r="AA714" s="1">
        <v>2.6778476999999998E-10</v>
      </c>
      <c r="AB714" s="1">
        <v>3.6540446999999999E-7</v>
      </c>
      <c r="AC714" t="s">
        <v>0</v>
      </c>
      <c r="AD714" s="1">
        <v>4.2710727E-8</v>
      </c>
      <c r="AE714" s="1">
        <v>3.8366402000000002E-10</v>
      </c>
      <c r="AF714" s="1">
        <v>1.3340881000000001E-10</v>
      </c>
      <c r="AG714" s="1">
        <v>1.2079084999999999E-10</v>
      </c>
      <c r="AH714" s="1">
        <v>1.1735493E-10</v>
      </c>
      <c r="AI714" s="1">
        <v>1.2043787E-10</v>
      </c>
      <c r="AJ714" s="1">
        <v>1.0994991000000001E-10</v>
      </c>
    </row>
    <row r="715" spans="1:36" x14ac:dyDescent="0.25">
      <c r="A715" s="1">
        <v>9.0095129999999998E-11</v>
      </c>
      <c r="B715" s="1">
        <v>6.2504349999999995E-11</v>
      </c>
      <c r="C715" t="s">
        <v>0</v>
      </c>
      <c r="D715" t="s">
        <v>0</v>
      </c>
      <c r="E715" t="s">
        <v>0</v>
      </c>
      <c r="F715" s="1">
        <v>4.6088370000000001E-10</v>
      </c>
      <c r="G715" s="1">
        <v>7.7439779999999995E-11</v>
      </c>
      <c r="H715" s="1">
        <v>4.866379E-11</v>
      </c>
      <c r="I715" s="1">
        <v>3.5651735000000001E-11</v>
      </c>
      <c r="J715" s="1">
        <v>3.4328390000000001E-11</v>
      </c>
      <c r="K715" s="1">
        <v>3.7956037999999998E-11</v>
      </c>
      <c r="L715" s="1">
        <v>3.6546010000000003E-11</v>
      </c>
      <c r="M715" s="1">
        <v>3.4970367000000002E-11</v>
      </c>
      <c r="N715" s="1">
        <v>3.6652519999999998E-11</v>
      </c>
      <c r="O715" s="1">
        <v>4.2058539999999999E-11</v>
      </c>
      <c r="P715" s="1">
        <v>4.6138995000000003E-11</v>
      </c>
      <c r="Q715" s="1">
        <v>5.0889286E-11</v>
      </c>
      <c r="R715" s="1">
        <v>5.2471500000000001E-11</v>
      </c>
      <c r="S715" s="1">
        <v>4.1189975E-11</v>
      </c>
      <c r="T715" t="s">
        <v>0</v>
      </c>
      <c r="U715" t="s">
        <v>0</v>
      </c>
      <c r="V715" t="s">
        <v>0</v>
      </c>
      <c r="W715" s="1">
        <v>1.3028866999999999E-10</v>
      </c>
      <c r="X715" s="1">
        <v>7.6825769999999996E-11</v>
      </c>
      <c r="Y715" s="1">
        <v>7.1017630000000006E-11</v>
      </c>
      <c r="Z715" s="1">
        <v>1.025245E-10</v>
      </c>
      <c r="AA715" s="1">
        <v>1.8375937000000001E-10</v>
      </c>
      <c r="AB715" t="s">
        <v>0</v>
      </c>
      <c r="AC715" t="s">
        <v>0</v>
      </c>
      <c r="AD715">
        <v>2.2860676E-2</v>
      </c>
      <c r="AE715" s="1">
        <v>1.4144956000000001E-6</v>
      </c>
      <c r="AF715" s="1">
        <v>1.3826968999999999E-10</v>
      </c>
      <c r="AG715" s="1">
        <v>1.1730238E-10</v>
      </c>
      <c r="AH715" s="1">
        <v>1.2464929999999999E-10</v>
      </c>
      <c r="AI715" s="1">
        <v>1.315152E-10</v>
      </c>
      <c r="AJ715" s="1">
        <v>1.2008479999999999E-10</v>
      </c>
    </row>
    <row r="716" spans="1:36" x14ac:dyDescent="0.25">
      <c r="A716" s="1">
        <v>1.5684773999999999E-10</v>
      </c>
      <c r="B716" s="1">
        <v>6.6965050000000001E-11</v>
      </c>
      <c r="C716" t="s">
        <v>0</v>
      </c>
      <c r="D716" t="s">
        <v>0</v>
      </c>
      <c r="E716" s="1">
        <v>7.4805044999999995E-10</v>
      </c>
      <c r="F716" s="1">
        <v>9.2023854999999997E-10</v>
      </c>
      <c r="G716" s="1">
        <v>8.3734639999999995E-11</v>
      </c>
      <c r="H716" s="1">
        <v>4.4495938000000002E-11</v>
      </c>
      <c r="I716" s="1">
        <v>2.6815540000000001E-11</v>
      </c>
      <c r="J716" s="1">
        <v>2.9346310000000003E-11</v>
      </c>
      <c r="K716" s="1">
        <v>2.4911425E-11</v>
      </c>
      <c r="L716" s="1">
        <v>2.6022912999999999E-11</v>
      </c>
      <c r="M716" s="1">
        <v>3.4387439999999999E-11</v>
      </c>
      <c r="N716" s="1">
        <v>4.0004086999999998E-11</v>
      </c>
      <c r="O716" s="1">
        <v>4.7751087999999998E-11</v>
      </c>
      <c r="P716" s="1">
        <v>5.4281655999999998E-11</v>
      </c>
      <c r="Q716" s="1">
        <v>5.8548929999999997E-11</v>
      </c>
      <c r="R716" s="1">
        <v>8.8627269999999996E-11</v>
      </c>
      <c r="S716" s="1">
        <v>4.8194029999999997E-11</v>
      </c>
      <c r="T716" t="s">
        <v>0</v>
      </c>
      <c r="U716" t="s">
        <v>0</v>
      </c>
      <c r="V716" t="s">
        <v>0</v>
      </c>
      <c r="W716" s="1">
        <v>1.4902281999999999E-10</v>
      </c>
      <c r="X716" s="1">
        <v>1.09098466E-10</v>
      </c>
      <c r="Y716" s="1">
        <v>1.0558441E-10</v>
      </c>
      <c r="Z716" s="1">
        <v>1.3050505E-10</v>
      </c>
      <c r="AA716" s="1">
        <v>3.9087888000000002E-10</v>
      </c>
      <c r="AB716" t="s">
        <v>0</v>
      </c>
      <c r="AC716" t="s">
        <v>0</v>
      </c>
      <c r="AD716" t="s">
        <v>0</v>
      </c>
      <c r="AE716" s="1">
        <v>1.4161273999999999E-10</v>
      </c>
      <c r="AF716" s="1">
        <v>1.5303689999999999E-10</v>
      </c>
      <c r="AG716" s="1">
        <v>1.3622907E-10</v>
      </c>
      <c r="AH716" s="1">
        <v>1.63572E-10</v>
      </c>
      <c r="AI716" s="1">
        <v>1.9819872000000001E-10</v>
      </c>
      <c r="AJ716" s="1">
        <v>1.9788110000000001E-10</v>
      </c>
    </row>
    <row r="717" spans="1:36" x14ac:dyDescent="0.25">
      <c r="A717" s="1">
        <v>3.1038849999999999E-10</v>
      </c>
      <c r="B717" s="1">
        <v>1.1427151E-10</v>
      </c>
      <c r="C717" t="s">
        <v>0</v>
      </c>
      <c r="D717" t="s">
        <v>0</v>
      </c>
      <c r="E717" s="1">
        <v>4.7635256999999999E-10</v>
      </c>
      <c r="F717" s="1">
        <v>1.8155403999999999E-10</v>
      </c>
      <c r="G717" s="1">
        <v>6.7138684000000003E-11</v>
      </c>
      <c r="H717" s="1">
        <v>3.2481580000000001E-11</v>
      </c>
      <c r="I717" s="1">
        <v>2.6628713E-11</v>
      </c>
      <c r="J717" s="1">
        <v>2.0853963000000001E-11</v>
      </c>
      <c r="K717" s="1">
        <v>2.424761E-11</v>
      </c>
      <c r="L717" s="1">
        <v>2.9769675999999998E-11</v>
      </c>
      <c r="M717" s="1">
        <v>3.7768600000000002E-11</v>
      </c>
      <c r="N717" s="1">
        <v>4.6837842999999999E-11</v>
      </c>
      <c r="O717" s="1">
        <v>5.725125E-11</v>
      </c>
      <c r="P717" s="1">
        <v>6.7378289999999999E-11</v>
      </c>
      <c r="Q717" s="1">
        <v>8.1387944999999999E-11</v>
      </c>
      <c r="R717" s="1">
        <v>1.6991511E-10</v>
      </c>
      <c r="S717" t="s">
        <v>0</v>
      </c>
      <c r="T717" t="s">
        <v>0</v>
      </c>
      <c r="U717" t="s">
        <v>0</v>
      </c>
      <c r="V717" t="s">
        <v>0</v>
      </c>
      <c r="W717" s="1">
        <v>2.3706700000000001E-10</v>
      </c>
      <c r="X717" s="1">
        <v>1.3265972E-10</v>
      </c>
      <c r="Y717" s="1">
        <v>1.569176E-10</v>
      </c>
      <c r="Z717" s="1">
        <v>2.0290696E-10</v>
      </c>
      <c r="AA717">
        <v>1.3207015000000001E-2</v>
      </c>
      <c r="AB717" t="s">
        <v>0</v>
      </c>
      <c r="AC717" t="s">
        <v>0</v>
      </c>
      <c r="AD717" t="s">
        <v>0</v>
      </c>
      <c r="AE717" s="1">
        <v>2.5702384999999999E-10</v>
      </c>
      <c r="AF717" s="1">
        <v>1.7818882E-10</v>
      </c>
      <c r="AG717" s="1">
        <v>1.4974874E-10</v>
      </c>
      <c r="AH717" s="1">
        <v>2.3578242000000001E-10</v>
      </c>
      <c r="AI717" s="1">
        <v>4.8184983999999995E-10</v>
      </c>
      <c r="AJ717" s="1">
        <v>9.50834E-8</v>
      </c>
    </row>
    <row r="718" spans="1:36" x14ac:dyDescent="0.25">
      <c r="A718">
        <v>2.2437967E-2</v>
      </c>
      <c r="B718" s="1">
        <v>2.2168918E-10</v>
      </c>
      <c r="C718" t="s">
        <v>0</v>
      </c>
      <c r="D718" t="s">
        <v>0</v>
      </c>
      <c r="E718" s="1">
        <v>9.6561355999999995E-11</v>
      </c>
      <c r="F718" s="1">
        <v>1.3031460000000001E-10</v>
      </c>
      <c r="G718" s="1">
        <v>6.1896044000000005E-11</v>
      </c>
      <c r="H718" s="1">
        <v>4.3306014999999997E-11</v>
      </c>
      <c r="I718" s="1">
        <v>2.5702959999999999E-11</v>
      </c>
      <c r="J718" s="1">
        <v>2.1013780999999999E-11</v>
      </c>
      <c r="K718" s="1">
        <v>1.9715047000000001E-11</v>
      </c>
      <c r="L718" s="1">
        <v>2.2302650999999999E-11</v>
      </c>
      <c r="M718" s="1">
        <v>3.2186618E-11</v>
      </c>
      <c r="N718" s="1">
        <v>5.2489985000000002E-11</v>
      </c>
      <c r="O718" s="1">
        <v>6.7793055999999999E-11</v>
      </c>
      <c r="P718" s="1">
        <v>9.0434790000000004E-11</v>
      </c>
      <c r="Q718" s="1">
        <v>1.2799664E-10</v>
      </c>
      <c r="R718" s="1">
        <v>3.1655716E-5</v>
      </c>
      <c r="S718" t="s">
        <v>0</v>
      </c>
      <c r="T718" t="s">
        <v>0</v>
      </c>
      <c r="U718" t="s">
        <v>0</v>
      </c>
      <c r="V718" t="s">
        <v>0</v>
      </c>
      <c r="W718" s="1">
        <v>1.6857990999999999E-10</v>
      </c>
      <c r="X718" s="1">
        <v>1.4867416000000001E-10</v>
      </c>
      <c r="Y718" s="1">
        <v>2.3536367000000001E-10</v>
      </c>
      <c r="Z718" s="1">
        <v>2.1712190000000001E-10</v>
      </c>
      <c r="AA718">
        <v>1.52108865E-2</v>
      </c>
      <c r="AB718" t="s">
        <v>0</v>
      </c>
      <c r="AC718" t="s">
        <v>0</v>
      </c>
      <c r="AD718" t="s">
        <v>0</v>
      </c>
      <c r="AE718" s="1">
        <v>1.2620852E-10</v>
      </c>
      <c r="AF718" s="1">
        <v>9.3622630000000002E-11</v>
      </c>
      <c r="AG718" s="1">
        <v>1.1960918000000001E-10</v>
      </c>
      <c r="AH718" s="1">
        <v>3.1567095999999999E-10</v>
      </c>
      <c r="AI718">
        <v>4.4048875999999999E-3</v>
      </c>
      <c r="AJ718">
        <v>1.5208749000000001E-2</v>
      </c>
    </row>
    <row r="719" spans="1:36" x14ac:dyDescent="0.25">
      <c r="A719">
        <v>5.5079624000000001E-2</v>
      </c>
      <c r="B719">
        <v>1.9553836000000002E-2</v>
      </c>
      <c r="C719" s="1">
        <v>5.4097202E-11</v>
      </c>
      <c r="D719" s="1">
        <v>6.8566200000000006E-11</v>
      </c>
      <c r="E719" s="1">
        <v>9.2604154000000002E-11</v>
      </c>
      <c r="F719" s="1">
        <v>1.0646062E-10</v>
      </c>
      <c r="G719" s="1">
        <v>7.2665075E-11</v>
      </c>
      <c r="H719" s="1">
        <v>5.9412150000000005E-11</v>
      </c>
      <c r="I719" s="1">
        <v>3.0141969999999999E-11</v>
      </c>
      <c r="J719" s="1">
        <v>2.9987490000000003E-11</v>
      </c>
      <c r="K719" s="1">
        <v>2.5968735999999999E-11</v>
      </c>
      <c r="L719" s="1">
        <v>2.8758877000000001E-11</v>
      </c>
      <c r="M719" s="1">
        <v>4.1324794000000001E-11</v>
      </c>
      <c r="N719" s="1">
        <v>6.7730379999999995E-11</v>
      </c>
      <c r="O719" s="1">
        <v>1.2158907000000001E-10</v>
      </c>
      <c r="P719" s="1">
        <v>2.2742289E-10</v>
      </c>
      <c r="Q719" s="1">
        <v>2.7779220000000001E-10</v>
      </c>
      <c r="R719">
        <v>1.6756094999999999E-2</v>
      </c>
      <c r="S719" t="s">
        <v>0</v>
      </c>
      <c r="T719" t="s">
        <v>0</v>
      </c>
      <c r="U719" t="s">
        <v>0</v>
      </c>
      <c r="V719" t="s">
        <v>0</v>
      </c>
      <c r="W719" s="1">
        <v>7.4145229999999997E-11</v>
      </c>
      <c r="X719" s="1">
        <v>1.1579787999999999E-10</v>
      </c>
      <c r="Y719">
        <v>1.4686809E-2</v>
      </c>
      <c r="Z719">
        <v>2.8563506999999998E-2</v>
      </c>
      <c r="AA719">
        <v>1.8026271999999999E-2</v>
      </c>
      <c r="AB719" t="s">
        <v>0</v>
      </c>
      <c r="AC719" t="s">
        <v>0</v>
      </c>
      <c r="AD719" t="s">
        <v>0</v>
      </c>
      <c r="AE719" s="1">
        <v>8.2393950000000005E-11</v>
      </c>
      <c r="AF719" s="1">
        <v>1.5020753999999999E-10</v>
      </c>
      <c r="AG719" s="1">
        <v>1.7128066999999999E-10</v>
      </c>
      <c r="AH719" s="1">
        <v>4.3631432000000001E-4</v>
      </c>
      <c r="AI719">
        <v>9.6268505000000008E-3</v>
      </c>
      <c r="AJ719">
        <v>3.0475105999999998E-2</v>
      </c>
    </row>
    <row r="720" spans="1:36" x14ac:dyDescent="0.25">
      <c r="A720">
        <v>3.7519406999999998E-2</v>
      </c>
      <c r="B720" s="1">
        <v>1.9682841000000001E-10</v>
      </c>
      <c r="C720" s="1">
        <v>5.3371170000000002E-11</v>
      </c>
      <c r="D720" s="1">
        <v>6.1482919999999996E-11</v>
      </c>
      <c r="E720" s="1">
        <v>5.9007810000000001E-11</v>
      </c>
      <c r="F720" s="1">
        <v>7.6679220000000003E-11</v>
      </c>
      <c r="G720" s="1">
        <v>8.278334E-11</v>
      </c>
      <c r="H720" s="1">
        <v>5.8629810000000002E-11</v>
      </c>
      <c r="I720" s="1">
        <v>5.0999906000000002E-11</v>
      </c>
      <c r="J720" s="1">
        <v>5.4111447999999997E-11</v>
      </c>
      <c r="K720" s="1">
        <v>5.8411850000000003E-11</v>
      </c>
      <c r="L720" s="1">
        <v>6.2811519999999999E-11</v>
      </c>
      <c r="M720" s="1">
        <v>8.5424069999999998E-11</v>
      </c>
      <c r="N720" s="1">
        <v>1.3845914999999999E-10</v>
      </c>
      <c r="O720" s="1">
        <v>2.4538499999999998E-10</v>
      </c>
      <c r="P720">
        <v>7.9927580000000008E-3</v>
      </c>
      <c r="Q720">
        <v>2.1118687000000001E-2</v>
      </c>
      <c r="R720">
        <v>2.7332484999999999E-3</v>
      </c>
      <c r="S720" t="s">
        <v>0</v>
      </c>
      <c r="T720" t="s">
        <v>0</v>
      </c>
      <c r="U720" t="s">
        <v>0</v>
      </c>
      <c r="V720" t="s">
        <v>0</v>
      </c>
      <c r="W720" s="1">
        <v>8.5979959999999999E-11</v>
      </c>
      <c r="X720" s="1">
        <v>1.8719790000000001E-10</v>
      </c>
      <c r="Y720">
        <v>1.5105865E-2</v>
      </c>
      <c r="Z720">
        <v>4.2837229999999997E-2</v>
      </c>
      <c r="AA720">
        <v>3.8840714999999998E-2</v>
      </c>
      <c r="AB720" t="s">
        <v>0</v>
      </c>
      <c r="AC720" t="s">
        <v>0</v>
      </c>
      <c r="AD720" t="s">
        <v>0</v>
      </c>
      <c r="AE720" s="1">
        <v>7.7831369999999994E-11</v>
      </c>
      <c r="AF720" s="1">
        <v>1.5553166000000001E-10</v>
      </c>
      <c r="AG720">
        <v>3.5099344999999999E-3</v>
      </c>
      <c r="AH720">
        <v>1.8772015E-2</v>
      </c>
      <c r="AI720">
        <v>2.6000807000000001E-2</v>
      </c>
      <c r="AJ720">
        <v>3.4590780000000002E-2</v>
      </c>
    </row>
    <row r="721" spans="1:36" x14ac:dyDescent="0.25">
      <c r="A721" t="s">
        <v>0</v>
      </c>
      <c r="B721" t="s">
        <v>0</v>
      </c>
      <c r="C721" s="1">
        <v>4.7578242999999999E-11</v>
      </c>
      <c r="D721" s="1">
        <v>1.0878711000000001E-10</v>
      </c>
      <c r="E721" s="1">
        <v>3.1617510000000001E-4</v>
      </c>
      <c r="F721" s="1">
        <v>8.6056180000000003E-11</v>
      </c>
      <c r="G721" s="1">
        <v>6.4557870000000006E-11</v>
      </c>
      <c r="H721" s="1">
        <v>4.5746785000000002E-11</v>
      </c>
      <c r="I721" s="1">
        <v>4.2861343000000001E-11</v>
      </c>
      <c r="J721" s="1">
        <v>4.407295E-11</v>
      </c>
      <c r="K721" s="1">
        <v>4.6307014000000001E-11</v>
      </c>
      <c r="L721" s="1">
        <v>4.8432791999999997E-11</v>
      </c>
      <c r="M721" s="1">
        <v>5.6942481999999997E-11</v>
      </c>
      <c r="N721" s="1">
        <v>6.8455484000000006E-11</v>
      </c>
      <c r="O721" s="1">
        <v>8.9513210000000001E-11</v>
      </c>
      <c r="P721" s="1">
        <v>1.6693366000000001E-10</v>
      </c>
      <c r="Q721">
        <v>9.3792690000000008E-3</v>
      </c>
      <c r="R721">
        <v>1.5826310999999999E-2</v>
      </c>
      <c r="S721" t="s">
        <v>0</v>
      </c>
      <c r="T721" t="s">
        <v>0</v>
      </c>
      <c r="U721" t="s">
        <v>0</v>
      </c>
      <c r="V721" s="1">
        <v>4.7222400000000002E-11</v>
      </c>
      <c r="W721" s="1">
        <v>5.1417516000000003E-11</v>
      </c>
      <c r="X721" s="1">
        <v>5.5282532000000003E-11</v>
      </c>
      <c r="Y721" s="1">
        <v>8.6111174000000006E-11</v>
      </c>
      <c r="Z721" s="1">
        <v>1.8999115000000001E-10</v>
      </c>
      <c r="AA721">
        <v>2.8035148999999999E-2</v>
      </c>
      <c r="AB721" t="s">
        <v>0</v>
      </c>
      <c r="AC721" t="s">
        <v>0</v>
      </c>
      <c r="AD721" t="s">
        <v>0</v>
      </c>
      <c r="AE721" s="1">
        <v>1.0495359999999999E-10</v>
      </c>
      <c r="AF721" s="1">
        <v>1.3734248E-10</v>
      </c>
      <c r="AG721">
        <v>3.7214927000000002E-2</v>
      </c>
      <c r="AH721">
        <v>9.2092589999999992E-3</v>
      </c>
      <c r="AI721">
        <v>1.5576688999999999E-2</v>
      </c>
      <c r="AJ721">
        <v>4.0612875999999999E-2</v>
      </c>
    </row>
    <row r="722" spans="1:36" x14ac:dyDescent="0.25">
      <c r="A722" t="s">
        <v>0</v>
      </c>
      <c r="B722" t="s">
        <v>0</v>
      </c>
      <c r="C722" s="1">
        <v>8.4768450000000005E-11</v>
      </c>
      <c r="D722" s="1">
        <v>1.2865385E-10</v>
      </c>
      <c r="E722" s="1">
        <v>1.1437374999999999E-10</v>
      </c>
      <c r="F722" s="1">
        <v>6.4777023999999996E-11</v>
      </c>
      <c r="G722" s="1">
        <v>5.2122202000000001E-11</v>
      </c>
      <c r="H722" s="1">
        <v>4.8142790000000003E-11</v>
      </c>
      <c r="I722" s="1">
        <v>5.3745212999999998E-11</v>
      </c>
      <c r="J722" s="1">
        <v>5.9826420000000003E-11</v>
      </c>
      <c r="K722" s="1">
        <v>5.7887584000000001E-11</v>
      </c>
      <c r="L722" s="1">
        <v>5.621973E-11</v>
      </c>
      <c r="M722" s="1">
        <v>6.0275009999999999E-11</v>
      </c>
      <c r="N722" s="1">
        <v>6.9554029999999995E-11</v>
      </c>
      <c r="O722" s="1">
        <v>8.8887700000000006E-11</v>
      </c>
      <c r="P722" s="1">
        <v>1.673419E-10</v>
      </c>
      <c r="Q722" s="1">
        <v>2.6952896999999999E-5</v>
      </c>
      <c r="R722" s="1">
        <v>3.7864184000000003E-10</v>
      </c>
      <c r="S722" t="s">
        <v>0</v>
      </c>
      <c r="T722" t="s">
        <v>0</v>
      </c>
      <c r="U722" t="s">
        <v>0</v>
      </c>
      <c r="V722" s="1">
        <v>1.1708057E-10</v>
      </c>
      <c r="W722" s="1">
        <v>5.8514416000000003E-11</v>
      </c>
      <c r="X722" s="1">
        <v>6.2577235000000005E-11</v>
      </c>
      <c r="Y722" s="1">
        <v>8.3451740000000003E-11</v>
      </c>
      <c r="Z722" s="1">
        <v>1.7918863999999999E-10</v>
      </c>
      <c r="AA722">
        <v>3.4496753999999998E-2</v>
      </c>
      <c r="AB722" t="s">
        <v>0</v>
      </c>
      <c r="AC722" t="s">
        <v>0</v>
      </c>
      <c r="AD722" t="s">
        <v>0</v>
      </c>
      <c r="AE722">
        <v>2.9395945E-2</v>
      </c>
      <c r="AF722">
        <v>3.104299E-3</v>
      </c>
      <c r="AG722" s="1">
        <v>2.0648674000000001E-10</v>
      </c>
      <c r="AH722" s="1">
        <v>9.6237614999999995E-11</v>
      </c>
      <c r="AI722" s="1">
        <v>8.7407179999999999E-11</v>
      </c>
      <c r="AJ722">
        <v>8.3939110000000004E-3</v>
      </c>
    </row>
    <row r="723" spans="1:36" x14ac:dyDescent="0.25">
      <c r="A723" t="s">
        <v>0</v>
      </c>
      <c r="B723" s="1">
        <v>9.2939190000000002E-11</v>
      </c>
      <c r="C723" s="1">
        <v>5.4128630000000002E-11</v>
      </c>
      <c r="D723" s="1">
        <v>7.5689433999999996E-11</v>
      </c>
      <c r="E723" s="1">
        <v>4.8933197999999997E-11</v>
      </c>
      <c r="F723" s="1">
        <v>4.7520973000000001E-11</v>
      </c>
      <c r="G723" s="1">
        <v>5.6839824999999997E-11</v>
      </c>
      <c r="H723" s="1">
        <v>7.1564870000000003E-11</v>
      </c>
      <c r="I723" s="1">
        <v>1.16283365E-10</v>
      </c>
      <c r="J723" s="1">
        <v>1.9371155999999999E-10</v>
      </c>
      <c r="K723" s="1">
        <v>2.5621839999999998E-10</v>
      </c>
      <c r="L723" s="1">
        <v>1.0841528E-4</v>
      </c>
      <c r="M723" s="1">
        <v>1.5333493000000001E-9</v>
      </c>
      <c r="N723" s="1">
        <v>2.4619504000000002E-10</v>
      </c>
      <c r="O723" s="1">
        <v>1.8714492000000001E-10</v>
      </c>
      <c r="P723" s="1">
        <v>2.3256535999999999E-10</v>
      </c>
      <c r="Q723" s="1">
        <v>2.5515578999999999E-10</v>
      </c>
      <c r="R723" s="1">
        <v>3.0855439999999999E-10</v>
      </c>
      <c r="S723" t="s">
        <v>0</v>
      </c>
      <c r="T723" t="s">
        <v>0</v>
      </c>
      <c r="U723" s="1">
        <v>6.4361890000000003E-11</v>
      </c>
      <c r="V723" s="1">
        <v>1.0042515E-10</v>
      </c>
      <c r="W723" s="1">
        <v>1.7894214E-10</v>
      </c>
      <c r="X723" s="1">
        <v>1.8434997000000001E-10</v>
      </c>
      <c r="Y723" s="1">
        <v>1.5602403000000001E-10</v>
      </c>
      <c r="Z723" s="1">
        <v>1.0898358000000001E-10</v>
      </c>
      <c r="AA723" s="1">
        <v>3.5862326999999999E-10</v>
      </c>
      <c r="AB723" t="s">
        <v>0</v>
      </c>
      <c r="AC723" t="s">
        <v>0</v>
      </c>
      <c r="AD723" t="s">
        <v>0</v>
      </c>
      <c r="AE723" s="1">
        <v>1.6301143E-9</v>
      </c>
      <c r="AF723" s="1">
        <v>1.9944991000000001E-10</v>
      </c>
      <c r="AG723" s="1">
        <v>8.5478069999999996E-11</v>
      </c>
      <c r="AH723" s="1">
        <v>8.9848136000000002E-11</v>
      </c>
      <c r="AI723" s="1">
        <v>9.3818279999999995E-11</v>
      </c>
      <c r="AJ723">
        <v>3.2387939999999997E-2</v>
      </c>
    </row>
    <row r="724" spans="1:36" x14ac:dyDescent="0.25">
      <c r="A724" t="s">
        <v>0</v>
      </c>
      <c r="B724" s="1">
        <v>5.6464104000000002E-11</v>
      </c>
      <c r="C724" s="1">
        <v>2.9876154000000001E-11</v>
      </c>
      <c r="D724" s="1">
        <v>2.7414660000000001E-11</v>
      </c>
      <c r="E724" s="1">
        <v>2.2470083E-11</v>
      </c>
      <c r="F724" s="1">
        <v>3.0077333E-11</v>
      </c>
      <c r="G724" s="1">
        <v>4.0650185E-11</v>
      </c>
      <c r="H724" s="1">
        <v>5.3515515000000002E-11</v>
      </c>
      <c r="I724" s="1">
        <v>7.6004009999999997E-11</v>
      </c>
      <c r="J724" s="1">
        <v>1.02823125E-10</v>
      </c>
      <c r="K724" s="1">
        <v>1.5699603E-10</v>
      </c>
      <c r="L724" s="1">
        <v>2.0493591999999999E-10</v>
      </c>
      <c r="M724" s="1">
        <v>2.7382362999999998E-10</v>
      </c>
      <c r="N724" s="1">
        <v>2.5696514E-10</v>
      </c>
      <c r="O724" s="1">
        <v>3.0189673000000002E-10</v>
      </c>
      <c r="P724">
        <v>3.5216561999999998E-3</v>
      </c>
      <c r="Q724">
        <v>5.1054306000000001E-2</v>
      </c>
      <c r="R724">
        <v>4.5644810000000001E-2</v>
      </c>
      <c r="S724" t="s">
        <v>0</v>
      </c>
      <c r="T724" t="s">
        <v>0</v>
      </c>
      <c r="U724" s="1">
        <v>7.8500845000000003E-11</v>
      </c>
      <c r="V724" s="1">
        <v>1.1355876999999999E-10</v>
      </c>
      <c r="W724" s="1">
        <v>9.556756E-11</v>
      </c>
      <c r="X724" s="1">
        <v>1.1334292E-10</v>
      </c>
      <c r="Y724">
        <v>3.6922041000000002E-3</v>
      </c>
      <c r="Z724" t="s">
        <v>0</v>
      </c>
      <c r="AA724" t="s">
        <v>0</v>
      </c>
      <c r="AB724" t="s">
        <v>0</v>
      </c>
      <c r="AC724" t="s">
        <v>0</v>
      </c>
      <c r="AD724" t="s">
        <v>0</v>
      </c>
      <c r="AE724" t="s">
        <v>0</v>
      </c>
      <c r="AF724">
        <v>1.2507671999999999E-2</v>
      </c>
      <c r="AG724" s="1">
        <v>7.9451716000000003E-11</v>
      </c>
      <c r="AH724">
        <v>7.9462290000000008E-3</v>
      </c>
      <c r="AI724">
        <v>1.1929856000000001E-2</v>
      </c>
      <c r="AJ724" s="1">
        <v>1.7445292000000001E-10</v>
      </c>
    </row>
    <row r="725" spans="1:36" x14ac:dyDescent="0.25">
      <c r="A725" t="s">
        <v>0</v>
      </c>
      <c r="B725" s="1">
        <v>4.5912179999999998E-11</v>
      </c>
      <c r="C725" s="1">
        <v>2.1606966E-11</v>
      </c>
      <c r="D725" s="1">
        <v>2.5240969999999999E-11</v>
      </c>
      <c r="E725" s="1">
        <v>1.8252606E-11</v>
      </c>
      <c r="F725" s="1">
        <v>2.2191520999999999E-11</v>
      </c>
      <c r="G725" s="1">
        <v>2.9685754000000001E-11</v>
      </c>
      <c r="H725" s="1">
        <v>3.1004042999999997E-11</v>
      </c>
      <c r="I725" s="1">
        <v>3.6144749999999999E-11</v>
      </c>
      <c r="J725" s="1">
        <v>4.2458464E-11</v>
      </c>
      <c r="K725" s="1">
        <v>5.4845287999999997E-11</v>
      </c>
      <c r="L725" s="1">
        <v>5.7436169999999997E-11</v>
      </c>
      <c r="M725" s="1">
        <v>7.0342703999999997E-11</v>
      </c>
      <c r="N725" s="1">
        <v>9.3516939999999995E-11</v>
      </c>
      <c r="O725" s="1">
        <v>8.2807219999999994E-11</v>
      </c>
      <c r="P725" s="1">
        <v>1.0501462E-10</v>
      </c>
      <c r="Q725">
        <v>3.7631892999999998E-3</v>
      </c>
      <c r="R725">
        <v>1.5336811000000001E-2</v>
      </c>
      <c r="S725" t="s">
        <v>0</v>
      </c>
      <c r="T725" s="1">
        <v>2.0436778999999999E-10</v>
      </c>
      <c r="U725" s="1">
        <v>8.0876375000000004E-11</v>
      </c>
      <c r="V725" s="1">
        <v>6.1940249999999997E-11</v>
      </c>
      <c r="W725" s="1">
        <v>6.8422669999999998E-11</v>
      </c>
      <c r="X725" s="1">
        <v>6.1224394E-11</v>
      </c>
      <c r="Y725" s="1">
        <v>4.2566160000000001E-11</v>
      </c>
      <c r="Z725" t="s">
        <v>0</v>
      </c>
      <c r="AA725" t="s">
        <v>0</v>
      </c>
      <c r="AB725" t="s">
        <v>0</v>
      </c>
      <c r="AC725" t="s">
        <v>0</v>
      </c>
      <c r="AD725" t="s">
        <v>0</v>
      </c>
      <c r="AE725" t="s">
        <v>0</v>
      </c>
      <c r="AF725">
        <v>2.7298989999999999E-2</v>
      </c>
      <c r="AG725" s="1">
        <v>1.6856778E-9</v>
      </c>
      <c r="AH725" s="1">
        <v>7.2991170000000004E-10</v>
      </c>
      <c r="AI725">
        <v>1.1779787E-2</v>
      </c>
      <c r="AJ725" s="1">
        <v>6.3350963000000002E-10</v>
      </c>
    </row>
    <row r="726" spans="1:36" x14ac:dyDescent="0.25">
      <c r="A726" t="s">
        <v>0</v>
      </c>
      <c r="B726" s="1">
        <v>6.7429080000000005E-11</v>
      </c>
      <c r="C726" s="1">
        <v>2.5957489999999999E-11</v>
      </c>
      <c r="D726" s="1">
        <v>2.270852E-11</v>
      </c>
      <c r="E726" s="1">
        <v>1.7103700000000001E-11</v>
      </c>
      <c r="F726" s="1">
        <v>1.9995547E-11</v>
      </c>
      <c r="G726" s="1">
        <v>2.7921169999999999E-11</v>
      </c>
      <c r="H726" s="1">
        <v>3.5595492000000001E-11</v>
      </c>
      <c r="I726" s="1">
        <v>4.3000138000000002E-11</v>
      </c>
      <c r="J726" s="1">
        <v>4.9223004000000001E-11</v>
      </c>
      <c r="K726" s="1">
        <v>5.4245014999999998E-11</v>
      </c>
      <c r="L726" s="1">
        <v>5.7061276000000001E-11</v>
      </c>
      <c r="M726" s="1">
        <v>6.5248670000000002E-11</v>
      </c>
      <c r="N726" s="1">
        <v>6.3086286E-11</v>
      </c>
      <c r="O726" s="1">
        <v>6.2020396000000005E-11</v>
      </c>
      <c r="P726" s="1">
        <v>1.6230939E-10</v>
      </c>
      <c r="Q726">
        <v>2.277361E-2</v>
      </c>
      <c r="R726" t="s">
        <v>0</v>
      </c>
      <c r="S726" s="1">
        <v>1.3605728E-10</v>
      </c>
      <c r="T726" s="1">
        <v>6.9610000000000006E-11</v>
      </c>
      <c r="U726" s="1">
        <v>4.3073538E-11</v>
      </c>
      <c r="V726" s="1">
        <v>4.7917066E-11</v>
      </c>
      <c r="W726" s="1">
        <v>4.9419464999999997E-11</v>
      </c>
      <c r="X726" s="1">
        <v>4.7745440000000001E-11</v>
      </c>
      <c r="Y726" s="1">
        <v>3.9857662E-11</v>
      </c>
      <c r="Z726" t="s">
        <v>0</v>
      </c>
      <c r="AA726" t="s">
        <v>0</v>
      </c>
      <c r="AB726" t="s">
        <v>0</v>
      </c>
      <c r="AC726" t="s">
        <v>0</v>
      </c>
      <c r="AD726" t="s">
        <v>0</v>
      </c>
      <c r="AE726" t="s">
        <v>0</v>
      </c>
      <c r="AF726">
        <v>2.5825126E-2</v>
      </c>
      <c r="AG726" s="1">
        <v>1.9907682E-9</v>
      </c>
      <c r="AH726">
        <v>3.1255594999999997E-2</v>
      </c>
      <c r="AI726">
        <v>2.4952660000000002E-2</v>
      </c>
      <c r="AJ726">
        <v>2.3101557000000002E-2</v>
      </c>
    </row>
    <row r="727" spans="1:36" x14ac:dyDescent="0.25">
      <c r="A727" t="s">
        <v>0</v>
      </c>
      <c r="B727" s="1">
        <v>1.6235638E-10</v>
      </c>
      <c r="C727" s="1">
        <v>6.7925219999999998E-11</v>
      </c>
      <c r="D727" s="1">
        <v>3.6957119999999999E-11</v>
      </c>
      <c r="E727" s="1">
        <v>2.3397509999999999E-11</v>
      </c>
      <c r="F727" s="1">
        <v>2.6504257000000001E-11</v>
      </c>
      <c r="G727" s="1">
        <v>3.1438203E-11</v>
      </c>
      <c r="H727" s="1">
        <v>3.6736526999999999E-11</v>
      </c>
      <c r="I727" s="1">
        <v>4.2090632999999997E-11</v>
      </c>
      <c r="J727" s="1">
        <v>4.2561830000000003E-11</v>
      </c>
      <c r="K727" s="1">
        <v>4.4021526000000002E-11</v>
      </c>
      <c r="L727" s="1">
        <v>4.7888289999999997E-11</v>
      </c>
      <c r="M727" s="1">
        <v>5.4448053999999998E-11</v>
      </c>
      <c r="N727" s="1">
        <v>5.7705000000000003E-11</v>
      </c>
      <c r="O727" s="1">
        <v>5.8369253999999997E-11</v>
      </c>
      <c r="P727" s="1">
        <v>1.3490249E-10</v>
      </c>
      <c r="Q727" t="s">
        <v>0</v>
      </c>
      <c r="R727" s="1">
        <v>1.4208459E-9</v>
      </c>
      <c r="S727" s="1">
        <v>7.2201589999999994E-11</v>
      </c>
      <c r="T727" s="1">
        <v>5.7449256999999997E-11</v>
      </c>
      <c r="U727" s="1">
        <v>4.3446131999999999E-11</v>
      </c>
      <c r="V727" s="1">
        <v>4.6079200000000001E-11</v>
      </c>
      <c r="W727" s="1">
        <v>4.9790886999999998E-11</v>
      </c>
      <c r="X727" s="1">
        <v>4.5222815000000003E-11</v>
      </c>
      <c r="Y727" s="1">
        <v>5.3907559999999998E-11</v>
      </c>
      <c r="Z727" t="s">
        <v>0</v>
      </c>
      <c r="AA727" t="s">
        <v>0</v>
      </c>
      <c r="AB727" t="s">
        <v>0</v>
      </c>
      <c r="AC727" t="s">
        <v>0</v>
      </c>
      <c r="AD727" t="s">
        <v>0</v>
      </c>
      <c r="AE727" t="s">
        <v>0</v>
      </c>
      <c r="AF727">
        <v>2.646486E-2</v>
      </c>
      <c r="AG727" s="1">
        <v>4.6162699999999998E-6</v>
      </c>
      <c r="AH727" t="s">
        <v>0</v>
      </c>
      <c r="AI727">
        <v>2.8233194999999999E-2</v>
      </c>
      <c r="AJ727">
        <v>2.6906902E-2</v>
      </c>
    </row>
    <row r="728" spans="1:36" x14ac:dyDescent="0.25">
      <c r="A728" t="s">
        <v>0</v>
      </c>
      <c r="B728" s="1">
        <v>3.2167627E-10</v>
      </c>
      <c r="C728" s="1">
        <v>1.2227974E-10</v>
      </c>
      <c r="D728" s="1">
        <v>4.6937346000000001E-11</v>
      </c>
      <c r="E728" s="1">
        <v>2.8917844000000001E-11</v>
      </c>
      <c r="F728" s="1">
        <v>2.7394998000000002E-11</v>
      </c>
      <c r="G728" s="1">
        <v>3.1978426999999999E-11</v>
      </c>
      <c r="H728" s="1">
        <v>3.6814151999999999E-11</v>
      </c>
      <c r="I728" s="1">
        <v>4.1112033999999999E-11</v>
      </c>
      <c r="J728" s="1">
        <v>3.941051E-11</v>
      </c>
      <c r="K728" s="1">
        <v>3.9295240000000001E-11</v>
      </c>
      <c r="L728" s="1">
        <v>4.4755075000000003E-11</v>
      </c>
      <c r="M728" s="1">
        <v>4.6996583999999998E-11</v>
      </c>
      <c r="N728" s="1">
        <v>4.287913E-11</v>
      </c>
      <c r="O728" s="1">
        <v>4.9892337E-11</v>
      </c>
      <c r="P728" t="s">
        <v>0</v>
      </c>
      <c r="Q728" s="1">
        <v>4.4008122E-10</v>
      </c>
      <c r="R728" s="1">
        <v>4.8428056000000002E-10</v>
      </c>
      <c r="S728" s="1">
        <v>2.1158894E-10</v>
      </c>
      <c r="T728" s="1">
        <v>6.8271943999999998E-11</v>
      </c>
      <c r="U728" s="1">
        <v>4.7727252999999997E-11</v>
      </c>
      <c r="V728" s="1">
        <v>4.8949872E-11</v>
      </c>
      <c r="W728" s="1">
        <v>5.4777203999999999E-11</v>
      </c>
      <c r="X728" s="1">
        <v>5.5063685999999997E-11</v>
      </c>
      <c r="Y728" s="1">
        <v>8.7489409999999995E-11</v>
      </c>
      <c r="Z728" t="s">
        <v>0</v>
      </c>
      <c r="AA728" t="s">
        <v>0</v>
      </c>
      <c r="AB728" t="s">
        <v>0</v>
      </c>
      <c r="AC728" t="s">
        <v>0</v>
      </c>
      <c r="AD728" t="s">
        <v>0</v>
      </c>
      <c r="AE728" t="s">
        <v>0</v>
      </c>
      <c r="AF728">
        <v>5.6986894000000003E-2</v>
      </c>
      <c r="AG728">
        <v>1.3614747999999999E-2</v>
      </c>
      <c r="AH728" t="s">
        <v>0</v>
      </c>
      <c r="AI728" t="s">
        <v>0</v>
      </c>
      <c r="AJ728" t="s">
        <v>0</v>
      </c>
    </row>
    <row r="729" spans="1:36" x14ac:dyDescent="0.25">
      <c r="A729" t="s">
        <v>0</v>
      </c>
      <c r="B729" t="s">
        <v>0</v>
      </c>
      <c r="C729" s="1">
        <v>1.9414136E-10</v>
      </c>
      <c r="D729" s="1">
        <v>5.2156546E-11</v>
      </c>
      <c r="E729" s="1">
        <v>2.9645781999999997E-11</v>
      </c>
      <c r="F729" s="1">
        <v>2.7749853E-11</v>
      </c>
      <c r="G729" s="1">
        <v>3.5834919999999997E-11</v>
      </c>
      <c r="H729" s="1">
        <v>4.0617710000000001E-11</v>
      </c>
      <c r="I729" s="1">
        <v>4.4676734999999997E-11</v>
      </c>
      <c r="J729" s="1">
        <v>4.5418749999999999E-11</v>
      </c>
      <c r="K729" s="1">
        <v>4.5265130000000002E-11</v>
      </c>
      <c r="L729" s="1">
        <v>4.8343311999999997E-11</v>
      </c>
      <c r="M729" s="1">
        <v>4.4978497000000001E-11</v>
      </c>
      <c r="N729" s="1">
        <v>3.8098857000000002E-11</v>
      </c>
      <c r="O729" s="1">
        <v>5.1098275000000003E-11</v>
      </c>
      <c r="P729" t="s">
        <v>0</v>
      </c>
      <c r="Q729" s="1">
        <v>5.1260700000000003E-10</v>
      </c>
      <c r="R729" s="1">
        <v>3.5766253999999998E-10</v>
      </c>
      <c r="S729" s="1">
        <v>2.4454807999999998E-10</v>
      </c>
      <c r="T729" s="1">
        <v>7.2679499999999997E-11</v>
      </c>
      <c r="U729" s="1">
        <v>5.2179237E-11</v>
      </c>
      <c r="V729" s="1">
        <v>5.8704939999999997E-11</v>
      </c>
      <c r="W729" s="1">
        <v>7.0169809999999995E-11</v>
      </c>
      <c r="X729" s="1">
        <v>7.2135749999999998E-11</v>
      </c>
      <c r="Y729" s="1">
        <v>1.6663824E-10</v>
      </c>
      <c r="Z729" t="s">
        <v>0</v>
      </c>
      <c r="AA729" t="s">
        <v>0</v>
      </c>
      <c r="AB729" t="s">
        <v>0</v>
      </c>
      <c r="AC729" t="s">
        <v>0</v>
      </c>
      <c r="AD729" t="s">
        <v>0</v>
      </c>
      <c r="AE729" t="s">
        <v>0</v>
      </c>
      <c r="AF729">
        <v>3.9105700000000004E-3</v>
      </c>
      <c r="AG729">
        <v>3.3734146999999999E-2</v>
      </c>
      <c r="AH729" t="s">
        <v>0</v>
      </c>
      <c r="AI729" t="s">
        <v>0</v>
      </c>
      <c r="AJ729" t="s">
        <v>0</v>
      </c>
    </row>
    <row r="730" spans="1:36" x14ac:dyDescent="0.25">
      <c r="A730" t="s">
        <v>0</v>
      </c>
      <c r="B730" t="s">
        <v>0</v>
      </c>
      <c r="C730">
        <v>1.354348E-2</v>
      </c>
      <c r="D730" s="1">
        <v>7.4179639999999995E-11</v>
      </c>
      <c r="E730" s="1">
        <v>2.6513930000000001E-11</v>
      </c>
      <c r="F730" s="1">
        <v>1.4608464E-11</v>
      </c>
      <c r="G730" s="1">
        <v>1.5589782999999999E-11</v>
      </c>
      <c r="H730" s="1">
        <v>2.406251E-11</v>
      </c>
      <c r="I730" s="1">
        <v>3.2459650000000002E-11</v>
      </c>
      <c r="J730" s="1">
        <v>3.7494025000000001E-11</v>
      </c>
      <c r="K730" s="1">
        <v>4.5838474999999999E-11</v>
      </c>
      <c r="L730" s="1">
        <v>5.1348154999999997E-11</v>
      </c>
      <c r="M730" s="1">
        <v>5.0066523999999998E-11</v>
      </c>
      <c r="N730" s="1">
        <v>5.1094371999999998E-11</v>
      </c>
      <c r="O730" s="1">
        <v>8.1396839999999996E-11</v>
      </c>
      <c r="P730" t="s">
        <v>0</v>
      </c>
      <c r="Q730" s="1">
        <v>8.9400049999999997E-10</v>
      </c>
      <c r="R730" s="1">
        <v>2.4452235000000002E-10</v>
      </c>
      <c r="S730" s="1">
        <v>1.6029070000000001E-10</v>
      </c>
      <c r="T730" s="1">
        <v>5.2462294999999999E-11</v>
      </c>
      <c r="U730" s="1">
        <v>4.745396E-11</v>
      </c>
      <c r="V730" s="1">
        <v>5.7730861999999997E-11</v>
      </c>
      <c r="W730" s="1">
        <v>8.2510449999999996E-11</v>
      </c>
      <c r="X730" s="1">
        <v>9.3116354999999994E-11</v>
      </c>
      <c r="Y730" s="1">
        <v>8.4090345999999997E-11</v>
      </c>
      <c r="Z730" t="s">
        <v>0</v>
      </c>
      <c r="AA730" t="s">
        <v>0</v>
      </c>
      <c r="AB730" t="s">
        <v>0</v>
      </c>
      <c r="AC730" t="s">
        <v>0</v>
      </c>
      <c r="AD730" t="s">
        <v>0</v>
      </c>
      <c r="AE730" t="s">
        <v>0</v>
      </c>
      <c r="AF730" t="s">
        <v>0</v>
      </c>
      <c r="AG730" t="s">
        <v>0</v>
      </c>
      <c r="AH730" t="s">
        <v>0</v>
      </c>
      <c r="AI730" t="s">
        <v>0</v>
      </c>
      <c r="AJ730" t="s">
        <v>0</v>
      </c>
    </row>
    <row r="731" spans="1:36" x14ac:dyDescent="0.25">
      <c r="A731" t="s">
        <v>0</v>
      </c>
      <c r="B731" t="s">
        <v>0</v>
      </c>
      <c r="C731" s="1">
        <v>1.3351573E-10</v>
      </c>
      <c r="D731" s="1">
        <v>4.739396E-10</v>
      </c>
      <c r="E731" s="1">
        <v>5.2431504000000004E-10</v>
      </c>
      <c r="F731" s="1">
        <v>5.0815879999999996E-10</v>
      </c>
      <c r="G731" s="1">
        <v>3.8114736E-10</v>
      </c>
      <c r="H731" s="1">
        <v>2.8120450000000001E-10</v>
      </c>
      <c r="I731" s="1">
        <v>1.2896999E-10</v>
      </c>
      <c r="J731" s="1">
        <v>7.7627980000000005E-11</v>
      </c>
      <c r="K731" s="1">
        <v>5.1532202E-11</v>
      </c>
      <c r="L731" s="1">
        <v>3.9080985000000002E-11</v>
      </c>
      <c r="M731" s="1">
        <v>4.9338072E-11</v>
      </c>
      <c r="N731" s="1">
        <v>9.5487875000000006E-11</v>
      </c>
      <c r="O731" s="1">
        <v>1.4108498999999999E-10</v>
      </c>
      <c r="P731" t="s">
        <v>0</v>
      </c>
      <c r="Q731" t="s">
        <v>0</v>
      </c>
      <c r="R731" t="s">
        <v>0</v>
      </c>
      <c r="S731">
        <v>1.6493382000000001E-2</v>
      </c>
      <c r="T731" s="1">
        <v>9.7227550000000009E-10</v>
      </c>
      <c r="U731" s="1">
        <v>6.0169019999999998E-10</v>
      </c>
      <c r="V731" s="1">
        <v>1.3465797000000001E-10</v>
      </c>
      <c r="W731" s="1">
        <v>4.4228360000000002E-11</v>
      </c>
      <c r="X731" s="1">
        <v>1.2940747E-10</v>
      </c>
      <c r="Y731" s="1">
        <v>1.01081386E-10</v>
      </c>
      <c r="Z731" t="s">
        <v>0</v>
      </c>
      <c r="AA731" t="s">
        <v>0</v>
      </c>
      <c r="AB731" s="1">
        <v>1.6549396000000001E-11</v>
      </c>
      <c r="AC731" s="1">
        <v>3.4163214000000002E-11</v>
      </c>
      <c r="AD731" t="s">
        <v>0</v>
      </c>
      <c r="AE731" t="s">
        <v>0</v>
      </c>
      <c r="AF731" t="s">
        <v>0</v>
      </c>
      <c r="AG731" t="s">
        <v>0</v>
      </c>
      <c r="AH731" t="s">
        <v>0</v>
      </c>
      <c r="AI731" t="s">
        <v>0</v>
      </c>
      <c r="AJ731" t="s">
        <v>0</v>
      </c>
    </row>
    <row r="732" spans="1:36" x14ac:dyDescent="0.25">
      <c r="A732" t="s">
        <v>0</v>
      </c>
      <c r="B732" t="s">
        <v>0</v>
      </c>
      <c r="C732" t="s">
        <v>0</v>
      </c>
      <c r="D732">
        <v>3.8447573999999998E-2</v>
      </c>
      <c r="E732">
        <v>3.091383E-2</v>
      </c>
      <c r="F732">
        <v>2.7529723999999998E-2</v>
      </c>
      <c r="G732">
        <v>2.4982836000000001E-2</v>
      </c>
      <c r="H732">
        <v>2.3284969999999999E-2</v>
      </c>
      <c r="I732">
        <v>1.967694E-2</v>
      </c>
      <c r="J732">
        <v>1.2580437E-2</v>
      </c>
      <c r="K732" s="1">
        <v>5.6091113999999999E-9</v>
      </c>
      <c r="L732" s="1">
        <v>4.3600261999999998E-10</v>
      </c>
      <c r="M732" s="1">
        <v>1.6448739999999999E-10</v>
      </c>
      <c r="N732" s="1">
        <v>1.5309425999999999E-10</v>
      </c>
      <c r="O732" t="s">
        <v>0</v>
      </c>
      <c r="P732" t="s">
        <v>0</v>
      </c>
      <c r="Q732" t="s">
        <v>0</v>
      </c>
      <c r="R732" t="s">
        <v>0</v>
      </c>
      <c r="S732">
        <v>7.5991324999999998E-2</v>
      </c>
      <c r="T732">
        <v>6.3293199999999994E-2</v>
      </c>
      <c r="U732">
        <v>4.892991E-2</v>
      </c>
      <c r="V732">
        <v>3.2727594999999998E-2</v>
      </c>
      <c r="W732">
        <v>1.1167529000000001E-2</v>
      </c>
      <c r="X732" s="1">
        <v>3.4113234000000002E-10</v>
      </c>
      <c r="Y732" s="1">
        <v>3.7973751999999999E-10</v>
      </c>
      <c r="Z732" s="1">
        <v>1.1739750000000001E-10</v>
      </c>
      <c r="AA732" s="1">
        <v>6.3307880000000003E-11</v>
      </c>
      <c r="AB732" s="1">
        <v>4.2380834999999997E-11</v>
      </c>
      <c r="AC732" s="1">
        <v>4.1929930000000002E-11</v>
      </c>
      <c r="AD732" s="1">
        <v>2.7242301999999999E-11</v>
      </c>
      <c r="AE732" t="s">
        <v>0</v>
      </c>
      <c r="AF732" t="s">
        <v>0</v>
      </c>
      <c r="AG732" t="s">
        <v>0</v>
      </c>
      <c r="AH732" t="s">
        <v>0</v>
      </c>
      <c r="AI732" t="s">
        <v>0</v>
      </c>
      <c r="AJ732" t="s">
        <v>0</v>
      </c>
    </row>
    <row r="733" spans="1:36" x14ac:dyDescent="0.25">
      <c r="A733" t="s">
        <v>0</v>
      </c>
      <c r="B733" t="s">
        <v>0</v>
      </c>
      <c r="C733" t="s">
        <v>0</v>
      </c>
      <c r="D733">
        <v>8.5593520000000006E-2</v>
      </c>
      <c r="E733">
        <v>6.5007225000000002E-2</v>
      </c>
      <c r="F733">
        <v>5.8891480000000003E-2</v>
      </c>
      <c r="G733">
        <v>5.804902E-2</v>
      </c>
      <c r="H733">
        <v>5.4761923999999997E-2</v>
      </c>
      <c r="I733">
        <v>5.1447507000000003E-2</v>
      </c>
      <c r="J733">
        <v>4.3551556999999998E-2</v>
      </c>
      <c r="K733">
        <v>3.2653727E-2</v>
      </c>
      <c r="L733">
        <v>1.7550144E-2</v>
      </c>
      <c r="M733" s="1">
        <v>7.5739409999999997E-10</v>
      </c>
      <c r="N733" s="1">
        <v>2.2408471000000001E-10</v>
      </c>
      <c r="O733" t="s">
        <v>0</v>
      </c>
      <c r="P733" t="s">
        <v>0</v>
      </c>
      <c r="Q733" t="s">
        <v>0</v>
      </c>
      <c r="R733" t="s">
        <v>0</v>
      </c>
      <c r="S733">
        <v>9.4481969999999998E-2</v>
      </c>
      <c r="T733">
        <v>8.7620199999999995E-2</v>
      </c>
      <c r="U733">
        <v>8.5460339999999996E-2</v>
      </c>
      <c r="V733">
        <v>7.099751E-2</v>
      </c>
      <c r="W733">
        <v>6.0728259999999999E-2</v>
      </c>
      <c r="X733">
        <v>3.9273344000000002E-2</v>
      </c>
      <c r="Y733" s="1">
        <v>1.2468914000000001E-9</v>
      </c>
      <c r="Z733" t="s">
        <v>0</v>
      </c>
      <c r="AA733" s="1">
        <v>7.4147105E-11</v>
      </c>
      <c r="AB733" s="1">
        <v>5.3729083999999999E-11</v>
      </c>
      <c r="AC733" t="s">
        <v>0</v>
      </c>
      <c r="AD733" t="s">
        <v>0</v>
      </c>
      <c r="AE733" t="s">
        <v>0</v>
      </c>
      <c r="AF733" t="s">
        <v>0</v>
      </c>
      <c r="AG733" t="s">
        <v>0</v>
      </c>
      <c r="AH733" t="s">
        <v>0</v>
      </c>
      <c r="AI733" t="s">
        <v>0</v>
      </c>
      <c r="AJ733" t="s">
        <v>0</v>
      </c>
    </row>
    <row r="734" spans="1:36" x14ac:dyDescent="0.25">
      <c r="A734" t="s">
        <v>0</v>
      </c>
      <c r="B734" t="s">
        <v>0</v>
      </c>
      <c r="C734" t="s">
        <v>0</v>
      </c>
      <c r="D734">
        <v>9.1957659999999997E-2</v>
      </c>
      <c r="E734">
        <v>6.7924744999999995E-2</v>
      </c>
      <c r="F734">
        <v>6.9722989999999999E-2</v>
      </c>
      <c r="G734">
        <v>6.8635799999999997E-2</v>
      </c>
      <c r="H734">
        <v>6.7203685999999999E-2</v>
      </c>
      <c r="I734">
        <v>6.4855990000000002E-2</v>
      </c>
      <c r="J734">
        <v>6.2725820000000002E-2</v>
      </c>
      <c r="K734">
        <v>5.4754615E-2</v>
      </c>
      <c r="L734">
        <v>3.7225712000000001E-2</v>
      </c>
      <c r="M734">
        <v>5.2819996999999997E-3</v>
      </c>
      <c r="N734" s="1">
        <v>4.2456937999999999E-10</v>
      </c>
      <c r="O734" t="s">
        <v>0</v>
      </c>
      <c r="P734" t="s">
        <v>0</v>
      </c>
      <c r="Q734" t="s">
        <v>0</v>
      </c>
      <c r="R734" t="s">
        <v>0</v>
      </c>
      <c r="S734" t="s">
        <v>0</v>
      </c>
      <c r="T734">
        <v>0.11385789</v>
      </c>
      <c r="U734">
        <v>0.10007341</v>
      </c>
      <c r="V734">
        <v>0.105416104</v>
      </c>
      <c r="W734">
        <v>9.6030905999999999E-2</v>
      </c>
      <c r="X734">
        <v>8.5735450000000005E-2</v>
      </c>
      <c r="Y734">
        <v>4.8270161999999998E-2</v>
      </c>
      <c r="Z734">
        <v>1.5406847E-2</v>
      </c>
      <c r="AA734" t="s">
        <v>0</v>
      </c>
      <c r="AB734" t="s">
        <v>0</v>
      </c>
      <c r="AC734" t="s">
        <v>0</v>
      </c>
      <c r="AD734" t="s">
        <v>0</v>
      </c>
      <c r="AE734" t="s">
        <v>0</v>
      </c>
      <c r="AF734" t="s">
        <v>0</v>
      </c>
      <c r="AG734" t="s">
        <v>0</v>
      </c>
      <c r="AH734" t="s">
        <v>0</v>
      </c>
      <c r="AI734" t="s">
        <v>0</v>
      </c>
      <c r="AJ734" t="s">
        <v>0</v>
      </c>
    </row>
    <row r="735" spans="1:36" x14ac:dyDescent="0.25">
      <c r="A735" t="s">
        <v>0</v>
      </c>
      <c r="B735" t="s">
        <v>0</v>
      </c>
      <c r="C735" t="s">
        <v>0</v>
      </c>
      <c r="D735" t="s">
        <v>0</v>
      </c>
      <c r="E735">
        <v>6.7373240000000001E-2</v>
      </c>
      <c r="F735">
        <v>7.2900870000000006E-2</v>
      </c>
      <c r="G735">
        <v>7.5319423999999996E-2</v>
      </c>
      <c r="H735">
        <v>6.9405999999999995E-2</v>
      </c>
      <c r="I735">
        <v>7.0738690000000007E-2</v>
      </c>
      <c r="J735">
        <v>7.2992059999999997E-2</v>
      </c>
      <c r="K735">
        <v>6.8549890000000002E-2</v>
      </c>
      <c r="L735">
        <v>4.7668866999999997E-2</v>
      </c>
      <c r="M735">
        <v>1.6198615E-2</v>
      </c>
      <c r="N735" s="1">
        <v>9.1893429999999997E-10</v>
      </c>
      <c r="O735" t="s">
        <v>0</v>
      </c>
      <c r="P735" t="s">
        <v>0</v>
      </c>
      <c r="Q735" t="s">
        <v>0</v>
      </c>
      <c r="R735" t="s">
        <v>0</v>
      </c>
      <c r="S735" t="s">
        <v>0</v>
      </c>
      <c r="T735" t="s">
        <v>0</v>
      </c>
      <c r="U735">
        <v>0.11669975</v>
      </c>
      <c r="V735">
        <v>0.115531124</v>
      </c>
      <c r="W735">
        <v>0.11196709000000001</v>
      </c>
      <c r="X735">
        <v>0.1093042</v>
      </c>
      <c r="Y735">
        <v>8.2727029999999993E-2</v>
      </c>
      <c r="Z735">
        <v>4.1581449999999999E-2</v>
      </c>
      <c r="AA735" t="s">
        <v>0</v>
      </c>
      <c r="AB735" t="s">
        <v>0</v>
      </c>
      <c r="AC735" t="s">
        <v>0</v>
      </c>
      <c r="AD735" t="s">
        <v>0</v>
      </c>
      <c r="AE735" t="s">
        <v>0</v>
      </c>
      <c r="AF735" t="s">
        <v>0</v>
      </c>
      <c r="AG735" t="s">
        <v>0</v>
      </c>
      <c r="AH735" t="s">
        <v>0</v>
      </c>
      <c r="AI735" t="s">
        <v>0</v>
      </c>
      <c r="AJ735" t="s">
        <v>0</v>
      </c>
    </row>
    <row r="736" spans="1:36" x14ac:dyDescent="0.25">
      <c r="A736" t="s">
        <v>0</v>
      </c>
      <c r="B736" t="s">
        <v>0</v>
      </c>
      <c r="C736" t="s">
        <v>0</v>
      </c>
      <c r="D736" t="s">
        <v>0</v>
      </c>
      <c r="E736">
        <v>2.403141E-2</v>
      </c>
      <c r="F736">
        <v>6.1381970000000001E-2</v>
      </c>
      <c r="G736">
        <v>4.9177997000000001E-2</v>
      </c>
      <c r="H736">
        <v>3.2666642000000003E-2</v>
      </c>
      <c r="I736">
        <v>5.3978169999999999E-2</v>
      </c>
      <c r="J736">
        <v>8.7778030000000007E-2</v>
      </c>
      <c r="K736">
        <v>6.1745830000000002E-2</v>
      </c>
      <c r="L736">
        <v>4.5529816000000001E-2</v>
      </c>
      <c r="M736" s="1">
        <v>1.0789514999999999E-9</v>
      </c>
      <c r="N736" t="s">
        <v>0</v>
      </c>
      <c r="O736" t="s">
        <v>0</v>
      </c>
      <c r="P736" t="s">
        <v>0</v>
      </c>
      <c r="Q736" t="s">
        <v>0</v>
      </c>
      <c r="R736" t="s">
        <v>0</v>
      </c>
      <c r="S736" t="s">
        <v>0</v>
      </c>
      <c r="T736" t="s">
        <v>0</v>
      </c>
      <c r="U736">
        <v>0.10721758000000001</v>
      </c>
      <c r="V736">
        <v>0.11139560499999999</v>
      </c>
      <c r="W736">
        <v>0.10452987</v>
      </c>
      <c r="X736">
        <v>8.9646340000000005E-2</v>
      </c>
      <c r="Y736">
        <v>7.8621514000000003E-2</v>
      </c>
      <c r="Z736" t="s">
        <v>0</v>
      </c>
      <c r="AA736" t="s">
        <v>0</v>
      </c>
      <c r="AB736" t="s">
        <v>0</v>
      </c>
      <c r="AC736" t="s">
        <v>0</v>
      </c>
      <c r="AD736" t="s">
        <v>0</v>
      </c>
      <c r="AE736" t="s">
        <v>0</v>
      </c>
      <c r="AF736" t="s">
        <v>0</v>
      </c>
      <c r="AG736" t="s">
        <v>0</v>
      </c>
      <c r="AH736" t="s">
        <v>0</v>
      </c>
      <c r="AI736" t="s">
        <v>0</v>
      </c>
      <c r="AJ736" t="s">
        <v>0</v>
      </c>
    </row>
    <row r="737" spans="1:36" x14ac:dyDescent="0.25">
      <c r="A737" t="s">
        <v>0</v>
      </c>
      <c r="B737" t="s">
        <v>0</v>
      </c>
      <c r="C737" t="s">
        <v>0</v>
      </c>
      <c r="D737" t="s">
        <v>0</v>
      </c>
      <c r="E737" t="s">
        <v>0</v>
      </c>
      <c r="F737" t="s">
        <v>0</v>
      </c>
      <c r="G737">
        <v>1.6841895999999999E-2</v>
      </c>
      <c r="H737">
        <v>2.2085081999999999E-2</v>
      </c>
      <c r="I737">
        <v>2.1358262999999999E-2</v>
      </c>
      <c r="J737">
        <v>5.6007367000000002E-2</v>
      </c>
      <c r="K737" s="1">
        <v>1.0186294500000001E-8</v>
      </c>
      <c r="L737" s="1">
        <v>1.4432408999999999E-9</v>
      </c>
      <c r="M737" t="s">
        <v>0</v>
      </c>
      <c r="N737" t="s">
        <v>0</v>
      </c>
      <c r="O737" t="s">
        <v>0</v>
      </c>
      <c r="P737" t="s">
        <v>0</v>
      </c>
      <c r="Q737" t="s">
        <v>0</v>
      </c>
      <c r="R737" t="s">
        <v>0</v>
      </c>
      <c r="S737" t="s">
        <v>0</v>
      </c>
      <c r="T737" t="s">
        <v>0</v>
      </c>
      <c r="U737">
        <v>6.3822344000000003E-2</v>
      </c>
      <c r="V737">
        <v>8.3994970000000002E-2</v>
      </c>
      <c r="W737">
        <v>3.0093128E-2</v>
      </c>
      <c r="X737">
        <v>4.5077987E-2</v>
      </c>
      <c r="Y737">
        <v>3.0751602999999999E-2</v>
      </c>
      <c r="Z737">
        <v>2.3044871000000001E-2</v>
      </c>
      <c r="AA737" t="s">
        <v>0</v>
      </c>
      <c r="AB737" t="s">
        <v>0</v>
      </c>
      <c r="AC737" t="s">
        <v>0</v>
      </c>
      <c r="AD737" t="s">
        <v>0</v>
      </c>
      <c r="AE737" t="s">
        <v>0</v>
      </c>
      <c r="AF737" t="s">
        <v>0</v>
      </c>
      <c r="AG737" t="s">
        <v>0</v>
      </c>
      <c r="AH737" t="s">
        <v>0</v>
      </c>
      <c r="AI737" t="s">
        <v>0</v>
      </c>
      <c r="AJ737" t="s">
        <v>0</v>
      </c>
    </row>
    <row r="738" spans="1:36" x14ac:dyDescent="0.25">
      <c r="A738" t="s">
        <v>0</v>
      </c>
      <c r="B738" t="s">
        <v>0</v>
      </c>
      <c r="C738" t="s">
        <v>0</v>
      </c>
      <c r="D738" t="s">
        <v>0</v>
      </c>
      <c r="E738" t="s">
        <v>0</v>
      </c>
      <c r="F738" t="s">
        <v>0</v>
      </c>
      <c r="G738" t="s">
        <v>0</v>
      </c>
      <c r="H738" t="s">
        <v>0</v>
      </c>
      <c r="I738" t="s">
        <v>0</v>
      </c>
      <c r="J738" s="1">
        <v>9.1176259999999996E-10</v>
      </c>
      <c r="K738" t="s">
        <v>0</v>
      </c>
      <c r="L738" t="s">
        <v>0</v>
      </c>
      <c r="M738" t="s">
        <v>0</v>
      </c>
      <c r="N738" t="s">
        <v>0</v>
      </c>
      <c r="O738" t="s">
        <v>0</v>
      </c>
      <c r="P738" t="s">
        <v>0</v>
      </c>
      <c r="Q738" t="s">
        <v>0</v>
      </c>
      <c r="R738" t="s">
        <v>0</v>
      </c>
      <c r="S738" t="s">
        <v>0</v>
      </c>
      <c r="T738" s="1">
        <v>2.9685649999999999E-9</v>
      </c>
      <c r="U738" s="1">
        <v>4.5728820000000003E-9</v>
      </c>
      <c r="V738" t="s">
        <v>0</v>
      </c>
      <c r="W738" t="s">
        <v>0</v>
      </c>
      <c r="X738" s="1">
        <v>2.4503679999999998E-10</v>
      </c>
      <c r="Y738" s="1">
        <v>1.1276589000000001E-9</v>
      </c>
      <c r="Z738" s="1">
        <v>1.3224178E-9</v>
      </c>
      <c r="AA738" s="1">
        <v>1.2953170999999999E-9</v>
      </c>
      <c r="AB738" s="1">
        <v>1.3678386000000001E-9</v>
      </c>
      <c r="AC738" t="s">
        <v>0</v>
      </c>
      <c r="AD738" t="s">
        <v>0</v>
      </c>
      <c r="AE738" t="s">
        <v>0</v>
      </c>
      <c r="AF738" t="s">
        <v>0</v>
      </c>
      <c r="AG738" t="s">
        <v>0</v>
      </c>
      <c r="AH738" t="s">
        <v>0</v>
      </c>
      <c r="AI738" t="s">
        <v>0</v>
      </c>
      <c r="AJ738" t="s">
        <v>0</v>
      </c>
    </row>
    <row r="739" spans="1:36" x14ac:dyDescent="0.25">
      <c r="A739" s="1">
        <v>3.9474648999999998E-10</v>
      </c>
      <c r="B739" s="1">
        <v>3.8306987999999998E-10</v>
      </c>
      <c r="C739" s="1">
        <v>4.0992723000000002E-10</v>
      </c>
      <c r="D739" s="1">
        <v>4.0003597999999998E-10</v>
      </c>
      <c r="E739" s="1">
        <v>3.8017606E-10</v>
      </c>
      <c r="F739" s="1">
        <v>3.7583840000000002E-10</v>
      </c>
      <c r="G739" s="1">
        <v>3.7645076E-10</v>
      </c>
      <c r="H739" s="1">
        <v>3.7274794000000001E-10</v>
      </c>
      <c r="I739" s="1">
        <v>3.6963917999999999E-10</v>
      </c>
      <c r="J739" s="1">
        <v>3.6879919000000002E-10</v>
      </c>
      <c r="K739" s="1">
        <v>3.523989E-10</v>
      </c>
      <c r="L739" s="1">
        <v>3.4618615999999998E-10</v>
      </c>
      <c r="M739" s="1">
        <v>3.4340649999999998E-10</v>
      </c>
      <c r="N739" s="1">
        <v>3.3933475000000002E-10</v>
      </c>
      <c r="O739" s="1">
        <v>3.5782934999999999E-10</v>
      </c>
      <c r="P739" s="1">
        <v>3.9496855999999998E-10</v>
      </c>
      <c r="Q739" s="1">
        <v>4.2142686999999998E-10</v>
      </c>
      <c r="R739" s="1">
        <v>4.357853E-10</v>
      </c>
      <c r="S739" s="1">
        <v>5.1787024999999997E-10</v>
      </c>
      <c r="T739" s="1">
        <v>6.9765900000000004E-10</v>
      </c>
      <c r="U739" t="s">
        <v>0</v>
      </c>
      <c r="V739" t="s">
        <v>0</v>
      </c>
      <c r="W739" t="s">
        <v>0</v>
      </c>
      <c r="X739" t="s">
        <v>0</v>
      </c>
      <c r="Y739" s="1">
        <v>3.6067432000000002E-10</v>
      </c>
      <c r="Z739" s="1">
        <v>6.3845246E-10</v>
      </c>
      <c r="AA739" s="1">
        <v>7.1227524000000004E-10</v>
      </c>
      <c r="AB739" s="1">
        <v>8.6229880000000004E-10</v>
      </c>
      <c r="AC739" s="1">
        <v>7.1223590000000005E-10</v>
      </c>
      <c r="AD739" s="1">
        <v>4.974637E-10</v>
      </c>
      <c r="AE739" s="1">
        <v>5.7263989999999997E-10</v>
      </c>
      <c r="AF739" s="1">
        <v>5.0672616000000002E-10</v>
      </c>
      <c r="AG739" s="1">
        <v>4.5504844000000003E-10</v>
      </c>
      <c r="AH739" s="1">
        <v>5.236226E-10</v>
      </c>
      <c r="AI739" s="1">
        <v>5.6206669999999999E-10</v>
      </c>
      <c r="AJ739" s="1">
        <v>5.0448270000000003E-10</v>
      </c>
    </row>
    <row r="741" spans="1:36" x14ac:dyDescent="0.25">
      <c r="A741" t="s">
        <v>0</v>
      </c>
      <c r="B741" t="s">
        <v>0</v>
      </c>
      <c r="C741" t="s">
        <v>0</v>
      </c>
      <c r="D741" t="s">
        <v>0</v>
      </c>
      <c r="E741" t="s">
        <v>0</v>
      </c>
      <c r="F741" t="s">
        <v>0</v>
      </c>
      <c r="G741" t="s">
        <v>0</v>
      </c>
      <c r="H741" t="s">
        <v>0</v>
      </c>
      <c r="I741" t="s">
        <v>0</v>
      </c>
      <c r="J741" t="s">
        <v>0</v>
      </c>
      <c r="K741" t="s">
        <v>0</v>
      </c>
      <c r="L741" t="s">
        <v>0</v>
      </c>
      <c r="M741" t="s">
        <v>0</v>
      </c>
      <c r="N741" t="s">
        <v>0</v>
      </c>
      <c r="O741" t="s">
        <v>0</v>
      </c>
      <c r="P741" t="s">
        <v>0</v>
      </c>
      <c r="Q741" t="s">
        <v>0</v>
      </c>
      <c r="R741" t="s">
        <v>0</v>
      </c>
      <c r="S741" t="s">
        <v>0</v>
      </c>
      <c r="T741" t="s">
        <v>0</v>
      </c>
      <c r="U741" t="s">
        <v>0</v>
      </c>
      <c r="V741" t="s">
        <v>0</v>
      </c>
      <c r="W741" t="s">
        <v>0</v>
      </c>
      <c r="X741" t="s">
        <v>0</v>
      </c>
      <c r="Y741" t="s">
        <v>0</v>
      </c>
      <c r="Z741" t="s">
        <v>0</v>
      </c>
      <c r="AA741" t="s">
        <v>0</v>
      </c>
      <c r="AB741" t="s">
        <v>0</v>
      </c>
      <c r="AC741" t="s">
        <v>0</v>
      </c>
      <c r="AD741" t="s">
        <v>0</v>
      </c>
      <c r="AE741" t="s">
        <v>0</v>
      </c>
      <c r="AF741" t="s">
        <v>0</v>
      </c>
      <c r="AG741" t="s">
        <v>0</v>
      </c>
      <c r="AH741" t="s">
        <v>0</v>
      </c>
      <c r="AI741" t="s">
        <v>0</v>
      </c>
      <c r="AJ741" t="s">
        <v>0</v>
      </c>
    </row>
    <row r="742" spans="1:36" x14ac:dyDescent="0.25">
      <c r="A742" t="s">
        <v>0</v>
      </c>
      <c r="B742" s="1">
        <v>1.7767182999999999E-9</v>
      </c>
      <c r="C742" s="1">
        <v>1.6053099999999999E-9</v>
      </c>
      <c r="D742" s="1">
        <v>1.5680526E-9</v>
      </c>
      <c r="E742" s="1">
        <v>2.1894462999999999E-8</v>
      </c>
      <c r="F742" s="1">
        <v>7.1850548000000004E-9</v>
      </c>
      <c r="G742" s="1">
        <v>7.1456836E-9</v>
      </c>
      <c r="H742" s="1">
        <v>1.0800252E-9</v>
      </c>
      <c r="I742" s="1">
        <v>9.2540590000000003E-9</v>
      </c>
      <c r="J742" s="1">
        <v>9.1848659999999995E-10</v>
      </c>
      <c r="K742" s="1">
        <v>1.6452564000000001E-9</v>
      </c>
      <c r="L742" s="1">
        <v>2.2597213000000001E-9</v>
      </c>
      <c r="M742" s="1">
        <v>9.1125299999999996E-10</v>
      </c>
      <c r="N742" s="1">
        <v>9.3654049999999991E-10</v>
      </c>
      <c r="O742" s="1">
        <v>1.7563272E-9</v>
      </c>
      <c r="P742" s="1">
        <v>6.5338790000000003E-9</v>
      </c>
      <c r="Q742" s="1">
        <v>5.2859220000000001E-9</v>
      </c>
      <c r="R742" s="1">
        <v>5.1841110000000001E-9</v>
      </c>
      <c r="S742" s="1">
        <v>4.7601088E-9</v>
      </c>
      <c r="T742" s="1">
        <v>1.0143843999999999E-9</v>
      </c>
      <c r="U742" s="1">
        <v>1.2953274999999999E-9</v>
      </c>
      <c r="V742" s="1">
        <v>8.6982954E-10</v>
      </c>
      <c r="W742" s="1">
        <v>1.327727E-9</v>
      </c>
      <c r="X742" s="1">
        <v>9.0080903999999998E-10</v>
      </c>
      <c r="Y742" s="1">
        <v>8.347103E-10</v>
      </c>
      <c r="Z742" s="1">
        <v>9.2892989999999999E-10</v>
      </c>
      <c r="AA742" s="1">
        <v>1.0625598E-9</v>
      </c>
      <c r="AB742" s="1">
        <v>1.0546482999999999E-9</v>
      </c>
      <c r="AC742" s="1">
        <v>1.2828191E-9</v>
      </c>
      <c r="AD742" s="1">
        <v>1.8106693999999999E-9</v>
      </c>
      <c r="AE742" s="1">
        <v>1.9244613000000002E-9</v>
      </c>
      <c r="AF742" s="1">
        <v>2.0148586999999998E-9</v>
      </c>
      <c r="AG742" s="1">
        <v>8.4909346000000002E-10</v>
      </c>
      <c r="AH742" s="1">
        <v>1.2715632000000001E-9</v>
      </c>
      <c r="AI742" s="1">
        <v>2.0198579999999999E-9</v>
      </c>
      <c r="AJ742" t="s">
        <v>0</v>
      </c>
    </row>
    <row r="743" spans="1:36" x14ac:dyDescent="0.25">
      <c r="A743">
        <v>3.324713E-2</v>
      </c>
      <c r="B743">
        <v>3.7099279999999998E-2</v>
      </c>
      <c r="C743">
        <v>2.4729520000000001E-2</v>
      </c>
      <c r="D743">
        <v>2.4214327000000001E-2</v>
      </c>
      <c r="E743">
        <v>1.9520816999999999E-2</v>
      </c>
      <c r="F743" s="1">
        <v>2.3436629000000001E-5</v>
      </c>
      <c r="G743" s="1">
        <v>8.9419509999999999E-8</v>
      </c>
      <c r="H743" s="1">
        <v>3.1299480000000002E-8</v>
      </c>
      <c r="I743" s="1">
        <v>9.9672525999999996E-8</v>
      </c>
      <c r="J743" s="1">
        <v>1.9204651000000001E-6</v>
      </c>
      <c r="K743" s="1">
        <v>8.3210340000000001E-6</v>
      </c>
      <c r="L743" s="1">
        <v>1.17547536E-7</v>
      </c>
      <c r="M743" s="1">
        <v>3.8459763000000002E-8</v>
      </c>
      <c r="N743" s="1">
        <v>6.4174599999999996E-8</v>
      </c>
      <c r="O743" s="1">
        <v>4.3819605E-6</v>
      </c>
      <c r="P743" s="1">
        <v>1.5195318E-6</v>
      </c>
      <c r="Q743" s="1">
        <v>2.7375014999999999E-7</v>
      </c>
      <c r="R743" s="1">
        <v>3.1162358E-8</v>
      </c>
      <c r="S743" s="1">
        <v>2.2440253999999999E-8</v>
      </c>
      <c r="T743">
        <v>1.1028801999999999E-3</v>
      </c>
      <c r="U743" s="1">
        <v>4.6486539999999997E-8</v>
      </c>
      <c r="V743" s="1">
        <v>9.7181900000000007E-9</v>
      </c>
      <c r="W743" s="1">
        <v>6.0785699999999996E-9</v>
      </c>
      <c r="X743">
        <v>5.3326610000000003E-2</v>
      </c>
      <c r="Y743">
        <v>7.558028E-2</v>
      </c>
      <c r="Z743">
        <v>7.5135014999999999E-2</v>
      </c>
      <c r="AA743">
        <v>7.3561974000000002E-2</v>
      </c>
      <c r="AB743">
        <v>7.3994089999999998E-2</v>
      </c>
      <c r="AC743">
        <v>7.2764800000000004E-2</v>
      </c>
      <c r="AD743">
        <v>7.7076599999999995E-2</v>
      </c>
      <c r="AE743">
        <v>5.1589046E-2</v>
      </c>
      <c r="AF743">
        <v>2.1006456E-2</v>
      </c>
      <c r="AG743">
        <v>1.0381567E-2</v>
      </c>
      <c r="AH743">
        <v>2.1661692999999999E-2</v>
      </c>
      <c r="AI743" s="1">
        <v>3.5412139999999998E-8</v>
      </c>
      <c r="AJ743">
        <v>2.3051042000000001E-2</v>
      </c>
    </row>
    <row r="744" spans="1:36" x14ac:dyDescent="0.25">
      <c r="A744">
        <v>9.2981115000000003E-2</v>
      </c>
      <c r="B744">
        <v>9.0166140000000006E-2</v>
      </c>
      <c r="C744">
        <v>8.8009340000000005E-2</v>
      </c>
      <c r="D744">
        <v>8.9739509999999995E-2</v>
      </c>
      <c r="E744">
        <v>8.6525149999999995E-2</v>
      </c>
      <c r="F744">
        <v>8.348469E-2</v>
      </c>
      <c r="G744">
        <v>8.1772979999999995E-2</v>
      </c>
      <c r="H744">
        <v>8.3131800000000006E-2</v>
      </c>
      <c r="I744">
        <v>9.1282290000000002E-2</v>
      </c>
      <c r="J744">
        <v>9.4400234999999999E-2</v>
      </c>
      <c r="K744">
        <v>9.6499970000000004E-2</v>
      </c>
      <c r="L744">
        <v>9.4722755000000006E-2</v>
      </c>
      <c r="M744">
        <v>9.1605649999999997E-2</v>
      </c>
      <c r="N744">
        <v>8.9551530000000004E-2</v>
      </c>
      <c r="O744">
        <v>8.9153275000000004E-2</v>
      </c>
      <c r="P744">
        <v>8.5967989999999994E-2</v>
      </c>
      <c r="Q744">
        <v>8.2586129999999994E-2</v>
      </c>
      <c r="R744">
        <v>7.7517100000000005E-2</v>
      </c>
      <c r="S744">
        <v>6.9297750000000005E-2</v>
      </c>
      <c r="T744">
        <v>6.9830429999999999E-2</v>
      </c>
      <c r="U744">
        <v>8.1340389999999999E-2</v>
      </c>
      <c r="V744">
        <v>9.1017230000000005E-2</v>
      </c>
      <c r="W744">
        <v>9.3994659999999994E-2</v>
      </c>
      <c r="X744">
        <v>9.4831094000000005E-2</v>
      </c>
      <c r="Y744">
        <v>9.507206E-2</v>
      </c>
      <c r="Z744">
        <v>9.4287930000000006E-2</v>
      </c>
      <c r="AA744">
        <v>9.2145585000000002E-2</v>
      </c>
      <c r="AB744">
        <v>8.9527860000000001E-2</v>
      </c>
      <c r="AC744">
        <v>8.8557339999999998E-2</v>
      </c>
      <c r="AD744">
        <v>9.2200900000000002E-2</v>
      </c>
      <c r="AE744">
        <v>9.4927940000000002E-2</v>
      </c>
      <c r="AF744">
        <v>9.4590110000000005E-2</v>
      </c>
      <c r="AG744">
        <v>9.3623150000000002E-2</v>
      </c>
      <c r="AH744">
        <v>9.6392019999999995E-2</v>
      </c>
      <c r="AI744">
        <v>9.5580719999999994E-2</v>
      </c>
      <c r="AJ744">
        <v>9.3496889999999999E-2</v>
      </c>
    </row>
    <row r="745" spans="1:36" x14ac:dyDescent="0.25">
      <c r="A745">
        <v>9.1635159999999993E-2</v>
      </c>
      <c r="B745">
        <v>8.7700130000000001E-2</v>
      </c>
      <c r="C745">
        <v>8.7052409999999997E-2</v>
      </c>
      <c r="D745">
        <v>8.8828749999999998E-2</v>
      </c>
      <c r="E745">
        <v>8.7141369999999996E-2</v>
      </c>
      <c r="F745">
        <v>8.5047826000000007E-2</v>
      </c>
      <c r="G745">
        <v>8.430029E-2</v>
      </c>
      <c r="H745">
        <v>8.5520970000000002E-2</v>
      </c>
      <c r="I745">
        <v>9.0920020000000004E-2</v>
      </c>
      <c r="J745">
        <v>9.1318510000000006E-2</v>
      </c>
      <c r="K745">
        <v>9.0560669999999996E-2</v>
      </c>
      <c r="L745">
        <v>8.7277309999999997E-2</v>
      </c>
      <c r="M745">
        <v>8.6244609999999999E-2</v>
      </c>
      <c r="N745">
        <v>8.6284509999999995E-2</v>
      </c>
      <c r="O745">
        <v>8.4291179999999993E-2</v>
      </c>
      <c r="P745">
        <v>8.2104099999999999E-2</v>
      </c>
      <c r="Q745">
        <v>8.077326E-2</v>
      </c>
      <c r="R745">
        <v>7.9129740000000004E-2</v>
      </c>
      <c r="S745">
        <v>6.5605869999999997E-2</v>
      </c>
      <c r="T745" t="s">
        <v>0</v>
      </c>
      <c r="U745">
        <v>0.101135686</v>
      </c>
      <c r="V745">
        <v>0.10211463</v>
      </c>
      <c r="W745">
        <v>0.10286545</v>
      </c>
      <c r="X745">
        <v>9.9864530000000007E-2</v>
      </c>
      <c r="Y745">
        <v>9.9998260000000005E-2</v>
      </c>
      <c r="Z745">
        <v>9.8209909999999997E-2</v>
      </c>
      <c r="AA745">
        <v>9.1988990000000007E-2</v>
      </c>
      <c r="AB745">
        <v>9.0992180000000006E-2</v>
      </c>
      <c r="AC745">
        <v>9.1674119999999998E-2</v>
      </c>
      <c r="AD745">
        <v>9.4475396000000003E-2</v>
      </c>
      <c r="AE745">
        <v>9.742779E-2</v>
      </c>
      <c r="AF745">
        <v>9.7294340000000007E-2</v>
      </c>
      <c r="AG745">
        <v>9.1502429999999996E-2</v>
      </c>
      <c r="AH745">
        <v>9.3040700000000004E-2</v>
      </c>
      <c r="AI745">
        <v>8.9982554000000006E-2</v>
      </c>
      <c r="AJ745">
        <v>9.1130310000000006E-2</v>
      </c>
    </row>
    <row r="746" spans="1:36" x14ac:dyDescent="0.25">
      <c r="A746">
        <v>8.9560680000000004E-2</v>
      </c>
      <c r="B746">
        <v>8.9988983999999994E-2</v>
      </c>
      <c r="C746">
        <v>8.8959365999999998E-2</v>
      </c>
      <c r="D746">
        <v>8.9346930000000005E-2</v>
      </c>
      <c r="E746">
        <v>8.2926540000000007E-2</v>
      </c>
      <c r="F746">
        <v>6.3022030000000007E-2</v>
      </c>
      <c r="G746">
        <v>5.0255880000000003E-2</v>
      </c>
      <c r="H746">
        <v>3.3046739999999998E-2</v>
      </c>
      <c r="I746">
        <v>5.1494285000000001E-2</v>
      </c>
      <c r="J746">
        <v>5.3776480000000002E-2</v>
      </c>
      <c r="K746">
        <v>5.8818698000000003E-2</v>
      </c>
      <c r="L746">
        <v>6.1017903999999998E-2</v>
      </c>
      <c r="M746">
        <v>6.4448779999999997E-2</v>
      </c>
      <c r="N746">
        <v>6.7572123999999997E-2</v>
      </c>
      <c r="O746">
        <v>6.9566816000000004E-2</v>
      </c>
      <c r="P746">
        <v>6.7310623999999999E-2</v>
      </c>
      <c r="Q746">
        <v>6.8252869999999993E-2</v>
      </c>
      <c r="R746">
        <v>6.2700370000000005E-2</v>
      </c>
      <c r="S746">
        <v>4.5972783000000003E-2</v>
      </c>
      <c r="T746" t="s">
        <v>0</v>
      </c>
      <c r="U746">
        <v>0.10396785</v>
      </c>
      <c r="V746">
        <v>0.104457326</v>
      </c>
      <c r="W746">
        <v>0.10409956400000001</v>
      </c>
      <c r="X746">
        <v>0.102351725</v>
      </c>
      <c r="Y746">
        <v>0.101365924</v>
      </c>
      <c r="Z746">
        <v>9.4735449999999999E-2</v>
      </c>
      <c r="AA746">
        <v>9.4340994999999997E-2</v>
      </c>
      <c r="AB746">
        <v>9.4252669999999997E-2</v>
      </c>
      <c r="AC746">
        <v>9.3851610000000002E-2</v>
      </c>
      <c r="AD746">
        <v>8.9950189999999999E-2</v>
      </c>
      <c r="AE746">
        <v>8.9340349999999999E-2</v>
      </c>
      <c r="AF746">
        <v>9.4358033999999993E-2</v>
      </c>
      <c r="AG746">
        <v>8.8984326000000002E-2</v>
      </c>
      <c r="AH746">
        <v>8.6889359999999999E-2</v>
      </c>
      <c r="AI746">
        <v>8.7984376000000003E-2</v>
      </c>
      <c r="AJ746">
        <v>9.0561754999999994E-2</v>
      </c>
    </row>
    <row r="747" spans="1:36" x14ac:dyDescent="0.25">
      <c r="A747">
        <v>8.9493333999999994E-2</v>
      </c>
      <c r="B747">
        <v>7.9851889999999995E-2</v>
      </c>
      <c r="C747">
        <v>5.6120129999999997E-2</v>
      </c>
      <c r="D747">
        <v>3.1287227000000001E-2</v>
      </c>
      <c r="E747">
        <v>1.7281230000000002E-2</v>
      </c>
      <c r="F747">
        <v>1.9406185999999999E-2</v>
      </c>
      <c r="G747">
        <v>5.0401919999999998E-3</v>
      </c>
      <c r="H747">
        <v>1.0737068000000001E-2</v>
      </c>
      <c r="I747">
        <v>1.3467712999999999E-2</v>
      </c>
      <c r="J747">
        <v>1.2889104E-2</v>
      </c>
      <c r="K747">
        <v>1.4425033E-2</v>
      </c>
      <c r="L747">
        <v>1.5822392000000001E-2</v>
      </c>
      <c r="M747">
        <v>1.6828119999999998E-2</v>
      </c>
      <c r="N747">
        <v>1.990697E-2</v>
      </c>
      <c r="O747">
        <v>2.3558223999999999E-2</v>
      </c>
      <c r="P747">
        <v>2.4939932000000001E-2</v>
      </c>
      <c r="Q747">
        <v>2.6078853999999999E-2</v>
      </c>
      <c r="R747">
        <v>1.9647503E-2</v>
      </c>
      <c r="S747">
        <v>2.3326743E-3</v>
      </c>
      <c r="T747" t="s">
        <v>0</v>
      </c>
      <c r="U747">
        <v>5.9087349999999997E-2</v>
      </c>
      <c r="V747">
        <v>6.3265859999999993E-2</v>
      </c>
      <c r="W747">
        <v>7.2659619999999994E-2</v>
      </c>
      <c r="X747">
        <v>7.6248289999999996E-2</v>
      </c>
      <c r="Y747">
        <v>7.3226230000000003E-2</v>
      </c>
      <c r="Z747">
        <v>7.3059280000000004E-2</v>
      </c>
      <c r="AA747">
        <v>7.2915140000000003E-2</v>
      </c>
      <c r="AB747">
        <v>7.7654319999999999E-2</v>
      </c>
      <c r="AC747">
        <v>8.7844749999999999E-2</v>
      </c>
      <c r="AD747">
        <v>7.7740654000000006E-2</v>
      </c>
      <c r="AE747">
        <v>7.548705E-2</v>
      </c>
      <c r="AF747">
        <v>7.9410049999999996E-2</v>
      </c>
      <c r="AG747">
        <v>7.7101039999999996E-2</v>
      </c>
      <c r="AH747">
        <v>8.0584853999999997E-2</v>
      </c>
      <c r="AI747">
        <v>8.6191290000000004E-2</v>
      </c>
      <c r="AJ747">
        <v>9.0366829999999995E-2</v>
      </c>
    </row>
    <row r="748" spans="1:36" x14ac:dyDescent="0.25">
      <c r="A748">
        <v>4.2293659999999997E-2</v>
      </c>
      <c r="B748">
        <v>1.7840398E-2</v>
      </c>
      <c r="C748" s="1">
        <v>7.4681000000000003E-10</v>
      </c>
      <c r="D748" s="1">
        <v>3.8711262000000001E-10</v>
      </c>
      <c r="E748" t="s">
        <v>0</v>
      </c>
      <c r="F748">
        <v>4.2092536E-2</v>
      </c>
      <c r="G748" s="1">
        <v>8.7915119999999996E-4</v>
      </c>
      <c r="H748" s="1">
        <v>6.4687120000000003E-10</v>
      </c>
      <c r="I748" s="1">
        <v>6.7573896E-10</v>
      </c>
      <c r="J748" s="1">
        <v>7.4819094999999997E-10</v>
      </c>
      <c r="K748" s="1">
        <v>7.0052939999999997E-10</v>
      </c>
      <c r="L748" s="1">
        <v>5.6526630000000001E-10</v>
      </c>
      <c r="M748" s="1">
        <v>4.7592974000000001E-10</v>
      </c>
      <c r="N748" s="1">
        <v>4.5864034999999999E-10</v>
      </c>
      <c r="O748" s="1">
        <v>5.1004339999999998E-10</v>
      </c>
      <c r="P748" s="1">
        <v>5.0788934000000005E-10</v>
      </c>
      <c r="Q748" s="1">
        <v>5.4563242999999998E-10</v>
      </c>
      <c r="R748" s="1">
        <v>3.2373348000000002E-10</v>
      </c>
      <c r="S748" s="1">
        <v>2.2101880000000001E-10</v>
      </c>
      <c r="T748" t="s">
        <v>0</v>
      </c>
      <c r="U748">
        <v>5.9164415999999997E-2</v>
      </c>
      <c r="V748">
        <v>2.6880484E-2</v>
      </c>
      <c r="W748">
        <v>2.6866971999999999E-2</v>
      </c>
      <c r="X748">
        <v>3.1586233999999998E-2</v>
      </c>
      <c r="Y748">
        <v>3.0959299999999999E-2</v>
      </c>
      <c r="Z748">
        <v>2.8245632999999999E-2</v>
      </c>
      <c r="AA748">
        <v>2.6193273999999999E-2</v>
      </c>
      <c r="AB748">
        <v>3.7426769999999998E-2</v>
      </c>
      <c r="AC748">
        <v>8.7822259999999999E-2</v>
      </c>
      <c r="AD748">
        <v>2.4649318E-2</v>
      </c>
      <c r="AE748">
        <v>2.136485E-3</v>
      </c>
      <c r="AF748">
        <v>2.2166531999999999E-2</v>
      </c>
      <c r="AG748">
        <v>4.2327080000000003E-2</v>
      </c>
      <c r="AH748">
        <v>5.5558077999999997E-2</v>
      </c>
      <c r="AI748">
        <v>6.4013379999999995E-2</v>
      </c>
      <c r="AJ748">
        <v>6.0979965999999997E-2</v>
      </c>
    </row>
    <row r="749" spans="1:36" x14ac:dyDescent="0.25">
      <c r="A749" s="1">
        <v>3.639699E-10</v>
      </c>
      <c r="B749" s="1">
        <v>2.1985815000000001E-10</v>
      </c>
      <c r="C749" s="1">
        <v>1.0313475E-10</v>
      </c>
      <c r="D749" t="s">
        <v>0</v>
      </c>
      <c r="E749" t="s">
        <v>0</v>
      </c>
      <c r="F749">
        <v>1.8681057000000001E-2</v>
      </c>
      <c r="G749" s="1">
        <v>1.8746639E-10</v>
      </c>
      <c r="H749" s="1">
        <v>1.1775347000000001E-10</v>
      </c>
      <c r="I749" s="1">
        <v>8.9281539999999998E-11</v>
      </c>
      <c r="J749" s="1">
        <v>5.7858444000000001E-11</v>
      </c>
      <c r="K749" s="1">
        <v>3.7269560000000002E-11</v>
      </c>
      <c r="L749" s="1">
        <v>3.1329417999999997E-11</v>
      </c>
      <c r="M749" s="1">
        <v>4.6499332000000003E-11</v>
      </c>
      <c r="N749" s="1">
        <v>5.9304509999999997E-11</v>
      </c>
      <c r="O749" s="1">
        <v>6.6822759999999999E-11</v>
      </c>
      <c r="P749" s="1">
        <v>6.9350030000000003E-11</v>
      </c>
      <c r="Q749" s="1">
        <v>5.7801666000000002E-11</v>
      </c>
      <c r="R749" s="1">
        <v>6.7652860000000003E-11</v>
      </c>
      <c r="S749" s="1">
        <v>1.1559697E-10</v>
      </c>
      <c r="T749" t="s">
        <v>0</v>
      </c>
      <c r="U749" t="s">
        <v>0</v>
      </c>
      <c r="V749" s="1">
        <v>4.881412E-10</v>
      </c>
      <c r="W749" s="1">
        <v>4.0520143000000002E-10</v>
      </c>
      <c r="X749" s="1">
        <v>5.4368699999999999E-10</v>
      </c>
      <c r="Y749" s="1">
        <v>6.4493032999999999E-10</v>
      </c>
      <c r="Z749" s="1">
        <v>3.3707043000000001E-10</v>
      </c>
      <c r="AA749" s="1">
        <v>1.5013774E-10</v>
      </c>
      <c r="AB749" s="1">
        <v>7.8573520000000004E-10</v>
      </c>
      <c r="AC749" t="s">
        <v>0</v>
      </c>
      <c r="AD749" s="1">
        <v>1.1983243E-9</v>
      </c>
      <c r="AE749" s="1">
        <v>2.2460246E-10</v>
      </c>
      <c r="AF749" s="1">
        <v>1.01781424E-10</v>
      </c>
      <c r="AG749" s="1">
        <v>6.4677920000000004E-11</v>
      </c>
      <c r="AH749" s="1">
        <v>2.1250006999999999E-10</v>
      </c>
      <c r="AI749" s="1">
        <v>4.9270319999999995E-10</v>
      </c>
      <c r="AJ749" s="1">
        <v>3.1008865E-10</v>
      </c>
    </row>
    <row r="750" spans="1:36" x14ac:dyDescent="0.25">
      <c r="A750" s="1">
        <v>1.4367052E-10</v>
      </c>
      <c r="B750" s="1">
        <v>1.4164353999999999E-10</v>
      </c>
      <c r="C750" t="s">
        <v>0</v>
      </c>
      <c r="D750" t="s">
        <v>0</v>
      </c>
      <c r="E750" t="s">
        <v>0</v>
      </c>
      <c r="F750" s="1">
        <v>1.1784058E-9</v>
      </c>
      <c r="G750" s="1">
        <v>1.5147997E-10</v>
      </c>
      <c r="H750" s="1">
        <v>1.2346163E-10</v>
      </c>
      <c r="I750" s="1">
        <v>1.03826045E-10</v>
      </c>
      <c r="J750" s="1">
        <v>6.8396899999999998E-11</v>
      </c>
      <c r="K750" s="1">
        <v>5.1436503999999997E-11</v>
      </c>
      <c r="L750" s="1">
        <v>4.0397824000000002E-11</v>
      </c>
      <c r="M750" s="1">
        <v>3.6374324000000001E-11</v>
      </c>
      <c r="N750" s="1">
        <v>3.5735886000000001E-11</v>
      </c>
      <c r="O750" s="1">
        <v>3.4538067E-11</v>
      </c>
      <c r="P750" s="1">
        <v>3.4773640000000001E-11</v>
      </c>
      <c r="Q750" s="1">
        <v>3.8067045999999998E-11</v>
      </c>
      <c r="R750" s="1">
        <v>5.3885305999999999E-11</v>
      </c>
      <c r="S750" s="1">
        <v>7.3949734999999996E-11</v>
      </c>
      <c r="T750" t="s">
        <v>0</v>
      </c>
      <c r="U750" t="s">
        <v>0</v>
      </c>
      <c r="V750">
        <v>1.7840796E-3</v>
      </c>
      <c r="W750" s="1">
        <v>2.7375987999999998E-10</v>
      </c>
      <c r="X750" s="1">
        <v>6.1499056000000005E-11</v>
      </c>
      <c r="Y750" s="1">
        <v>4.8648876999999999E-11</v>
      </c>
      <c r="Z750" s="1">
        <v>4.9474650000000001E-11</v>
      </c>
      <c r="AA750" s="1">
        <v>1.7324851E-10</v>
      </c>
      <c r="AB750" s="1">
        <v>8.4615179999999997E-10</v>
      </c>
      <c r="AC750" t="s">
        <v>0</v>
      </c>
      <c r="AD750" s="1">
        <v>8.0760614999999998E-10</v>
      </c>
      <c r="AE750" s="1">
        <v>3.5572010000000002E-10</v>
      </c>
      <c r="AF750" s="1">
        <v>1.9667583999999999E-10</v>
      </c>
      <c r="AG750" s="1">
        <v>1.3051418000000001E-10</v>
      </c>
      <c r="AH750" s="1">
        <v>1.1685678999999999E-10</v>
      </c>
      <c r="AI750" s="1">
        <v>1.2573789000000001E-10</v>
      </c>
      <c r="AJ750" s="1">
        <v>1.1180012500000001E-10</v>
      </c>
    </row>
    <row r="751" spans="1:36" x14ac:dyDescent="0.25">
      <c r="A751" s="1">
        <v>8.9116250000000005E-11</v>
      </c>
      <c r="B751" s="1">
        <v>8.0276619999999994E-11</v>
      </c>
      <c r="C751" t="s">
        <v>0</v>
      </c>
      <c r="D751" t="s">
        <v>0</v>
      </c>
      <c r="E751" t="s">
        <v>0</v>
      </c>
      <c r="F751" s="1">
        <v>1.2951993E-9</v>
      </c>
      <c r="G751" s="1">
        <v>1.055412E-10</v>
      </c>
      <c r="H751" s="1">
        <v>6.8539126000000003E-11</v>
      </c>
      <c r="I751" s="1">
        <v>6.2900689999999995E-11</v>
      </c>
      <c r="J751" s="1">
        <v>5.3482174E-11</v>
      </c>
      <c r="K751" s="1">
        <v>4.8772263999999998E-11</v>
      </c>
      <c r="L751" s="1">
        <v>4.0576997000000002E-11</v>
      </c>
      <c r="M751" s="1">
        <v>3.6252133000000001E-11</v>
      </c>
      <c r="N751" s="1">
        <v>3.4944353000000003E-11</v>
      </c>
      <c r="O751" s="1">
        <v>3.6910607E-11</v>
      </c>
      <c r="P751" s="1">
        <v>3.9954054000000002E-11</v>
      </c>
      <c r="Q751" s="1">
        <v>4.5445210000000003E-11</v>
      </c>
      <c r="R751" s="1">
        <v>5.1627170000000002E-11</v>
      </c>
      <c r="S751" s="1">
        <v>5.2549194000000002E-11</v>
      </c>
      <c r="T751" t="s">
        <v>0</v>
      </c>
      <c r="U751" t="s">
        <v>0</v>
      </c>
      <c r="V751">
        <v>2.4971106999999999E-2</v>
      </c>
      <c r="W751" s="1">
        <v>2.7936614000000001E-10</v>
      </c>
      <c r="X751" s="1">
        <v>5.8538853999999997E-11</v>
      </c>
      <c r="Y751" s="1">
        <v>5.9373530000000006E-11</v>
      </c>
      <c r="Z751" s="1">
        <v>9.0999720000000002E-11</v>
      </c>
      <c r="AA751" s="1">
        <v>2.6489326999999999E-10</v>
      </c>
      <c r="AB751" s="1">
        <v>1.010797E-7</v>
      </c>
      <c r="AC751" t="s">
        <v>0</v>
      </c>
      <c r="AD751" s="1">
        <v>1.6400771999999999E-8</v>
      </c>
      <c r="AE751" s="1">
        <v>3.8168804000000001E-10</v>
      </c>
      <c r="AF751" s="1">
        <v>1.3271304999999999E-10</v>
      </c>
      <c r="AG751" s="1">
        <v>1.1999331E-10</v>
      </c>
      <c r="AH751" s="1">
        <v>1.1660926000000001E-10</v>
      </c>
      <c r="AI751" s="1">
        <v>1.1965939999999999E-10</v>
      </c>
      <c r="AJ751" s="1">
        <v>1.0935855999999999E-10</v>
      </c>
    </row>
    <row r="752" spans="1:36" x14ac:dyDescent="0.25">
      <c r="A752" s="1">
        <v>8.9698894000000006E-11</v>
      </c>
      <c r="B752" s="1">
        <v>6.2249809999999998E-11</v>
      </c>
      <c r="C752" t="s">
        <v>0</v>
      </c>
      <c r="D752" t="s">
        <v>0</v>
      </c>
      <c r="E752" t="s">
        <v>0</v>
      </c>
      <c r="F752" s="1">
        <v>4.5594356000000002E-10</v>
      </c>
      <c r="G752" s="1">
        <v>7.671571E-11</v>
      </c>
      <c r="H752" s="1">
        <v>4.8449829999999997E-11</v>
      </c>
      <c r="I752" s="1">
        <v>3.5528940000000001E-11</v>
      </c>
      <c r="J752" s="1">
        <v>3.4150852E-11</v>
      </c>
      <c r="K752" s="1">
        <v>3.7800550000000002E-11</v>
      </c>
      <c r="L752" s="1">
        <v>3.6379357999999999E-11</v>
      </c>
      <c r="M752" s="1">
        <v>3.4795730000000002E-11</v>
      </c>
      <c r="N752" s="1">
        <v>3.6472852999999997E-11</v>
      </c>
      <c r="O752" s="1">
        <v>4.1868814E-11</v>
      </c>
      <c r="P752" s="1">
        <v>4.5953855000000003E-11</v>
      </c>
      <c r="Q752" s="1">
        <v>5.068571E-11</v>
      </c>
      <c r="R752" s="1">
        <v>5.2295047E-11</v>
      </c>
      <c r="S752" s="1">
        <v>4.1026649999999998E-11</v>
      </c>
      <c r="T752" t="s">
        <v>0</v>
      </c>
      <c r="U752" t="s">
        <v>0</v>
      </c>
      <c r="V752" t="s">
        <v>0</v>
      </c>
      <c r="W752" s="1">
        <v>1.2986684999999999E-10</v>
      </c>
      <c r="X752" s="1">
        <v>7.645429E-11</v>
      </c>
      <c r="Y752" s="1">
        <v>7.0692840000000002E-11</v>
      </c>
      <c r="Z752" s="1">
        <v>1.0186404E-10</v>
      </c>
      <c r="AA752" s="1">
        <v>1.8120415000000001E-10</v>
      </c>
      <c r="AB752" t="s">
        <v>0</v>
      </c>
      <c r="AC752" t="s">
        <v>0</v>
      </c>
      <c r="AD752">
        <v>2.2662707000000001E-2</v>
      </c>
      <c r="AE752" s="1">
        <v>4.8045719999999996E-7</v>
      </c>
      <c r="AF752" s="1">
        <v>1.3752986000000001E-10</v>
      </c>
      <c r="AG752" s="1">
        <v>1.1670855000000001E-10</v>
      </c>
      <c r="AH752" s="1">
        <v>1.2396852000000001E-10</v>
      </c>
      <c r="AI752" s="1">
        <v>1.3073249999999999E-10</v>
      </c>
      <c r="AJ752" s="1">
        <v>1.1943880000000001E-10</v>
      </c>
    </row>
    <row r="753" spans="1:36" x14ac:dyDescent="0.25">
      <c r="A753" s="1">
        <v>1.5569619999999999E-10</v>
      </c>
      <c r="B753" s="1">
        <v>6.6672780000000003E-11</v>
      </c>
      <c r="C753" t="s">
        <v>0</v>
      </c>
      <c r="D753" t="s">
        <v>0</v>
      </c>
      <c r="E753" s="1">
        <v>7.4230005000000003E-10</v>
      </c>
      <c r="F753" s="1">
        <v>8.9502869999999996E-10</v>
      </c>
      <c r="G753" s="1">
        <v>8.2966835000000001E-11</v>
      </c>
      <c r="H753" s="1">
        <v>4.4268373999999998E-11</v>
      </c>
      <c r="I753" s="1">
        <v>2.6699797000000001E-11</v>
      </c>
      <c r="J753" s="1">
        <v>2.9211588000000001E-11</v>
      </c>
      <c r="K753" s="1">
        <v>2.4803364000000001E-11</v>
      </c>
      <c r="L753" s="1">
        <v>2.5906918999999999E-11</v>
      </c>
      <c r="M753" s="1">
        <v>3.4241665000000001E-11</v>
      </c>
      <c r="N753" s="1">
        <v>3.9841030000000002E-11</v>
      </c>
      <c r="O753" s="1">
        <v>4.7554956999999999E-11</v>
      </c>
      <c r="P753" s="1">
        <v>5.4068958E-11</v>
      </c>
      <c r="Q753" s="1">
        <v>5.8336064999999999E-11</v>
      </c>
      <c r="R753" s="1">
        <v>8.8081470000000003E-11</v>
      </c>
      <c r="S753" s="1">
        <v>4.8024597999999998E-11</v>
      </c>
      <c r="T753" t="s">
        <v>0</v>
      </c>
      <c r="U753" t="s">
        <v>0</v>
      </c>
      <c r="V753" t="s">
        <v>0</v>
      </c>
      <c r="W753" s="1">
        <v>1.4838691E-10</v>
      </c>
      <c r="X753" s="1">
        <v>1.0838707E-10</v>
      </c>
      <c r="Y753" s="1">
        <v>1.0493708E-10</v>
      </c>
      <c r="Z753" s="1">
        <v>1.2948673999999999E-10</v>
      </c>
      <c r="AA753" s="1">
        <v>3.7971604E-10</v>
      </c>
      <c r="AB753" t="s">
        <v>0</v>
      </c>
      <c r="AC753" t="s">
        <v>0</v>
      </c>
      <c r="AD753" t="s">
        <v>0</v>
      </c>
      <c r="AE753" s="1">
        <v>1.4058111999999999E-10</v>
      </c>
      <c r="AF753" s="1">
        <v>1.5213386E-10</v>
      </c>
      <c r="AG753" s="1">
        <v>1.3551254999999999E-10</v>
      </c>
      <c r="AH753" s="1">
        <v>1.6242797000000001E-10</v>
      </c>
      <c r="AI753" s="1">
        <v>1.9664652E-10</v>
      </c>
      <c r="AJ753" s="1">
        <v>1.9654472000000001E-10</v>
      </c>
    </row>
    <row r="754" spans="1:36" x14ac:dyDescent="0.25">
      <c r="A754" s="1">
        <v>3.0538833000000002E-10</v>
      </c>
      <c r="B754" s="1">
        <v>1.135777E-10</v>
      </c>
      <c r="C754" t="s">
        <v>0</v>
      </c>
      <c r="D754" t="s">
        <v>0</v>
      </c>
      <c r="E754" s="1">
        <v>4.6587684000000004E-10</v>
      </c>
      <c r="F754" s="1">
        <v>1.7895313999999999E-10</v>
      </c>
      <c r="G754" s="1">
        <v>6.6761060000000002E-11</v>
      </c>
      <c r="H754" s="1">
        <v>3.2289200000000003E-11</v>
      </c>
      <c r="I754" s="1">
        <v>2.6488395000000001E-11</v>
      </c>
      <c r="J754" s="1">
        <v>2.0723651999999999E-11</v>
      </c>
      <c r="K754" s="1">
        <v>2.4066329999999998E-11</v>
      </c>
      <c r="L754" s="1">
        <v>2.9621024E-11</v>
      </c>
      <c r="M754" s="1">
        <v>3.7617503000000001E-11</v>
      </c>
      <c r="N754" s="1">
        <v>4.6670556000000003E-11</v>
      </c>
      <c r="O754" s="1">
        <v>5.7035720000000002E-11</v>
      </c>
      <c r="P754" s="1">
        <v>6.7078149999999994E-11</v>
      </c>
      <c r="Q754" s="1">
        <v>8.0975010000000003E-11</v>
      </c>
      <c r="R754" s="1">
        <v>1.6825423000000001E-10</v>
      </c>
      <c r="S754" t="s">
        <v>0</v>
      </c>
      <c r="T754" t="s">
        <v>0</v>
      </c>
      <c r="U754" t="s">
        <v>0</v>
      </c>
      <c r="V754" t="s">
        <v>0</v>
      </c>
      <c r="W754" s="1">
        <v>2.367786E-10</v>
      </c>
      <c r="X754" s="1">
        <v>1.3163815999999999E-10</v>
      </c>
      <c r="Y754" s="1">
        <v>1.5560421E-10</v>
      </c>
      <c r="Z754" s="1">
        <v>2.0028261999999999E-10</v>
      </c>
      <c r="AA754">
        <v>1.2696956000000001E-2</v>
      </c>
      <c r="AB754" t="s">
        <v>0</v>
      </c>
      <c r="AC754" t="s">
        <v>0</v>
      </c>
      <c r="AD754" t="s">
        <v>0</v>
      </c>
      <c r="AE754" s="1">
        <v>2.5595126000000001E-10</v>
      </c>
      <c r="AF754" s="1">
        <v>1.7618348E-10</v>
      </c>
      <c r="AG754" s="1">
        <v>1.4797716E-10</v>
      </c>
      <c r="AH754" s="1">
        <v>2.3199838999999999E-10</v>
      </c>
      <c r="AI754" s="1">
        <v>4.7009995999999999E-10</v>
      </c>
      <c r="AJ754" s="1">
        <v>2.1834744000000001E-8</v>
      </c>
    </row>
    <row r="755" spans="1:36" x14ac:dyDescent="0.25">
      <c r="A755">
        <v>2.2174777E-2</v>
      </c>
      <c r="B755" s="1">
        <v>2.1998427E-10</v>
      </c>
      <c r="C755" t="s">
        <v>0</v>
      </c>
      <c r="D755" t="s">
        <v>0</v>
      </c>
      <c r="E755" s="1">
        <v>9.5997266000000003E-11</v>
      </c>
      <c r="F755" s="1">
        <v>1.2927427000000001E-10</v>
      </c>
      <c r="G755" s="1">
        <v>6.1638700000000006E-11</v>
      </c>
      <c r="H755" s="1">
        <v>4.3149882999999998E-11</v>
      </c>
      <c r="I755" s="1">
        <v>2.5582990000000001E-11</v>
      </c>
      <c r="J755" s="1">
        <v>2.0902412E-11</v>
      </c>
      <c r="K755" s="1">
        <v>1.9601815E-11</v>
      </c>
      <c r="L755" s="1">
        <v>2.2174856000000001E-11</v>
      </c>
      <c r="M755" s="1">
        <v>3.1996086000000002E-11</v>
      </c>
      <c r="N755" s="1">
        <v>5.2268744999999997E-11</v>
      </c>
      <c r="O755" s="1">
        <v>6.7526990000000006E-11</v>
      </c>
      <c r="P755" s="1">
        <v>8.9895646000000001E-11</v>
      </c>
      <c r="Q755" s="1">
        <v>1.2681521999999999E-10</v>
      </c>
      <c r="R755" s="1">
        <v>1.3723818999999999E-5</v>
      </c>
      <c r="S755" t="s">
        <v>0</v>
      </c>
      <c r="T755" t="s">
        <v>0</v>
      </c>
      <c r="U755" t="s">
        <v>0</v>
      </c>
      <c r="V755" t="s">
        <v>0</v>
      </c>
      <c r="W755" s="1">
        <v>1.7661103000000001E-10</v>
      </c>
      <c r="X755" s="1">
        <v>1.4723426999999999E-10</v>
      </c>
      <c r="Y755" s="1">
        <v>2.320596E-10</v>
      </c>
      <c r="Z755" s="1">
        <v>2.136636E-10</v>
      </c>
      <c r="AA755">
        <v>1.4648662E-2</v>
      </c>
      <c r="AB755" t="s">
        <v>0</v>
      </c>
      <c r="AC755" t="s">
        <v>0</v>
      </c>
      <c r="AD755" t="s">
        <v>0</v>
      </c>
      <c r="AE755" s="1">
        <v>1.243146E-10</v>
      </c>
      <c r="AF755" s="1">
        <v>9.3129080000000004E-11</v>
      </c>
      <c r="AG755" s="1">
        <v>1.1882640000000001E-10</v>
      </c>
      <c r="AH755" s="1">
        <v>3.1045974000000001E-10</v>
      </c>
      <c r="AI755">
        <v>4.1415295999999999E-3</v>
      </c>
      <c r="AJ755">
        <v>1.4933436E-2</v>
      </c>
    </row>
    <row r="756" spans="1:36" x14ac:dyDescent="0.25">
      <c r="A756">
        <v>5.4799540000000001E-2</v>
      </c>
      <c r="B756">
        <v>1.942704E-2</v>
      </c>
      <c r="C756" s="1">
        <v>5.3973560000000002E-11</v>
      </c>
      <c r="D756" s="1">
        <v>6.8354179999999998E-11</v>
      </c>
      <c r="E756" s="1">
        <v>9.217136E-11</v>
      </c>
      <c r="F756" s="1">
        <v>1.0593514E-10</v>
      </c>
      <c r="G756" s="1">
        <v>7.2369124999999997E-11</v>
      </c>
      <c r="H756" s="1">
        <v>5.9226580000000002E-11</v>
      </c>
      <c r="I756" s="1">
        <v>3.0020243000000001E-11</v>
      </c>
      <c r="J756" s="1">
        <v>2.9829879999999997E-11</v>
      </c>
      <c r="K756" s="1">
        <v>2.5821359E-11</v>
      </c>
      <c r="L756" s="1">
        <v>2.8599936999999999E-11</v>
      </c>
      <c r="M756" s="1">
        <v>4.1103772999999999E-11</v>
      </c>
      <c r="N756" s="1">
        <v>6.7343359999999998E-11</v>
      </c>
      <c r="O756" s="1">
        <v>1.2045663E-10</v>
      </c>
      <c r="P756" s="1">
        <v>2.2389637000000001E-10</v>
      </c>
      <c r="Q756" s="1">
        <v>2.7215935000000002E-10</v>
      </c>
      <c r="R756">
        <v>1.6270183000000001E-2</v>
      </c>
      <c r="S756" t="s">
        <v>0</v>
      </c>
      <c r="T756" t="s">
        <v>0</v>
      </c>
      <c r="U756" t="s">
        <v>0</v>
      </c>
      <c r="V756" t="s">
        <v>0</v>
      </c>
      <c r="W756" s="1">
        <v>7.3600739999999997E-11</v>
      </c>
      <c r="X756" s="1">
        <v>1.1448304E-10</v>
      </c>
      <c r="Y756">
        <v>1.4168007999999999E-2</v>
      </c>
      <c r="Z756">
        <v>2.8051874000000001E-2</v>
      </c>
      <c r="AA756">
        <v>1.7555596E-2</v>
      </c>
      <c r="AB756" t="s">
        <v>0</v>
      </c>
      <c r="AC756" t="s">
        <v>0</v>
      </c>
      <c r="AD756" t="s">
        <v>0</v>
      </c>
      <c r="AE756" s="1">
        <v>8.1956726000000004E-11</v>
      </c>
      <c r="AF756" s="1">
        <v>1.4910896000000001E-10</v>
      </c>
      <c r="AG756" s="1">
        <v>1.6987169000000001E-10</v>
      </c>
      <c r="AH756" s="1">
        <v>3.0654260000000002E-4</v>
      </c>
      <c r="AI756">
        <v>9.3773020000000006E-3</v>
      </c>
      <c r="AJ756">
        <v>3.0204450000000001E-2</v>
      </c>
    </row>
    <row r="757" spans="1:36" x14ac:dyDescent="0.25">
      <c r="A757">
        <v>3.7338591999999997E-2</v>
      </c>
      <c r="B757" s="1">
        <v>1.9642796999999999E-10</v>
      </c>
      <c r="C757" s="1">
        <v>5.3300517000000001E-11</v>
      </c>
      <c r="D757" s="1">
        <v>6.1351829999999997E-11</v>
      </c>
      <c r="E757" s="1">
        <v>5.8836809999999994E-11</v>
      </c>
      <c r="F757" s="1">
        <v>7.6519540000000004E-11</v>
      </c>
      <c r="G757" s="1">
        <v>8.2524695000000006E-11</v>
      </c>
      <c r="H757" s="1">
        <v>5.8439640000000006E-11</v>
      </c>
      <c r="I757" s="1">
        <v>5.0752290000000003E-11</v>
      </c>
      <c r="J757" s="1">
        <v>5.3824445000000002E-11</v>
      </c>
      <c r="K757" s="1">
        <v>5.8098762000000001E-11</v>
      </c>
      <c r="L757" s="1">
        <v>6.2467690000000003E-11</v>
      </c>
      <c r="M757" s="1">
        <v>8.4851249999999994E-11</v>
      </c>
      <c r="N757" s="1">
        <v>1.3714427999999999E-10</v>
      </c>
      <c r="O757" s="1">
        <v>2.4129392999999998E-10</v>
      </c>
      <c r="P757">
        <v>7.5912406000000002E-3</v>
      </c>
      <c r="Q757">
        <v>2.0722158000000001E-2</v>
      </c>
      <c r="R757">
        <v>2.4126460000000001E-3</v>
      </c>
      <c r="S757" t="s">
        <v>0</v>
      </c>
      <c r="T757" t="s">
        <v>0</v>
      </c>
      <c r="U757" t="s">
        <v>0</v>
      </c>
      <c r="V757" t="s">
        <v>0</v>
      </c>
      <c r="W757" s="1">
        <v>8.5552330000000005E-11</v>
      </c>
      <c r="X757" s="1">
        <v>1.8446853999999999E-10</v>
      </c>
      <c r="Y757">
        <v>1.4638287999999999E-2</v>
      </c>
      <c r="Z757">
        <v>4.2345777000000001E-2</v>
      </c>
      <c r="AA757">
        <v>3.8466979999999998E-2</v>
      </c>
      <c r="AB757" t="s">
        <v>0</v>
      </c>
      <c r="AC757" t="s">
        <v>0</v>
      </c>
      <c r="AD757" t="s">
        <v>0</v>
      </c>
      <c r="AE757" s="1">
        <v>7.7540219999999996E-11</v>
      </c>
      <c r="AF757" s="1">
        <v>1.5450868000000001E-10</v>
      </c>
      <c r="AG757">
        <v>3.3156307999999998E-3</v>
      </c>
      <c r="AH757">
        <v>1.8556781000000001E-2</v>
      </c>
      <c r="AI757">
        <v>2.5776751000000001E-2</v>
      </c>
      <c r="AJ757">
        <v>3.4387204999999997E-2</v>
      </c>
    </row>
    <row r="758" spans="1:36" x14ac:dyDescent="0.25">
      <c r="A758" t="s">
        <v>0</v>
      </c>
      <c r="B758" t="s">
        <v>0</v>
      </c>
      <c r="C758" s="1">
        <v>4.752986E-11</v>
      </c>
      <c r="D758" s="1">
        <v>1.08688336E-10</v>
      </c>
      <c r="E758" s="1">
        <v>2.8179155000000001E-4</v>
      </c>
      <c r="F758" s="1">
        <v>8.5964239999999998E-11</v>
      </c>
      <c r="G758" s="1">
        <v>6.4428729999999995E-11</v>
      </c>
      <c r="H758" s="1">
        <v>4.5603625000000002E-11</v>
      </c>
      <c r="I758" s="1">
        <v>4.2665419999999999E-11</v>
      </c>
      <c r="J758" s="1">
        <v>4.3853244000000001E-11</v>
      </c>
      <c r="K758" s="1">
        <v>4.6064561999999997E-11</v>
      </c>
      <c r="L758" s="1">
        <v>4.8170139999999997E-11</v>
      </c>
      <c r="M758" s="1">
        <v>5.6630443E-11</v>
      </c>
      <c r="N758" s="1">
        <v>6.8069489999999994E-11</v>
      </c>
      <c r="O758" s="1">
        <v>8.8917915000000006E-11</v>
      </c>
      <c r="P758" s="1">
        <v>1.6521454E-10</v>
      </c>
      <c r="Q758">
        <v>9.0256109999999994E-3</v>
      </c>
      <c r="R758">
        <v>1.5515330000000001E-2</v>
      </c>
      <c r="S758" t="s">
        <v>0</v>
      </c>
      <c r="T758" t="s">
        <v>0</v>
      </c>
      <c r="U758" t="s">
        <v>0</v>
      </c>
      <c r="V758" s="1">
        <v>4.7116355999999998E-11</v>
      </c>
      <c r="W758" s="1">
        <v>5.1213977999999999E-11</v>
      </c>
      <c r="X758" s="1">
        <v>5.5022121999999998E-11</v>
      </c>
      <c r="Y758" s="1">
        <v>8.5643916E-11</v>
      </c>
      <c r="Z758" s="1">
        <v>1.8771294000000001E-10</v>
      </c>
      <c r="AA758">
        <v>2.7734136E-2</v>
      </c>
      <c r="AB758" t="s">
        <v>0</v>
      </c>
      <c r="AC758" t="s">
        <v>0</v>
      </c>
      <c r="AD758" t="s">
        <v>0</v>
      </c>
      <c r="AE758" s="1">
        <v>1.0445453E-10</v>
      </c>
      <c r="AF758" s="1">
        <v>1.3665619000000001E-10</v>
      </c>
      <c r="AG758">
        <v>3.6972329999999998E-2</v>
      </c>
      <c r="AH758">
        <v>9.0688169999999999E-3</v>
      </c>
      <c r="AI758">
        <v>1.5436368000000001E-2</v>
      </c>
      <c r="AJ758">
        <v>4.0446694999999998E-2</v>
      </c>
    </row>
    <row r="759" spans="1:36" x14ac:dyDescent="0.25">
      <c r="A759" t="s">
        <v>0</v>
      </c>
      <c r="B759" t="s">
        <v>0</v>
      </c>
      <c r="C759" s="1">
        <v>8.4707304000000005E-11</v>
      </c>
      <c r="D759" s="1">
        <v>1.2849392E-10</v>
      </c>
      <c r="E759" s="1">
        <v>1.1429799E-10</v>
      </c>
      <c r="F759" s="1">
        <v>6.4702709999999994E-11</v>
      </c>
      <c r="G759" s="1">
        <v>5.2026283E-11</v>
      </c>
      <c r="H759" s="1">
        <v>4.7992922000000001E-11</v>
      </c>
      <c r="I759" s="1">
        <v>5.3525465000000001E-11</v>
      </c>
      <c r="J759" s="1">
        <v>5.9565909999999999E-11</v>
      </c>
      <c r="K759" s="1">
        <v>5.7617747000000002E-11</v>
      </c>
      <c r="L759" s="1">
        <v>5.5938482999999999E-11</v>
      </c>
      <c r="M759" s="1">
        <v>5.9964819999999996E-11</v>
      </c>
      <c r="N759" s="1">
        <v>6.919565E-11</v>
      </c>
      <c r="O759" s="1">
        <v>8.8373390000000006E-11</v>
      </c>
      <c r="P759" s="1">
        <v>1.6591054E-10</v>
      </c>
      <c r="Q759" s="1">
        <v>1.3053463E-5</v>
      </c>
      <c r="R759" s="1">
        <v>3.7133202E-10</v>
      </c>
      <c r="S759" t="s">
        <v>0</v>
      </c>
      <c r="T759" t="s">
        <v>0</v>
      </c>
      <c r="U759" t="s">
        <v>0</v>
      </c>
      <c r="V759" s="1">
        <v>1.1671676E-10</v>
      </c>
      <c r="W759" s="1">
        <v>5.8316843999999999E-11</v>
      </c>
      <c r="X759" s="1">
        <v>6.2361970000000005E-11</v>
      </c>
      <c r="Y759" s="1">
        <v>8.3024414000000003E-11</v>
      </c>
      <c r="Z759" s="1">
        <v>1.7733340999999999E-10</v>
      </c>
      <c r="AA759">
        <v>3.4206092E-2</v>
      </c>
      <c r="AB759" t="s">
        <v>0</v>
      </c>
      <c r="AC759" t="s">
        <v>0</v>
      </c>
      <c r="AD759" t="s">
        <v>0</v>
      </c>
      <c r="AE759">
        <v>2.9151317E-2</v>
      </c>
      <c r="AF759">
        <v>2.9513869000000002E-3</v>
      </c>
      <c r="AG759" s="1">
        <v>2.0551159999999999E-10</v>
      </c>
      <c r="AH759" s="1">
        <v>9.5986364999999998E-11</v>
      </c>
      <c r="AI759" s="1">
        <v>8.7233569999999998E-11</v>
      </c>
      <c r="AJ759">
        <v>8.3621660000000007E-3</v>
      </c>
    </row>
    <row r="760" spans="1:36" x14ac:dyDescent="0.25">
      <c r="A760" t="s">
        <v>0</v>
      </c>
      <c r="B760" s="1">
        <v>9.2782560000000006E-11</v>
      </c>
      <c r="C760" s="1">
        <v>5.4049923999999998E-11</v>
      </c>
      <c r="D760" s="1">
        <v>7.5602906E-11</v>
      </c>
      <c r="E760" s="1">
        <v>4.8877970000000001E-11</v>
      </c>
      <c r="F760" s="1">
        <v>4.7445936000000001E-11</v>
      </c>
      <c r="G760" s="1">
        <v>5.6703644999999999E-11</v>
      </c>
      <c r="H760" s="1">
        <v>7.1287934000000003E-11</v>
      </c>
      <c r="I760" s="1">
        <v>1.1553177999999999E-10</v>
      </c>
      <c r="J760" s="1">
        <v>1.9192401999999999E-10</v>
      </c>
      <c r="K760" s="1">
        <v>2.5269056E-10</v>
      </c>
      <c r="L760" s="1">
        <v>5.4984134999999997E-5</v>
      </c>
      <c r="M760" s="1">
        <v>3.6737885000000002E-10</v>
      </c>
      <c r="N760" s="1">
        <v>2.4281752000000001E-10</v>
      </c>
      <c r="O760" s="1">
        <v>1.8554259999999999E-10</v>
      </c>
      <c r="P760" s="1">
        <v>2.3022362E-10</v>
      </c>
      <c r="Q760" s="1">
        <v>2.5322266999999998E-10</v>
      </c>
      <c r="R760" s="1">
        <v>3.0652035999999999E-10</v>
      </c>
      <c r="S760" t="s">
        <v>0</v>
      </c>
      <c r="T760" t="s">
        <v>0</v>
      </c>
      <c r="U760" s="1">
        <v>6.4076400000000003E-11</v>
      </c>
      <c r="V760" s="1">
        <v>9.9780050000000006E-11</v>
      </c>
      <c r="W760" s="1">
        <v>1.7686882999999999E-10</v>
      </c>
      <c r="X760" s="1">
        <v>1.8244173E-10</v>
      </c>
      <c r="Y760" s="1">
        <v>1.5454572000000001E-10</v>
      </c>
      <c r="Z760" s="1">
        <v>1.0795770499999999E-10</v>
      </c>
      <c r="AA760" s="1">
        <v>3.5017714E-10</v>
      </c>
      <c r="AB760" t="s">
        <v>0</v>
      </c>
      <c r="AC760" t="s">
        <v>0</v>
      </c>
      <c r="AD760" t="s">
        <v>0</v>
      </c>
      <c r="AE760" s="1">
        <v>1.5981447999999999E-9</v>
      </c>
      <c r="AF760" s="1">
        <v>1.9814866000000001E-10</v>
      </c>
      <c r="AG760" s="1">
        <v>8.5238455000000001E-11</v>
      </c>
      <c r="AH760" s="1">
        <v>8.9534956000000005E-11</v>
      </c>
      <c r="AI760" s="1">
        <v>9.3539889999999996E-11</v>
      </c>
      <c r="AJ760">
        <v>3.2296277999999998E-2</v>
      </c>
    </row>
    <row r="761" spans="1:36" x14ac:dyDescent="0.25">
      <c r="A761" t="s">
        <v>0</v>
      </c>
      <c r="B761" s="1">
        <v>5.6356682999999998E-11</v>
      </c>
      <c r="C761" s="1">
        <v>2.9793486999999998E-11</v>
      </c>
      <c r="D761" s="1">
        <v>2.7352273000000001E-11</v>
      </c>
      <c r="E761" s="1">
        <v>2.2411217000000001E-11</v>
      </c>
      <c r="F761" s="1">
        <v>2.9996099999999997E-11</v>
      </c>
      <c r="G761" s="1">
        <v>4.0510310000000002E-11</v>
      </c>
      <c r="H761" s="1">
        <v>5.3288655000000003E-11</v>
      </c>
      <c r="I761" s="1">
        <v>7.5658860000000001E-11</v>
      </c>
      <c r="J761" s="1">
        <v>1.02175296E-10</v>
      </c>
      <c r="K761" s="1">
        <v>1.5572438E-10</v>
      </c>
      <c r="L761" s="1">
        <v>2.0274753000000001E-10</v>
      </c>
      <c r="M761" s="1">
        <v>2.6979707000000002E-10</v>
      </c>
      <c r="N761" s="1">
        <v>2.5371402000000002E-10</v>
      </c>
      <c r="O761" s="1">
        <v>2.9748062000000001E-10</v>
      </c>
      <c r="P761">
        <v>3.3292746999999999E-3</v>
      </c>
      <c r="Q761">
        <v>5.0782951999999999E-2</v>
      </c>
      <c r="R761">
        <v>4.5404307999999997E-2</v>
      </c>
      <c r="S761" t="s">
        <v>0</v>
      </c>
      <c r="T761" t="s">
        <v>0</v>
      </c>
      <c r="U761" s="1">
        <v>7.8063309999999998E-11</v>
      </c>
      <c r="V761" s="1">
        <v>1.1226137E-10</v>
      </c>
      <c r="W761" s="1">
        <v>9.470955E-11</v>
      </c>
      <c r="X761" s="1">
        <v>1.1219641000000001E-10</v>
      </c>
      <c r="Y761">
        <v>3.2753686000000001E-3</v>
      </c>
      <c r="Z761" t="s">
        <v>0</v>
      </c>
      <c r="AA761" t="s">
        <v>0</v>
      </c>
      <c r="AB761" t="s">
        <v>0</v>
      </c>
      <c r="AC761" t="s">
        <v>0</v>
      </c>
      <c r="AD761" t="s">
        <v>0</v>
      </c>
      <c r="AE761" t="s">
        <v>0</v>
      </c>
      <c r="AF761">
        <v>1.2283107999999999E-2</v>
      </c>
      <c r="AG761" s="1">
        <v>7.9216654000000006E-11</v>
      </c>
      <c r="AH761">
        <v>7.6529120000000004E-3</v>
      </c>
      <c r="AI761">
        <v>1.1643883000000001E-2</v>
      </c>
      <c r="AJ761" s="1">
        <v>1.742775E-10</v>
      </c>
    </row>
    <row r="762" spans="1:36" x14ac:dyDescent="0.25">
      <c r="A762" t="s">
        <v>0</v>
      </c>
      <c r="B762" s="1">
        <v>4.580055E-11</v>
      </c>
      <c r="C762" s="1">
        <v>2.1534967E-11</v>
      </c>
      <c r="D762" s="1">
        <v>2.5167350000000001E-11</v>
      </c>
      <c r="E762" s="1">
        <v>1.8185999999999999E-11</v>
      </c>
      <c r="F762" s="1">
        <v>2.2103523999999999E-11</v>
      </c>
      <c r="G762" s="1">
        <v>2.9566138000000001E-11</v>
      </c>
      <c r="H762" s="1">
        <v>3.0862129999999999E-11</v>
      </c>
      <c r="I762" s="1">
        <v>3.5973162000000003E-11</v>
      </c>
      <c r="J762" s="1">
        <v>4.2242713000000003E-11</v>
      </c>
      <c r="K762" s="1">
        <v>5.4579839999999999E-11</v>
      </c>
      <c r="L762" s="1">
        <v>5.7166961999999999E-11</v>
      </c>
      <c r="M762" s="1">
        <v>7.0037529999999994E-11</v>
      </c>
      <c r="N762" s="1">
        <v>9.3076640000000002E-11</v>
      </c>
      <c r="O762" s="1">
        <v>8.2460795000000005E-11</v>
      </c>
      <c r="P762" s="1">
        <v>1.04608364E-10</v>
      </c>
      <c r="Q762">
        <v>3.6360093E-3</v>
      </c>
      <c r="R762">
        <v>1.4953126000000001E-2</v>
      </c>
      <c r="S762" t="s">
        <v>0</v>
      </c>
      <c r="T762" s="1">
        <v>2.0081749999999999E-10</v>
      </c>
      <c r="U762" s="1">
        <v>8.0307069999999994E-11</v>
      </c>
      <c r="V762" s="1">
        <v>6.1497403999999995E-11</v>
      </c>
      <c r="W762" s="1">
        <v>6.7879690000000004E-11</v>
      </c>
      <c r="X762" s="1">
        <v>6.0807519999999998E-11</v>
      </c>
      <c r="Y762" s="1">
        <v>4.2296909999999999E-11</v>
      </c>
      <c r="Z762" t="s">
        <v>0</v>
      </c>
      <c r="AA762" t="s">
        <v>0</v>
      </c>
      <c r="AB762" t="s">
        <v>0</v>
      </c>
      <c r="AC762" t="s">
        <v>0</v>
      </c>
      <c r="AD762" t="s">
        <v>0</v>
      </c>
      <c r="AE762" t="s">
        <v>0</v>
      </c>
      <c r="AF762">
        <v>2.7107822E-2</v>
      </c>
      <c r="AG762" s="1">
        <v>1.6782278E-9</v>
      </c>
      <c r="AH762" s="1">
        <v>7.1710629999999998E-10</v>
      </c>
      <c r="AI762">
        <v>1.1630523E-2</v>
      </c>
      <c r="AJ762" s="1">
        <v>6.2779354000000001E-10</v>
      </c>
    </row>
    <row r="763" spans="1:36" x14ac:dyDescent="0.25">
      <c r="A763" t="s">
        <v>0</v>
      </c>
      <c r="B763" s="1">
        <v>6.7318230000000006E-11</v>
      </c>
      <c r="C763" s="1">
        <v>2.5857549999999999E-11</v>
      </c>
      <c r="D763" s="1">
        <v>2.262598E-11</v>
      </c>
      <c r="E763" s="1">
        <v>1.7051321999999999E-11</v>
      </c>
      <c r="F763" s="1">
        <v>1.9883241E-11</v>
      </c>
      <c r="G763" s="1">
        <v>2.775517E-11</v>
      </c>
      <c r="H763" s="1">
        <v>3.5420155999999999E-11</v>
      </c>
      <c r="I763" s="1">
        <v>4.2811213000000001E-11</v>
      </c>
      <c r="J763" s="1">
        <v>4.9012772999999999E-11</v>
      </c>
      <c r="K763" s="1">
        <v>5.3994239999999998E-11</v>
      </c>
      <c r="L763" s="1">
        <v>5.6815493E-11</v>
      </c>
      <c r="M763" s="1">
        <v>6.4924700000000006E-11</v>
      </c>
      <c r="N763" s="1">
        <v>6.2782539999999995E-11</v>
      </c>
      <c r="O763" s="1">
        <v>6.1802520000000003E-11</v>
      </c>
      <c r="P763" s="1">
        <v>1.6129165999999999E-10</v>
      </c>
      <c r="Q763">
        <v>2.2422688E-2</v>
      </c>
      <c r="R763" t="s">
        <v>0</v>
      </c>
      <c r="S763" s="1">
        <v>1.3445251999999999E-10</v>
      </c>
      <c r="T763" s="1">
        <v>6.9064830000000001E-11</v>
      </c>
      <c r="U763" s="1">
        <v>4.2766166000000001E-11</v>
      </c>
      <c r="V763" s="1">
        <v>4.7563934999999999E-11</v>
      </c>
      <c r="W763" s="1">
        <v>4.9060303999999998E-11</v>
      </c>
      <c r="X763" s="1">
        <v>4.7418573E-11</v>
      </c>
      <c r="Y763" s="1">
        <v>3.9487520000000001E-11</v>
      </c>
      <c r="Z763" t="s">
        <v>0</v>
      </c>
      <c r="AA763" t="s">
        <v>0</v>
      </c>
      <c r="AB763" t="s">
        <v>0</v>
      </c>
      <c r="AC763" t="s">
        <v>0</v>
      </c>
      <c r="AD763" t="s">
        <v>0</v>
      </c>
      <c r="AE763" t="s">
        <v>0</v>
      </c>
      <c r="AF763">
        <v>2.5664805999999998E-2</v>
      </c>
      <c r="AG763" s="1">
        <v>1.9816647999999998E-9</v>
      </c>
      <c r="AH763">
        <v>3.1043317000000001E-2</v>
      </c>
      <c r="AI763">
        <v>2.4841806000000001E-2</v>
      </c>
      <c r="AJ763">
        <v>2.2998688999999999E-2</v>
      </c>
    </row>
    <row r="764" spans="1:36" x14ac:dyDescent="0.25">
      <c r="A764" t="s">
        <v>0</v>
      </c>
      <c r="B764" s="1">
        <v>1.6212993000000001E-10</v>
      </c>
      <c r="C764" s="1">
        <v>6.7630580000000002E-11</v>
      </c>
      <c r="D764" s="1">
        <v>3.6836423000000002E-11</v>
      </c>
      <c r="E764" s="1">
        <v>2.3292095999999999E-11</v>
      </c>
      <c r="F764" s="1">
        <v>2.641613E-11</v>
      </c>
      <c r="G764" s="1">
        <v>3.1324796999999998E-11</v>
      </c>
      <c r="H764" s="1">
        <v>3.6603823999999999E-11</v>
      </c>
      <c r="I764" s="1">
        <v>4.1938573999999997E-11</v>
      </c>
      <c r="J764" s="1">
        <v>4.239283E-11</v>
      </c>
      <c r="K764" s="1">
        <v>4.3848824000000002E-11</v>
      </c>
      <c r="L764" s="1">
        <v>4.7669550000000001E-11</v>
      </c>
      <c r="M764" s="1">
        <v>5.4266180000000002E-11</v>
      </c>
      <c r="N764" s="1">
        <v>5.7522212999999997E-11</v>
      </c>
      <c r="O764" s="1">
        <v>5.8162447E-11</v>
      </c>
      <c r="P764" s="1">
        <v>1.3376844E-10</v>
      </c>
      <c r="Q764" t="s">
        <v>0</v>
      </c>
      <c r="R764" s="1">
        <v>1.3684217E-9</v>
      </c>
      <c r="S764" s="1">
        <v>7.1594099999999997E-11</v>
      </c>
      <c r="T764" s="1">
        <v>5.6951169999999998E-11</v>
      </c>
      <c r="U764" s="1">
        <v>4.3165024000000001E-11</v>
      </c>
      <c r="V764" s="1">
        <v>4.5837133E-11</v>
      </c>
      <c r="W764" s="1">
        <v>4.9525162000000001E-11</v>
      </c>
      <c r="X764" s="1">
        <v>4.4929240000000001E-11</v>
      </c>
      <c r="Y764" s="1">
        <v>5.3405516000000003E-11</v>
      </c>
      <c r="Z764" t="s">
        <v>0</v>
      </c>
      <c r="AA764" t="s">
        <v>0</v>
      </c>
      <c r="AB764" t="s">
        <v>0</v>
      </c>
      <c r="AC764" t="s">
        <v>0</v>
      </c>
      <c r="AD764" t="s">
        <v>0</v>
      </c>
      <c r="AE764" t="s">
        <v>0</v>
      </c>
      <c r="AF764">
        <v>2.6332648E-2</v>
      </c>
      <c r="AG764" s="1">
        <v>2.7969832000000001E-6</v>
      </c>
      <c r="AH764" t="s">
        <v>0</v>
      </c>
      <c r="AI764">
        <v>2.8151593999999999E-2</v>
      </c>
      <c r="AJ764">
        <v>2.676593E-2</v>
      </c>
    </row>
    <row r="765" spans="1:36" x14ac:dyDescent="0.25">
      <c r="A765" t="s">
        <v>0</v>
      </c>
      <c r="B765" s="1">
        <v>3.2183267000000002E-10</v>
      </c>
      <c r="C765" s="1">
        <v>1.2204564E-10</v>
      </c>
      <c r="D765" s="1">
        <v>4.6886584999999999E-11</v>
      </c>
      <c r="E765" s="1">
        <v>2.8830315E-11</v>
      </c>
      <c r="F765" s="1">
        <v>2.7307767000000001E-11</v>
      </c>
      <c r="G765" s="1">
        <v>3.1879180000000002E-11</v>
      </c>
      <c r="H765" s="1">
        <v>3.6700173999999997E-11</v>
      </c>
      <c r="I765" s="1">
        <v>4.1010205999999998E-11</v>
      </c>
      <c r="J765" s="1">
        <v>3.9278631999999998E-11</v>
      </c>
      <c r="K765" s="1">
        <v>3.9178933999999999E-11</v>
      </c>
      <c r="L765" s="1">
        <v>4.4641558000000002E-11</v>
      </c>
      <c r="M765" s="1">
        <v>4.6862960000000003E-11</v>
      </c>
      <c r="N765" s="1">
        <v>4.2654859999999997E-11</v>
      </c>
      <c r="O765" s="1">
        <v>4.9817139999999999E-11</v>
      </c>
      <c r="P765" t="s">
        <v>0</v>
      </c>
      <c r="Q765" s="1">
        <v>4.3802612000000002E-10</v>
      </c>
      <c r="R765" s="1">
        <v>4.7959579999999998E-10</v>
      </c>
      <c r="S765" s="1">
        <v>2.0902834E-10</v>
      </c>
      <c r="T765" s="1">
        <v>6.7738766000000002E-11</v>
      </c>
      <c r="U765" s="1">
        <v>4.7474247000000001E-11</v>
      </c>
      <c r="V765" s="1">
        <v>4.8696170000000003E-11</v>
      </c>
      <c r="W765" s="1">
        <v>5.4494592999999999E-11</v>
      </c>
      <c r="X765" s="1">
        <v>5.4717095000000003E-11</v>
      </c>
      <c r="Y765" s="1">
        <v>8.6318320000000005E-11</v>
      </c>
      <c r="Z765" t="s">
        <v>0</v>
      </c>
      <c r="AA765" t="s">
        <v>0</v>
      </c>
      <c r="AB765" t="s">
        <v>0</v>
      </c>
      <c r="AC765" t="s">
        <v>0</v>
      </c>
      <c r="AD765" t="s">
        <v>0</v>
      </c>
      <c r="AE765" t="s">
        <v>0</v>
      </c>
      <c r="AF765">
        <v>5.6776260000000002E-2</v>
      </c>
      <c r="AG765">
        <v>1.3552984000000001E-2</v>
      </c>
      <c r="AH765" t="s">
        <v>0</v>
      </c>
      <c r="AI765" t="s">
        <v>0</v>
      </c>
      <c r="AJ765" t="s">
        <v>0</v>
      </c>
    </row>
    <row r="766" spans="1:36" x14ac:dyDescent="0.25">
      <c r="A766" t="s">
        <v>0</v>
      </c>
      <c r="B766" t="s">
        <v>0</v>
      </c>
      <c r="C766" s="1">
        <v>1.9359310000000001E-10</v>
      </c>
      <c r="D766" s="1">
        <v>5.2090897999999999E-11</v>
      </c>
      <c r="E766" s="1">
        <v>2.957488E-11</v>
      </c>
      <c r="F766" s="1">
        <v>2.7666504999999999E-11</v>
      </c>
      <c r="G766" s="1">
        <v>3.5735643999999997E-11</v>
      </c>
      <c r="H766" s="1">
        <v>4.0510962999999998E-11</v>
      </c>
      <c r="I766" s="1">
        <v>4.4562232000000002E-11</v>
      </c>
      <c r="J766" s="1">
        <v>4.5321107999999998E-11</v>
      </c>
      <c r="K766" s="1">
        <v>4.5141630000000003E-11</v>
      </c>
      <c r="L766" s="1">
        <v>4.8264322999999998E-11</v>
      </c>
      <c r="M766" s="1">
        <v>4.4877890000000001E-11</v>
      </c>
      <c r="N766" s="1">
        <v>3.8018290000000003E-11</v>
      </c>
      <c r="O766" s="1">
        <v>5.106191E-11</v>
      </c>
      <c r="P766" t="s">
        <v>0</v>
      </c>
      <c r="Q766" s="1">
        <v>5.0964010000000004E-10</v>
      </c>
      <c r="R766" s="1">
        <v>3.5535520000000002E-10</v>
      </c>
      <c r="S766" s="1">
        <v>2.4197186000000001E-10</v>
      </c>
      <c r="T766" s="1">
        <v>7.2079949999999995E-11</v>
      </c>
      <c r="U766" s="1">
        <v>5.1902789999999998E-11</v>
      </c>
      <c r="V766" s="1">
        <v>5.835278E-11</v>
      </c>
      <c r="W766" s="1">
        <v>6.9702209999999999E-11</v>
      </c>
      <c r="X766" s="1">
        <v>7.1512230000000002E-11</v>
      </c>
      <c r="Y766" s="1">
        <v>1.6369695999999999E-10</v>
      </c>
      <c r="Z766" t="s">
        <v>0</v>
      </c>
      <c r="AA766" t="s">
        <v>0</v>
      </c>
      <c r="AB766" t="s">
        <v>0</v>
      </c>
      <c r="AC766" t="s">
        <v>0</v>
      </c>
      <c r="AD766" t="s">
        <v>0</v>
      </c>
      <c r="AE766" t="s">
        <v>0</v>
      </c>
      <c r="AF766">
        <v>3.7460233999999999E-3</v>
      </c>
      <c r="AG766">
        <v>3.3670104999999999E-2</v>
      </c>
      <c r="AH766" t="s">
        <v>0</v>
      </c>
      <c r="AI766" t="s">
        <v>0</v>
      </c>
      <c r="AJ766" t="s">
        <v>0</v>
      </c>
    </row>
    <row r="767" spans="1:36" x14ac:dyDescent="0.25">
      <c r="A767" t="s">
        <v>0</v>
      </c>
      <c r="B767" t="s">
        <v>0</v>
      </c>
      <c r="C767">
        <v>1.3354955E-2</v>
      </c>
      <c r="D767" s="1">
        <v>7.4075770000000005E-11</v>
      </c>
      <c r="E767" s="1">
        <v>2.6454209E-11</v>
      </c>
      <c r="F767" s="1">
        <v>1.4571028E-11</v>
      </c>
      <c r="G767" s="1">
        <v>1.5546672999999999E-11</v>
      </c>
      <c r="H767" s="1">
        <v>2.3958746E-11</v>
      </c>
      <c r="I767" s="1">
        <v>3.2334173999999999E-11</v>
      </c>
      <c r="J767" s="1">
        <v>3.7354720000000003E-11</v>
      </c>
      <c r="K767" s="1">
        <v>4.5737338000000003E-11</v>
      </c>
      <c r="L767" s="1">
        <v>5.1239579999999999E-11</v>
      </c>
      <c r="M767" s="1">
        <v>4.9963783000000001E-11</v>
      </c>
      <c r="N767" s="1">
        <v>5.0953876999999998E-11</v>
      </c>
      <c r="O767" s="1">
        <v>8.1182643999999999E-11</v>
      </c>
      <c r="P767" t="s">
        <v>0</v>
      </c>
      <c r="Q767" s="1">
        <v>8.8646069999999997E-10</v>
      </c>
      <c r="R767" s="1">
        <v>2.4353206000000001E-10</v>
      </c>
      <c r="S767" s="1">
        <v>1.5884934000000001E-10</v>
      </c>
      <c r="T767" s="1">
        <v>5.2209754E-11</v>
      </c>
      <c r="U767" s="1">
        <v>4.7251903999999999E-11</v>
      </c>
      <c r="V767" s="1">
        <v>5.7507613000000002E-11</v>
      </c>
      <c r="W767" s="1">
        <v>8.2131010000000006E-11</v>
      </c>
      <c r="X767" s="1">
        <v>9.2256409999999995E-11</v>
      </c>
      <c r="Y767" s="1">
        <v>8.3111800000000003E-11</v>
      </c>
      <c r="Z767" t="s">
        <v>0</v>
      </c>
      <c r="AA767" t="s">
        <v>0</v>
      </c>
      <c r="AB767" t="s">
        <v>0</v>
      </c>
      <c r="AC767" t="s">
        <v>0</v>
      </c>
      <c r="AD767" t="s">
        <v>0</v>
      </c>
      <c r="AE767" t="s">
        <v>0</v>
      </c>
      <c r="AF767" t="s">
        <v>0</v>
      </c>
      <c r="AG767" t="s">
        <v>0</v>
      </c>
      <c r="AH767" t="s">
        <v>0</v>
      </c>
      <c r="AI767" t="s">
        <v>0</v>
      </c>
      <c r="AJ767" t="s">
        <v>0</v>
      </c>
    </row>
    <row r="768" spans="1:36" x14ac:dyDescent="0.25">
      <c r="A768" t="s">
        <v>0</v>
      </c>
      <c r="B768" t="s">
        <v>0</v>
      </c>
      <c r="C768" s="1">
        <v>1.3236025999999999E-10</v>
      </c>
      <c r="D768" s="1">
        <v>4.6721226999999996E-10</v>
      </c>
      <c r="E768" s="1">
        <v>5.2485669999999997E-10</v>
      </c>
      <c r="F768" s="1">
        <v>5.05951E-10</v>
      </c>
      <c r="G768" s="1">
        <v>3.7864313999999997E-10</v>
      </c>
      <c r="H768" s="1">
        <v>2.782346E-10</v>
      </c>
      <c r="I768" s="1">
        <v>1.2797367000000001E-10</v>
      </c>
      <c r="J768" s="1">
        <v>7.732784E-11</v>
      </c>
      <c r="K768" s="1">
        <v>5.1347619999999998E-11</v>
      </c>
      <c r="L768" s="1">
        <v>3.8958429999999999E-11</v>
      </c>
      <c r="M768" s="1">
        <v>4.9188770000000001E-11</v>
      </c>
      <c r="N768" s="1">
        <v>9.5148709999999994E-11</v>
      </c>
      <c r="O768" s="1">
        <v>1.4104352E-10</v>
      </c>
      <c r="P768" t="s">
        <v>0</v>
      </c>
      <c r="Q768" t="s">
        <v>0</v>
      </c>
      <c r="R768" t="s">
        <v>0</v>
      </c>
      <c r="S768">
        <v>1.6341097999999998E-2</v>
      </c>
      <c r="T768" s="1">
        <v>9.5761579999999995E-10</v>
      </c>
      <c r="U768" s="1">
        <v>5.9135320000000002E-10</v>
      </c>
      <c r="V768" s="1">
        <v>1.3305264999999999E-10</v>
      </c>
      <c r="W768" s="1">
        <v>4.4064909999999998E-11</v>
      </c>
      <c r="X768" s="1">
        <v>1.2798832999999999E-10</v>
      </c>
      <c r="Y768" s="1">
        <v>9.9808390000000003E-11</v>
      </c>
      <c r="Z768" t="s">
        <v>0</v>
      </c>
      <c r="AA768" t="s">
        <v>0</v>
      </c>
      <c r="AB768" s="1">
        <v>1.6220439999999999E-11</v>
      </c>
      <c r="AC768" s="1">
        <v>3.3705413000000001E-11</v>
      </c>
      <c r="AD768" t="s">
        <v>0</v>
      </c>
      <c r="AE768" t="s">
        <v>0</v>
      </c>
      <c r="AF768" t="s">
        <v>0</v>
      </c>
      <c r="AG768" t="s">
        <v>0</v>
      </c>
      <c r="AH768" t="s">
        <v>0</v>
      </c>
      <c r="AI768" t="s">
        <v>0</v>
      </c>
      <c r="AJ768" t="s">
        <v>0</v>
      </c>
    </row>
    <row r="769" spans="1:36" x14ac:dyDescent="0.25">
      <c r="A769" t="s">
        <v>0</v>
      </c>
      <c r="B769" t="s">
        <v>0</v>
      </c>
      <c r="C769" t="s">
        <v>0</v>
      </c>
      <c r="D769">
        <v>3.8231168000000003E-2</v>
      </c>
      <c r="E769">
        <v>3.0788526E-2</v>
      </c>
      <c r="F769">
        <v>2.7364627999999998E-2</v>
      </c>
      <c r="G769">
        <v>2.4767052000000001E-2</v>
      </c>
      <c r="H769">
        <v>2.2998089999999999E-2</v>
      </c>
      <c r="I769">
        <v>1.9366266E-2</v>
      </c>
      <c r="J769">
        <v>1.2293132999999999E-2</v>
      </c>
      <c r="K769" s="1">
        <v>1.7628099E-9</v>
      </c>
      <c r="L769" s="1">
        <v>4.3100394999999998E-10</v>
      </c>
      <c r="M769" s="1">
        <v>1.6340986E-10</v>
      </c>
      <c r="N769" s="1">
        <v>1.5228203000000001E-10</v>
      </c>
      <c r="O769" t="s">
        <v>0</v>
      </c>
      <c r="P769" t="s">
        <v>0</v>
      </c>
      <c r="Q769" t="s">
        <v>0</v>
      </c>
      <c r="R769" t="s">
        <v>0</v>
      </c>
      <c r="S769">
        <v>7.5764189999999995E-2</v>
      </c>
      <c r="T769">
        <v>6.2919509999999998E-2</v>
      </c>
      <c r="U769">
        <v>4.859086E-2</v>
      </c>
      <c r="V769">
        <v>3.2412580000000003E-2</v>
      </c>
      <c r="W769">
        <v>1.0741132E-2</v>
      </c>
      <c r="X769" s="1">
        <v>3.3361633000000002E-10</v>
      </c>
      <c r="Y769" s="1">
        <v>3.7048289999999999E-10</v>
      </c>
      <c r="Z769" s="1">
        <v>1.15477836E-10</v>
      </c>
      <c r="AA769" s="1">
        <v>6.2506327000000005E-11</v>
      </c>
      <c r="AB769" s="1">
        <v>4.1785910000000003E-11</v>
      </c>
      <c r="AC769" s="1">
        <v>4.1321283000000003E-11</v>
      </c>
      <c r="AD769" s="1">
        <v>2.6667899999999999E-11</v>
      </c>
      <c r="AE769" t="s">
        <v>0</v>
      </c>
      <c r="AF769" t="s">
        <v>0</v>
      </c>
      <c r="AG769" t="s">
        <v>0</v>
      </c>
      <c r="AH769" t="s">
        <v>0</v>
      </c>
      <c r="AI769" t="s">
        <v>0</v>
      </c>
      <c r="AJ769" t="s">
        <v>0</v>
      </c>
    </row>
    <row r="770" spans="1:36" x14ac:dyDescent="0.25">
      <c r="A770" t="s">
        <v>0</v>
      </c>
      <c r="B770" t="s">
        <v>0</v>
      </c>
      <c r="C770" t="s">
        <v>0</v>
      </c>
      <c r="D770">
        <v>8.5415770000000002E-2</v>
      </c>
      <c r="E770">
        <v>6.4753699999999997E-2</v>
      </c>
      <c r="F770">
        <v>5.8589629999999997E-2</v>
      </c>
      <c r="G770">
        <v>5.7684930000000002E-2</v>
      </c>
      <c r="H770">
        <v>5.4358973999999997E-2</v>
      </c>
      <c r="I770">
        <v>5.1053759999999997E-2</v>
      </c>
      <c r="J770">
        <v>4.3170117000000001E-2</v>
      </c>
      <c r="K770">
        <v>3.2355227E-2</v>
      </c>
      <c r="L770">
        <v>1.7266387000000001E-2</v>
      </c>
      <c r="M770" s="1">
        <v>7.4803680000000005E-10</v>
      </c>
      <c r="N770" s="1">
        <v>2.2274667000000001E-10</v>
      </c>
      <c r="O770" t="s">
        <v>0</v>
      </c>
      <c r="P770" t="s">
        <v>0</v>
      </c>
      <c r="Q770" t="s">
        <v>0</v>
      </c>
      <c r="R770" t="s">
        <v>0</v>
      </c>
      <c r="S770">
        <v>9.4067049999999999E-2</v>
      </c>
      <c r="T770">
        <v>8.7248000000000006E-2</v>
      </c>
      <c r="U770">
        <v>8.5112969999999996E-2</v>
      </c>
      <c r="V770">
        <v>7.0526703999999996E-2</v>
      </c>
      <c r="W770">
        <v>6.0182109999999997E-2</v>
      </c>
      <c r="X770">
        <v>3.8546376E-2</v>
      </c>
      <c r="Y770" s="1">
        <v>1.1998721E-9</v>
      </c>
      <c r="Z770" t="s">
        <v>0</v>
      </c>
      <c r="AA770" s="1">
        <v>7.2944830000000005E-11</v>
      </c>
      <c r="AB770" s="1">
        <v>5.3019309999999997E-11</v>
      </c>
      <c r="AC770" t="s">
        <v>0</v>
      </c>
      <c r="AD770" t="s">
        <v>0</v>
      </c>
      <c r="AE770" t="s">
        <v>0</v>
      </c>
      <c r="AF770" t="s">
        <v>0</v>
      </c>
      <c r="AG770" t="s">
        <v>0</v>
      </c>
      <c r="AH770" t="s">
        <v>0</v>
      </c>
      <c r="AI770" t="s">
        <v>0</v>
      </c>
      <c r="AJ770" t="s">
        <v>0</v>
      </c>
    </row>
    <row r="771" spans="1:36" x14ac:dyDescent="0.25">
      <c r="A771" t="s">
        <v>0</v>
      </c>
      <c r="B771" t="s">
        <v>0</v>
      </c>
      <c r="C771" t="s">
        <v>0</v>
      </c>
      <c r="D771">
        <v>9.17153E-2</v>
      </c>
      <c r="E771">
        <v>6.7615285999999997E-2</v>
      </c>
      <c r="F771">
        <v>6.9473683999999994E-2</v>
      </c>
      <c r="G771">
        <v>6.8286440000000004E-2</v>
      </c>
      <c r="H771">
        <v>6.6827269999999994E-2</v>
      </c>
      <c r="I771">
        <v>6.4468200000000003E-2</v>
      </c>
      <c r="J771">
        <v>6.2333106999999999E-2</v>
      </c>
      <c r="K771">
        <v>5.437152E-2</v>
      </c>
      <c r="L771">
        <v>3.6893019999999999E-2</v>
      </c>
      <c r="M771">
        <v>4.990619E-3</v>
      </c>
      <c r="N771" s="1">
        <v>4.2098121999999998E-10</v>
      </c>
      <c r="O771" t="s">
        <v>0</v>
      </c>
      <c r="P771" t="s">
        <v>0</v>
      </c>
      <c r="Q771" t="s">
        <v>0</v>
      </c>
      <c r="R771" t="s">
        <v>0</v>
      </c>
      <c r="S771" t="s">
        <v>0</v>
      </c>
      <c r="T771">
        <v>0.11348867999999999</v>
      </c>
      <c r="U771">
        <v>9.9575209999999997E-2</v>
      </c>
      <c r="V771">
        <v>0.1048635</v>
      </c>
      <c r="W771">
        <v>9.6798999999999996E-2</v>
      </c>
      <c r="X771">
        <v>8.4648909999999994E-2</v>
      </c>
      <c r="Y771">
        <v>4.714629E-2</v>
      </c>
      <c r="Z771">
        <v>1.4279831999999999E-2</v>
      </c>
      <c r="AA771" t="s">
        <v>0</v>
      </c>
      <c r="AB771" t="s">
        <v>0</v>
      </c>
      <c r="AC771" t="s">
        <v>0</v>
      </c>
      <c r="AD771" t="s">
        <v>0</v>
      </c>
      <c r="AE771" t="s">
        <v>0</v>
      </c>
      <c r="AF771" t="s">
        <v>0</v>
      </c>
      <c r="AG771" t="s">
        <v>0</v>
      </c>
      <c r="AH771" t="s">
        <v>0</v>
      </c>
      <c r="AI771" t="s">
        <v>0</v>
      </c>
      <c r="AJ771" t="s">
        <v>0</v>
      </c>
    </row>
    <row r="772" spans="1:36" x14ac:dyDescent="0.25">
      <c r="A772" t="s">
        <v>0</v>
      </c>
      <c r="B772" t="s">
        <v>0</v>
      </c>
      <c r="C772" t="s">
        <v>0</v>
      </c>
      <c r="D772" t="s">
        <v>0</v>
      </c>
      <c r="E772">
        <v>6.6961930000000003E-2</v>
      </c>
      <c r="F772">
        <v>7.2564710000000004E-2</v>
      </c>
      <c r="G772">
        <v>7.4976959999999995E-2</v>
      </c>
      <c r="H772">
        <v>6.9069220000000001E-2</v>
      </c>
      <c r="I772">
        <v>7.0391700000000001E-2</v>
      </c>
      <c r="J772">
        <v>7.2649649999999996E-2</v>
      </c>
      <c r="K772">
        <v>6.8179669999999998E-2</v>
      </c>
      <c r="L772">
        <v>4.7243536000000003E-2</v>
      </c>
      <c r="M772">
        <v>1.5771836000000001E-2</v>
      </c>
      <c r="N772" s="1">
        <v>9.0812350000000004E-10</v>
      </c>
      <c r="O772" t="s">
        <v>0</v>
      </c>
      <c r="P772" t="s">
        <v>0</v>
      </c>
      <c r="Q772" t="s">
        <v>0</v>
      </c>
      <c r="R772" t="s">
        <v>0</v>
      </c>
      <c r="S772" t="s">
        <v>0</v>
      </c>
      <c r="T772" t="s">
        <v>0</v>
      </c>
      <c r="U772">
        <v>0.1164169</v>
      </c>
      <c r="V772">
        <v>0.11524781000000001</v>
      </c>
      <c r="W772">
        <v>0.11148967999999999</v>
      </c>
      <c r="X772">
        <v>0.1085709</v>
      </c>
      <c r="Y772">
        <v>8.1400230000000004E-2</v>
      </c>
      <c r="Z772">
        <v>4.0356166999999998E-2</v>
      </c>
      <c r="AA772" t="s">
        <v>0</v>
      </c>
      <c r="AB772" t="s">
        <v>0</v>
      </c>
      <c r="AC772" t="s">
        <v>0</v>
      </c>
      <c r="AD772" t="s">
        <v>0</v>
      </c>
      <c r="AE772" t="s">
        <v>0</v>
      </c>
      <c r="AF772" t="s">
        <v>0</v>
      </c>
      <c r="AG772" t="s">
        <v>0</v>
      </c>
      <c r="AH772" t="s">
        <v>0</v>
      </c>
      <c r="AI772" t="s">
        <v>0</v>
      </c>
      <c r="AJ772" t="s">
        <v>0</v>
      </c>
    </row>
    <row r="773" spans="1:36" x14ac:dyDescent="0.25">
      <c r="A773" t="s">
        <v>0</v>
      </c>
      <c r="B773" t="s">
        <v>0</v>
      </c>
      <c r="C773" t="s">
        <v>0</v>
      </c>
      <c r="D773" t="s">
        <v>0</v>
      </c>
      <c r="E773">
        <v>2.3423805999999998E-2</v>
      </c>
      <c r="F773">
        <v>6.0847885999999997E-2</v>
      </c>
      <c r="G773">
        <v>4.8761945000000001E-2</v>
      </c>
      <c r="H773">
        <v>3.2224576999999997E-2</v>
      </c>
      <c r="I773">
        <v>5.3557158000000001E-2</v>
      </c>
      <c r="J773">
        <v>8.7453089999999997E-2</v>
      </c>
      <c r="K773">
        <v>6.1363163999999998E-2</v>
      </c>
      <c r="L773">
        <v>4.5025848E-2</v>
      </c>
      <c r="M773" s="1">
        <v>1.0359764000000001E-9</v>
      </c>
      <c r="N773" t="s">
        <v>0</v>
      </c>
      <c r="O773" t="s">
        <v>0</v>
      </c>
      <c r="P773" t="s">
        <v>0</v>
      </c>
      <c r="Q773" t="s">
        <v>0</v>
      </c>
      <c r="R773" t="s">
        <v>0</v>
      </c>
      <c r="S773" t="s">
        <v>0</v>
      </c>
      <c r="T773" t="s">
        <v>0</v>
      </c>
      <c r="U773">
        <v>0.10722337</v>
      </c>
      <c r="V773">
        <v>0.11137844600000001</v>
      </c>
      <c r="W773">
        <v>0.10450706</v>
      </c>
      <c r="X773">
        <v>8.9580690000000004E-2</v>
      </c>
      <c r="Y773">
        <v>7.8002989999999994E-2</v>
      </c>
      <c r="Z773" t="s">
        <v>0</v>
      </c>
      <c r="AA773" t="s">
        <v>0</v>
      </c>
      <c r="AB773" t="s">
        <v>0</v>
      </c>
      <c r="AC773" t="s">
        <v>0</v>
      </c>
      <c r="AD773" t="s">
        <v>0</v>
      </c>
      <c r="AE773" t="s">
        <v>0</v>
      </c>
      <c r="AF773" t="s">
        <v>0</v>
      </c>
      <c r="AG773" t="s">
        <v>0</v>
      </c>
      <c r="AH773" t="s">
        <v>0</v>
      </c>
      <c r="AI773" t="s">
        <v>0</v>
      </c>
      <c r="AJ773" t="s">
        <v>0</v>
      </c>
    </row>
    <row r="774" spans="1:36" x14ac:dyDescent="0.25">
      <c r="A774" t="s">
        <v>0</v>
      </c>
      <c r="B774" t="s">
        <v>0</v>
      </c>
      <c r="C774" t="s">
        <v>0</v>
      </c>
      <c r="D774" t="s">
        <v>0</v>
      </c>
      <c r="E774" t="s">
        <v>0</v>
      </c>
      <c r="F774" t="s">
        <v>0</v>
      </c>
      <c r="G774">
        <v>1.6701657000000002E-2</v>
      </c>
      <c r="H774">
        <v>2.1828753999999999E-2</v>
      </c>
      <c r="I774">
        <v>2.1301906999999998E-2</v>
      </c>
      <c r="J774">
        <v>5.5981014000000003E-2</v>
      </c>
      <c r="K774" s="1">
        <v>1.0356294E-8</v>
      </c>
      <c r="L774" s="1">
        <v>1.4345085E-9</v>
      </c>
      <c r="M774" t="s">
        <v>0</v>
      </c>
      <c r="N774" t="s">
        <v>0</v>
      </c>
      <c r="O774" t="s">
        <v>0</v>
      </c>
      <c r="P774" t="s">
        <v>0</v>
      </c>
      <c r="Q774" t="s">
        <v>0</v>
      </c>
      <c r="R774" t="s">
        <v>0</v>
      </c>
      <c r="S774" t="s">
        <v>0</v>
      </c>
      <c r="T774" t="s">
        <v>0</v>
      </c>
      <c r="U774">
        <v>6.4350640000000001E-2</v>
      </c>
      <c r="V774">
        <v>8.5725860000000001E-2</v>
      </c>
      <c r="W774">
        <v>3.0557252E-2</v>
      </c>
      <c r="X774">
        <v>4.6102285E-2</v>
      </c>
      <c r="Y774">
        <v>2.974158E-2</v>
      </c>
      <c r="Z774">
        <v>2.1362639999999999E-2</v>
      </c>
      <c r="AA774" t="s">
        <v>0</v>
      </c>
      <c r="AB774" t="s">
        <v>0</v>
      </c>
      <c r="AC774" t="s">
        <v>0</v>
      </c>
      <c r="AD774" t="s">
        <v>0</v>
      </c>
      <c r="AE774" t="s">
        <v>0</v>
      </c>
      <c r="AF774" t="s">
        <v>0</v>
      </c>
      <c r="AG774" t="s">
        <v>0</v>
      </c>
      <c r="AH774" t="s">
        <v>0</v>
      </c>
      <c r="AI774" t="s">
        <v>0</v>
      </c>
      <c r="AJ774" t="s">
        <v>0</v>
      </c>
    </row>
    <row r="775" spans="1:36" x14ac:dyDescent="0.25">
      <c r="A775" t="s">
        <v>0</v>
      </c>
      <c r="B775" t="s">
        <v>0</v>
      </c>
      <c r="C775" t="s">
        <v>0</v>
      </c>
      <c r="D775" t="s">
        <v>0</v>
      </c>
      <c r="E775" t="s">
        <v>0</v>
      </c>
      <c r="F775" t="s">
        <v>0</v>
      </c>
      <c r="G775" t="s">
        <v>0</v>
      </c>
      <c r="H775" t="s">
        <v>0</v>
      </c>
      <c r="I775" t="s">
        <v>0</v>
      </c>
      <c r="J775" s="1">
        <v>8.8763429999999999E-10</v>
      </c>
      <c r="K775" t="s">
        <v>0</v>
      </c>
      <c r="L775" t="s">
        <v>0</v>
      </c>
      <c r="M775" t="s">
        <v>0</v>
      </c>
      <c r="N775" t="s">
        <v>0</v>
      </c>
      <c r="O775" t="s">
        <v>0</v>
      </c>
      <c r="P775" t="s">
        <v>0</v>
      </c>
      <c r="Q775" t="s">
        <v>0</v>
      </c>
      <c r="R775" t="s">
        <v>0</v>
      </c>
      <c r="S775" t="s">
        <v>0</v>
      </c>
      <c r="T775" s="1">
        <v>3.1603640000000001E-9</v>
      </c>
      <c r="U775" s="1">
        <v>7.5469789999999996E-9</v>
      </c>
      <c r="V775" t="s">
        <v>0</v>
      </c>
      <c r="W775" t="s">
        <v>0</v>
      </c>
      <c r="X775" s="1">
        <v>2.4774373999999998E-10</v>
      </c>
      <c r="Y775" s="1">
        <v>1.0971497E-9</v>
      </c>
      <c r="Z775" s="1">
        <v>1.2652741E-9</v>
      </c>
      <c r="AA775" s="1">
        <v>1.2499496000000001E-9</v>
      </c>
      <c r="AB775" s="1">
        <v>1.2559335999999999E-9</v>
      </c>
      <c r="AC775" t="s">
        <v>0</v>
      </c>
      <c r="AD775" t="s">
        <v>0</v>
      </c>
      <c r="AE775" t="s">
        <v>0</v>
      </c>
      <c r="AF775" t="s">
        <v>0</v>
      </c>
      <c r="AG775" t="s">
        <v>0</v>
      </c>
      <c r="AH775" t="s">
        <v>0</v>
      </c>
      <c r="AI775" t="s">
        <v>0</v>
      </c>
      <c r="AJ775" t="s">
        <v>0</v>
      </c>
    </row>
    <row r="776" spans="1:36" x14ac:dyDescent="0.25">
      <c r="A776" s="1">
        <v>3.879369E-10</v>
      </c>
      <c r="B776" s="1">
        <v>3.8005773999999999E-10</v>
      </c>
      <c r="C776" s="1">
        <v>4.0485895000000001E-10</v>
      </c>
      <c r="D776" s="1">
        <v>3.9805980000000001E-10</v>
      </c>
      <c r="E776" s="1">
        <v>3.7678470000000002E-10</v>
      </c>
      <c r="F776" s="1">
        <v>3.7306738E-10</v>
      </c>
      <c r="G776" s="1">
        <v>3.7345294E-10</v>
      </c>
      <c r="H776" s="1">
        <v>3.6991904000000002E-10</v>
      </c>
      <c r="I776" s="1">
        <v>3.6704449999999999E-10</v>
      </c>
      <c r="J776" s="1">
        <v>3.6643854999999998E-10</v>
      </c>
      <c r="K776" s="1">
        <v>3.5013516999999998E-10</v>
      </c>
      <c r="L776" s="1">
        <v>3.4363909999999999E-10</v>
      </c>
      <c r="M776" s="1">
        <v>3.4074023999999999E-10</v>
      </c>
      <c r="N776" s="1">
        <v>3.3657650000000001E-10</v>
      </c>
      <c r="O776" s="1">
        <v>3.5467187999999998E-10</v>
      </c>
      <c r="P776" s="1">
        <v>3.9286171999999999E-10</v>
      </c>
      <c r="Q776" s="1">
        <v>4.1605660000000001E-10</v>
      </c>
      <c r="R776" s="1">
        <v>4.3039086E-10</v>
      </c>
      <c r="S776" s="1">
        <v>5.1450794000000004E-10</v>
      </c>
      <c r="T776" s="1">
        <v>6.8746460000000004E-10</v>
      </c>
      <c r="U776" t="s">
        <v>0</v>
      </c>
      <c r="V776" t="s">
        <v>0</v>
      </c>
      <c r="W776" t="s">
        <v>0</v>
      </c>
      <c r="X776" t="s">
        <v>0</v>
      </c>
      <c r="Y776" s="1">
        <v>3.5604869999999997E-10</v>
      </c>
      <c r="Z776" s="1">
        <v>6.3915855999999999E-10</v>
      </c>
      <c r="AA776" s="1">
        <v>6.9309060000000002E-10</v>
      </c>
      <c r="AB776" s="1">
        <v>8.4840772999999999E-10</v>
      </c>
      <c r="AC776" s="1">
        <v>7.0118466999999997E-10</v>
      </c>
      <c r="AD776" s="1">
        <v>4.9201703999999997E-10</v>
      </c>
      <c r="AE776" s="1">
        <v>5.6122399999999998E-10</v>
      </c>
      <c r="AF776" s="1">
        <v>4.9701980000000005E-10</v>
      </c>
      <c r="AG776" s="1">
        <v>4.443663E-10</v>
      </c>
      <c r="AH776" s="1">
        <v>5.1213616999999995E-10</v>
      </c>
      <c r="AI776" s="1">
        <v>5.4610579999999999E-10</v>
      </c>
      <c r="AJ776" s="1">
        <v>4.9267745000000001E-10</v>
      </c>
    </row>
    <row r="778" spans="1:36" x14ac:dyDescent="0.25">
      <c r="A778" t="s">
        <v>0</v>
      </c>
      <c r="B778" t="s">
        <v>0</v>
      </c>
      <c r="C778" t="s">
        <v>0</v>
      </c>
      <c r="D778" t="s">
        <v>0</v>
      </c>
      <c r="E778" t="s">
        <v>0</v>
      </c>
      <c r="F778" t="s">
        <v>0</v>
      </c>
      <c r="G778" t="s">
        <v>0</v>
      </c>
      <c r="H778" t="s">
        <v>0</v>
      </c>
      <c r="I778" t="s">
        <v>0</v>
      </c>
      <c r="J778" t="s">
        <v>0</v>
      </c>
      <c r="K778" t="s">
        <v>0</v>
      </c>
      <c r="L778" t="s">
        <v>0</v>
      </c>
      <c r="M778" t="s">
        <v>0</v>
      </c>
      <c r="N778" t="s">
        <v>0</v>
      </c>
      <c r="O778" t="s">
        <v>0</v>
      </c>
      <c r="P778" t="s">
        <v>0</v>
      </c>
      <c r="Q778" t="s">
        <v>0</v>
      </c>
      <c r="R778" t="s">
        <v>0</v>
      </c>
      <c r="S778" t="s">
        <v>0</v>
      </c>
      <c r="T778" t="s">
        <v>0</v>
      </c>
      <c r="U778" t="s">
        <v>0</v>
      </c>
      <c r="V778" t="s">
        <v>0</v>
      </c>
      <c r="W778" t="s">
        <v>0</v>
      </c>
      <c r="X778" t="s">
        <v>0</v>
      </c>
      <c r="Y778" t="s">
        <v>0</v>
      </c>
      <c r="Z778" t="s">
        <v>0</v>
      </c>
      <c r="AA778" t="s">
        <v>0</v>
      </c>
      <c r="AB778" t="s">
        <v>0</v>
      </c>
      <c r="AC778" t="s">
        <v>0</v>
      </c>
      <c r="AD778" t="s">
        <v>0</v>
      </c>
      <c r="AE778" t="s">
        <v>0</v>
      </c>
      <c r="AF778" t="s">
        <v>0</v>
      </c>
      <c r="AG778" t="s">
        <v>0</v>
      </c>
      <c r="AH778" t="s">
        <v>0</v>
      </c>
      <c r="AI778" t="s">
        <v>0</v>
      </c>
      <c r="AJ778" t="s">
        <v>0</v>
      </c>
    </row>
    <row r="779" spans="1:36" x14ac:dyDescent="0.25">
      <c r="A779" t="s">
        <v>0</v>
      </c>
      <c r="B779" s="1">
        <v>1.7765487E-9</v>
      </c>
      <c r="C779" s="1">
        <v>1.5504606E-9</v>
      </c>
      <c r="D779" s="1">
        <v>1.6545173E-9</v>
      </c>
      <c r="E779" s="1">
        <v>1.2953404E-8</v>
      </c>
      <c r="F779" s="1">
        <v>7.242554E-9</v>
      </c>
      <c r="G779" s="1">
        <v>6.9718115999999998E-9</v>
      </c>
      <c r="H779" s="1">
        <v>7.1045714000000002E-10</v>
      </c>
      <c r="I779" s="1">
        <v>1.0679748000000001E-9</v>
      </c>
      <c r="J779" s="1">
        <v>2.3468051999999998E-9</v>
      </c>
      <c r="K779" s="1">
        <v>9.8728180000000008E-10</v>
      </c>
      <c r="L779" s="1">
        <v>1.6861503999999999E-9</v>
      </c>
      <c r="M779" s="1">
        <v>1.9502416999999998E-9</v>
      </c>
      <c r="N779" s="1">
        <v>2.6400635E-9</v>
      </c>
      <c r="O779" s="1">
        <v>5.3140250000000002E-9</v>
      </c>
      <c r="P779" s="1">
        <v>1.3100033E-8</v>
      </c>
      <c r="Q779" s="1">
        <v>8.8794509999999995E-9</v>
      </c>
      <c r="R779" s="1">
        <v>5.6572419999999998E-10</v>
      </c>
      <c r="S779" s="1">
        <v>5.0067755000000002E-10</v>
      </c>
      <c r="T779" s="1">
        <v>4.7199560000000003E-9</v>
      </c>
      <c r="U779" s="1">
        <v>9.5722240000000007E-10</v>
      </c>
      <c r="V779" s="1">
        <v>8.5007320000000003E-10</v>
      </c>
      <c r="W779" s="1">
        <v>1.3191441999999999E-9</v>
      </c>
      <c r="X779" s="1">
        <v>8.9981260000000002E-10</v>
      </c>
      <c r="Y779" s="1">
        <v>8.3892276000000003E-10</v>
      </c>
      <c r="Z779" s="1">
        <v>8.9379365E-10</v>
      </c>
      <c r="AA779" s="1">
        <v>1.0652613999999999E-9</v>
      </c>
      <c r="AB779" s="1">
        <v>1.0606453E-9</v>
      </c>
      <c r="AC779" s="1">
        <v>1.5038929E-9</v>
      </c>
      <c r="AD779" s="1">
        <v>1.7743658000000001E-9</v>
      </c>
      <c r="AE779" s="1">
        <v>1.8981459E-9</v>
      </c>
      <c r="AF779" s="1">
        <v>2.0171293999999999E-9</v>
      </c>
      <c r="AG779" s="1">
        <v>1.3542263E-9</v>
      </c>
      <c r="AH779" s="1">
        <v>1.2153109999999999E-9</v>
      </c>
      <c r="AI779" s="1">
        <v>2.0169901000000001E-9</v>
      </c>
      <c r="AJ779" t="s">
        <v>0</v>
      </c>
    </row>
    <row r="780" spans="1:36" x14ac:dyDescent="0.25">
      <c r="A780">
        <v>3.7128408000000002E-2</v>
      </c>
      <c r="B780">
        <v>3.7711120000000001E-2</v>
      </c>
      <c r="C780">
        <v>2.6790746000000001E-2</v>
      </c>
      <c r="D780">
        <v>2.5045283000000002E-2</v>
      </c>
      <c r="E780">
        <v>2.0068527999999999E-2</v>
      </c>
      <c r="F780" s="1">
        <v>7.2395923999999995E-5</v>
      </c>
      <c r="G780" s="1">
        <v>1.4297822E-7</v>
      </c>
      <c r="H780" s="1">
        <v>3.1634784000000002E-8</v>
      </c>
      <c r="I780" s="1">
        <v>1.4198253E-7</v>
      </c>
      <c r="J780" s="1">
        <v>5.6067497000000003E-6</v>
      </c>
      <c r="K780" s="1">
        <v>2.8564273E-5</v>
      </c>
      <c r="L780" s="1">
        <v>1.9723973000000001E-7</v>
      </c>
      <c r="M780" s="1">
        <v>4.3841899999999998E-8</v>
      </c>
      <c r="N780" s="1">
        <v>9.0161116000000006E-8</v>
      </c>
      <c r="O780" s="1">
        <v>1.3527774E-5</v>
      </c>
      <c r="P780" s="1">
        <v>3.0269743999999999E-6</v>
      </c>
      <c r="Q780" s="1">
        <v>5.8301663000000005E-7</v>
      </c>
      <c r="R780" s="1">
        <v>3.2265849999999998E-8</v>
      </c>
      <c r="S780" s="1">
        <v>2.3200665E-8</v>
      </c>
      <c r="T780">
        <v>8.4643949999999996E-3</v>
      </c>
      <c r="U780" s="1">
        <v>5.3425330000000003E-8</v>
      </c>
      <c r="V780" s="1">
        <v>1.018126E-8</v>
      </c>
      <c r="W780" s="1">
        <v>6.2239827000000003E-9</v>
      </c>
      <c r="X780">
        <v>5.3575926000000003E-2</v>
      </c>
      <c r="Y780">
        <v>7.501526E-2</v>
      </c>
      <c r="Z780">
        <v>7.5248800000000005E-2</v>
      </c>
      <c r="AA780">
        <v>7.3655784000000002E-2</v>
      </c>
      <c r="AB780">
        <v>7.3082969999999997E-2</v>
      </c>
      <c r="AC780">
        <v>7.1477965000000004E-2</v>
      </c>
      <c r="AD780">
        <v>3.1290117999999999E-2</v>
      </c>
      <c r="AE780">
        <v>5.0319259999999998E-2</v>
      </c>
      <c r="AF780">
        <v>3.0128088000000001E-2</v>
      </c>
      <c r="AG780">
        <v>1.5671966999999998E-2</v>
      </c>
      <c r="AH780">
        <v>5.9055009999999998E-2</v>
      </c>
      <c r="AI780" s="1">
        <v>4.1182194E-8</v>
      </c>
      <c r="AJ780">
        <v>2.3771917E-2</v>
      </c>
    </row>
    <row r="781" spans="1:36" x14ac:dyDescent="0.25">
      <c r="A781">
        <v>9.2974829999999994E-2</v>
      </c>
      <c r="B781">
        <v>9.0122595E-2</v>
      </c>
      <c r="C781">
        <v>8.7953485999999997E-2</v>
      </c>
      <c r="D781">
        <v>8.9681049999999998E-2</v>
      </c>
      <c r="E781">
        <v>8.6445969999999997E-2</v>
      </c>
      <c r="F781">
        <v>8.341316E-2</v>
      </c>
      <c r="G781">
        <v>8.1682353999999999E-2</v>
      </c>
      <c r="H781">
        <v>8.3051319999999998E-2</v>
      </c>
      <c r="I781">
        <v>9.2408169999999998E-2</v>
      </c>
      <c r="J781">
        <v>9.4344065000000005E-2</v>
      </c>
      <c r="K781">
        <v>9.6366696000000002E-2</v>
      </c>
      <c r="L781">
        <v>9.4636429999999994E-2</v>
      </c>
      <c r="M781">
        <v>9.1581830000000003E-2</v>
      </c>
      <c r="N781">
        <v>8.9544295999999995E-2</v>
      </c>
      <c r="O781">
        <v>8.9114769999999996E-2</v>
      </c>
      <c r="P781">
        <v>8.5939929999999998E-2</v>
      </c>
      <c r="Q781">
        <v>8.2561010000000004E-2</v>
      </c>
      <c r="R781">
        <v>7.7531524000000004E-2</v>
      </c>
      <c r="S781">
        <v>6.9167405000000001E-2</v>
      </c>
      <c r="T781">
        <v>7.0019916000000001E-2</v>
      </c>
      <c r="U781">
        <v>8.1319210000000003E-2</v>
      </c>
      <c r="V781">
        <v>9.1053149999999999E-2</v>
      </c>
      <c r="W781">
        <v>9.3997880000000006E-2</v>
      </c>
      <c r="X781">
        <v>9.4823630000000006E-2</v>
      </c>
      <c r="Y781">
        <v>9.5086630000000005E-2</v>
      </c>
      <c r="Z781">
        <v>9.4225279999999995E-2</v>
      </c>
      <c r="AA781">
        <v>9.3519279999999996E-2</v>
      </c>
      <c r="AB781">
        <v>8.974712E-2</v>
      </c>
      <c r="AC781">
        <v>8.8539309999999996E-2</v>
      </c>
      <c r="AD781">
        <v>9.3577943999999996E-2</v>
      </c>
      <c r="AE781">
        <v>9.5928310000000003E-2</v>
      </c>
      <c r="AF781">
        <v>9.4466306E-2</v>
      </c>
      <c r="AG781">
        <v>9.3704029999999994E-2</v>
      </c>
      <c r="AH781">
        <v>9.6705853999999994E-2</v>
      </c>
      <c r="AI781">
        <v>9.5820939999999993E-2</v>
      </c>
      <c r="AJ781">
        <v>9.3538720000000006E-2</v>
      </c>
    </row>
    <row r="782" spans="1:36" x14ac:dyDescent="0.25">
      <c r="A782">
        <v>9.1709739999999998E-2</v>
      </c>
      <c r="B782">
        <v>8.760358E-2</v>
      </c>
      <c r="C782">
        <v>8.6951109999999998E-2</v>
      </c>
      <c r="D782">
        <v>8.871482E-2</v>
      </c>
      <c r="E782">
        <v>8.7018090000000006E-2</v>
      </c>
      <c r="F782">
        <v>8.4901409999999997E-2</v>
      </c>
      <c r="G782">
        <v>8.4248714000000002E-2</v>
      </c>
      <c r="H782">
        <v>8.5388035000000001E-2</v>
      </c>
      <c r="I782">
        <v>9.0799465999999995E-2</v>
      </c>
      <c r="J782">
        <v>9.1221189999999994E-2</v>
      </c>
      <c r="K782">
        <v>9.0456480000000006E-2</v>
      </c>
      <c r="L782">
        <v>8.7162729999999994E-2</v>
      </c>
      <c r="M782">
        <v>8.6141540000000003E-2</v>
      </c>
      <c r="N782">
        <v>8.6198759999999999E-2</v>
      </c>
      <c r="O782">
        <v>8.4234149999999994E-2</v>
      </c>
      <c r="P782">
        <v>8.2043930000000001E-2</v>
      </c>
      <c r="Q782">
        <v>8.0693799999999996E-2</v>
      </c>
      <c r="R782">
        <v>7.9064250000000003E-2</v>
      </c>
      <c r="S782">
        <v>6.5584870000000003E-2</v>
      </c>
      <c r="T782" t="s">
        <v>0</v>
      </c>
      <c r="U782">
        <v>0.10107184</v>
      </c>
      <c r="V782">
        <v>0.1020837</v>
      </c>
      <c r="W782">
        <v>0.10283316000000001</v>
      </c>
      <c r="X782">
        <v>9.9828219999999995E-2</v>
      </c>
      <c r="Y782">
        <v>9.9966526E-2</v>
      </c>
      <c r="Z782">
        <v>9.8185120000000001E-2</v>
      </c>
      <c r="AA782">
        <v>9.1932700000000006E-2</v>
      </c>
      <c r="AB782">
        <v>9.0919374999999997E-2</v>
      </c>
      <c r="AC782">
        <v>9.1619779999999998E-2</v>
      </c>
      <c r="AD782">
        <v>9.4255389999999994E-2</v>
      </c>
      <c r="AE782">
        <v>9.7224930000000001E-2</v>
      </c>
      <c r="AF782">
        <v>9.7167729999999994E-2</v>
      </c>
      <c r="AG782">
        <v>9.1407664E-2</v>
      </c>
      <c r="AH782">
        <v>9.3023434000000002E-2</v>
      </c>
      <c r="AI782">
        <v>8.9962609999999998E-2</v>
      </c>
      <c r="AJ782">
        <v>9.1101829999999995E-2</v>
      </c>
    </row>
    <row r="783" spans="1:36" x14ac:dyDescent="0.25">
      <c r="A783">
        <v>8.9465744999999999E-2</v>
      </c>
      <c r="B783">
        <v>8.9876436000000004E-2</v>
      </c>
      <c r="C783">
        <v>8.8819560000000006E-2</v>
      </c>
      <c r="D783">
        <v>8.9198865000000002E-2</v>
      </c>
      <c r="E783">
        <v>8.2473589999999999E-2</v>
      </c>
      <c r="F783">
        <v>6.237769E-2</v>
      </c>
      <c r="G783">
        <v>4.9687072999999998E-2</v>
      </c>
      <c r="H783">
        <v>3.2612078000000003E-2</v>
      </c>
      <c r="I783">
        <v>5.1195320000000002E-2</v>
      </c>
      <c r="J783">
        <v>5.3415205E-2</v>
      </c>
      <c r="K783">
        <v>5.8412476999999997E-2</v>
      </c>
      <c r="L783">
        <v>6.0600683000000002E-2</v>
      </c>
      <c r="M783">
        <v>6.4030069999999994E-2</v>
      </c>
      <c r="N783">
        <v>6.7157930000000005E-2</v>
      </c>
      <c r="O783">
        <v>6.9221729999999995E-2</v>
      </c>
      <c r="P783">
        <v>6.6978103999999997E-2</v>
      </c>
      <c r="Q783">
        <v>6.7895830000000004E-2</v>
      </c>
      <c r="R783">
        <v>6.2274758E-2</v>
      </c>
      <c r="S783">
        <v>4.5602127999999999E-2</v>
      </c>
      <c r="T783" t="s">
        <v>0</v>
      </c>
      <c r="U783">
        <v>0.103827655</v>
      </c>
      <c r="V783">
        <v>0.104343615</v>
      </c>
      <c r="W783">
        <v>0.10399885</v>
      </c>
      <c r="X783">
        <v>0.10224042999999999</v>
      </c>
      <c r="Y783">
        <v>0.10126381</v>
      </c>
      <c r="Z783">
        <v>9.4678380000000006E-2</v>
      </c>
      <c r="AA783">
        <v>9.4244869999999994E-2</v>
      </c>
      <c r="AB783">
        <v>9.4160350000000004E-2</v>
      </c>
      <c r="AC783">
        <v>9.3727359999999996E-2</v>
      </c>
      <c r="AD783">
        <v>8.985978E-2</v>
      </c>
      <c r="AE783">
        <v>8.9222830000000003E-2</v>
      </c>
      <c r="AF783">
        <v>9.4272250000000002E-2</v>
      </c>
      <c r="AG783">
        <v>8.9131533999999998E-2</v>
      </c>
      <c r="AH783">
        <v>8.6758210000000002E-2</v>
      </c>
      <c r="AI783">
        <v>8.7904650000000001E-2</v>
      </c>
      <c r="AJ783">
        <v>9.0470389999999998E-2</v>
      </c>
    </row>
    <row r="784" spans="1:36" x14ac:dyDescent="0.25">
      <c r="A784">
        <v>8.926924E-2</v>
      </c>
      <c r="B784">
        <v>7.9347773999999996E-2</v>
      </c>
      <c r="C784">
        <v>5.5542793E-2</v>
      </c>
      <c r="D784">
        <v>3.0769090999999998E-2</v>
      </c>
      <c r="E784">
        <v>1.6775452999999999E-2</v>
      </c>
      <c r="F784">
        <v>1.9057360999999998E-2</v>
      </c>
      <c r="G784">
        <v>4.6758275000000002E-3</v>
      </c>
      <c r="H784">
        <v>1.0393502000000001E-2</v>
      </c>
      <c r="I784">
        <v>1.3186586E-2</v>
      </c>
      <c r="J784">
        <v>1.2505094499999999E-2</v>
      </c>
      <c r="K784">
        <v>1.4098729000000001E-2</v>
      </c>
      <c r="L784">
        <v>1.5497970999999999E-2</v>
      </c>
      <c r="M784">
        <v>1.6454943E-2</v>
      </c>
      <c r="N784">
        <v>1.9527365000000001E-2</v>
      </c>
      <c r="O784">
        <v>2.316294E-2</v>
      </c>
      <c r="P784">
        <v>2.4491236999999999E-2</v>
      </c>
      <c r="Q784">
        <v>2.5669497999999999E-2</v>
      </c>
      <c r="R784">
        <v>1.9231525999999999E-2</v>
      </c>
      <c r="S784">
        <v>1.9661499999999998E-3</v>
      </c>
      <c r="T784" t="s">
        <v>0</v>
      </c>
      <c r="U784">
        <v>5.8698963E-2</v>
      </c>
      <c r="V784">
        <v>6.2877424000000001E-2</v>
      </c>
      <c r="W784">
        <v>7.2249553999999994E-2</v>
      </c>
      <c r="X784">
        <v>7.5806579999999998E-2</v>
      </c>
      <c r="Y784">
        <v>7.2752654999999999E-2</v>
      </c>
      <c r="Z784">
        <v>7.2598115000000005E-2</v>
      </c>
      <c r="AA784">
        <v>7.2446570000000002E-2</v>
      </c>
      <c r="AB784">
        <v>7.7155319999999999E-2</v>
      </c>
      <c r="AC784">
        <v>8.7444759999999996E-2</v>
      </c>
      <c r="AD784">
        <v>7.7578270000000005E-2</v>
      </c>
      <c r="AE784">
        <v>7.5368136000000002E-2</v>
      </c>
      <c r="AF784">
        <v>7.9310469999999994E-2</v>
      </c>
      <c r="AG784">
        <v>7.7095460000000005E-2</v>
      </c>
      <c r="AH784">
        <v>8.0461725999999997E-2</v>
      </c>
      <c r="AI784">
        <v>8.6040266000000004E-2</v>
      </c>
      <c r="AJ784">
        <v>9.0197830000000007E-2</v>
      </c>
    </row>
    <row r="785" spans="1:36" x14ac:dyDescent="0.25">
      <c r="A785">
        <v>4.1780974999999998E-2</v>
      </c>
      <c r="B785">
        <v>1.7403347E-2</v>
      </c>
      <c r="C785" s="1">
        <v>7.3561585000000001E-10</v>
      </c>
      <c r="D785" s="1">
        <v>3.823486E-10</v>
      </c>
      <c r="E785" t="s">
        <v>0</v>
      </c>
      <c r="F785">
        <v>4.1732190000000002E-2</v>
      </c>
      <c r="G785" s="1">
        <v>6.4806569999999999E-4</v>
      </c>
      <c r="H785" s="1">
        <v>6.3641479999999996E-10</v>
      </c>
      <c r="I785" s="1">
        <v>6.6733850000000003E-10</v>
      </c>
      <c r="J785" s="1">
        <v>7.4110840000000005E-10</v>
      </c>
      <c r="K785" s="1">
        <v>6.9202529999999999E-10</v>
      </c>
      <c r="L785" s="1">
        <v>5.5708653999999998E-10</v>
      </c>
      <c r="M785" s="1">
        <v>4.7021579999999996E-10</v>
      </c>
      <c r="N785" s="1">
        <v>4.5164442E-10</v>
      </c>
      <c r="O785" s="1">
        <v>5.0361414999999996E-10</v>
      </c>
      <c r="P785" s="1">
        <v>5.0109449999999996E-10</v>
      </c>
      <c r="Q785" s="1">
        <v>5.3732097000000004E-10</v>
      </c>
      <c r="R785" s="1">
        <v>3.1963062999999997E-10</v>
      </c>
      <c r="S785" s="1">
        <v>2.1840703E-10</v>
      </c>
      <c r="T785" t="s">
        <v>0</v>
      </c>
      <c r="U785">
        <v>5.8790024000000003E-2</v>
      </c>
      <c r="V785">
        <v>2.6727092000000001E-2</v>
      </c>
      <c r="W785">
        <v>2.6692025000000001E-2</v>
      </c>
      <c r="X785">
        <v>3.1357717E-2</v>
      </c>
      <c r="Y785">
        <v>3.0659469000000002E-2</v>
      </c>
      <c r="Z785">
        <v>2.7909980000000001E-2</v>
      </c>
      <c r="AA785">
        <v>2.5822975000000001E-2</v>
      </c>
      <c r="AB785">
        <v>3.6977757E-2</v>
      </c>
      <c r="AC785">
        <v>8.7435230000000003E-2</v>
      </c>
      <c r="AD785">
        <v>2.4459097999999999E-2</v>
      </c>
      <c r="AE785">
        <v>2.0264138000000002E-3</v>
      </c>
      <c r="AF785">
        <v>2.1897782000000001E-2</v>
      </c>
      <c r="AG785">
        <v>4.1981329999999997E-2</v>
      </c>
      <c r="AH785">
        <v>5.5121070000000001E-2</v>
      </c>
      <c r="AI785">
        <v>6.3520885999999999E-2</v>
      </c>
      <c r="AJ785">
        <v>6.0455818000000001E-2</v>
      </c>
    </row>
    <row r="786" spans="1:36" x14ac:dyDescent="0.25">
      <c r="A786" s="1">
        <v>3.5980777000000001E-10</v>
      </c>
      <c r="B786" s="1">
        <v>2.1721573E-10</v>
      </c>
      <c r="C786" s="1">
        <v>1.02332226E-10</v>
      </c>
      <c r="D786" t="s">
        <v>0</v>
      </c>
      <c r="E786" t="s">
        <v>0</v>
      </c>
      <c r="F786">
        <v>1.8369832999999999E-2</v>
      </c>
      <c r="G786" s="1">
        <v>1.8458170999999999E-10</v>
      </c>
      <c r="H786" s="1">
        <v>1.1663935E-10</v>
      </c>
      <c r="I786" s="1">
        <v>8.8741000000000004E-11</v>
      </c>
      <c r="J786" s="1">
        <v>5.7681234999999997E-11</v>
      </c>
      <c r="K786" s="1">
        <v>3.7145829999999999E-11</v>
      </c>
      <c r="L786" s="1">
        <v>3.1193978E-11</v>
      </c>
      <c r="M786" s="1">
        <v>4.6321714000000002E-11</v>
      </c>
      <c r="N786" s="1">
        <v>5.9046469999999997E-11</v>
      </c>
      <c r="O786" s="1">
        <v>6.6385085000000003E-11</v>
      </c>
      <c r="P786" s="1">
        <v>6.8927340000000004E-11</v>
      </c>
      <c r="Q786" s="1">
        <v>5.7553087000000003E-11</v>
      </c>
      <c r="R786" s="1">
        <v>6.7277030000000004E-11</v>
      </c>
      <c r="S786" s="1">
        <v>1.1453201999999999E-10</v>
      </c>
      <c r="T786" t="s">
        <v>0</v>
      </c>
      <c r="U786" t="s">
        <v>0</v>
      </c>
      <c r="V786" s="1">
        <v>4.8241465999999997E-10</v>
      </c>
      <c r="W786" s="1">
        <v>4.0337036000000003E-10</v>
      </c>
      <c r="X786" s="1">
        <v>5.3890763999999999E-10</v>
      </c>
      <c r="Y786" s="1">
        <v>6.3739929999999997E-10</v>
      </c>
      <c r="Z786" s="1">
        <v>3.3320344000000002E-10</v>
      </c>
      <c r="AA786" s="1">
        <v>1.4875207E-10</v>
      </c>
      <c r="AB786" s="1">
        <v>7.6862182999999996E-10</v>
      </c>
      <c r="AC786" t="s">
        <v>0</v>
      </c>
      <c r="AD786" s="1">
        <v>1.1836455E-9</v>
      </c>
      <c r="AE786" s="1">
        <v>2.2259586E-10</v>
      </c>
      <c r="AF786" s="1">
        <v>1.0111421999999999E-10</v>
      </c>
      <c r="AG786" s="1">
        <v>6.441085E-11</v>
      </c>
      <c r="AH786" s="1">
        <v>2.0922695999999999E-10</v>
      </c>
      <c r="AI786" s="1">
        <v>4.8163889999999996E-10</v>
      </c>
      <c r="AJ786" s="1">
        <v>3.0546302000000001E-10</v>
      </c>
    </row>
    <row r="787" spans="1:36" x14ac:dyDescent="0.25">
      <c r="A787" s="1">
        <v>1.4242743999999999E-10</v>
      </c>
      <c r="B787" s="1">
        <v>1.4027497000000001E-10</v>
      </c>
      <c r="C787" t="s">
        <v>0</v>
      </c>
      <c r="D787" t="s">
        <v>0</v>
      </c>
      <c r="E787" t="s">
        <v>0</v>
      </c>
      <c r="F787" s="1">
        <v>1.1529111E-9</v>
      </c>
      <c r="G787" s="1">
        <v>1.4982764999999999E-10</v>
      </c>
      <c r="H787" s="1">
        <v>1.2212457E-10</v>
      </c>
      <c r="I787" s="1">
        <v>1.02955505E-10</v>
      </c>
      <c r="J787" s="1">
        <v>6.7952320000000003E-11</v>
      </c>
      <c r="K787" s="1">
        <v>5.1263632000000002E-11</v>
      </c>
      <c r="L787" s="1">
        <v>4.0269582999999999E-11</v>
      </c>
      <c r="M787" s="1">
        <v>3.6221828000000001E-11</v>
      </c>
      <c r="N787" s="1">
        <v>3.5075622999999997E-11</v>
      </c>
      <c r="O787" s="1">
        <v>3.4393213999999998E-11</v>
      </c>
      <c r="P787" s="1">
        <v>3.4626520000000002E-11</v>
      </c>
      <c r="Q787" s="1">
        <v>3.7921933000000001E-11</v>
      </c>
      <c r="R787" s="1">
        <v>5.3701913999999999E-11</v>
      </c>
      <c r="S787" s="1">
        <v>7.3471250000000004E-11</v>
      </c>
      <c r="T787" t="s">
        <v>0</v>
      </c>
      <c r="U787" t="s">
        <v>0</v>
      </c>
      <c r="V787">
        <v>1.6533332E-3</v>
      </c>
      <c r="W787" s="1">
        <v>2.7296934E-10</v>
      </c>
      <c r="X787" s="1">
        <v>6.1256236000000002E-11</v>
      </c>
      <c r="Y787" s="1">
        <v>4.8456929999999998E-11</v>
      </c>
      <c r="Z787" s="1">
        <v>4.9257699999999997E-11</v>
      </c>
      <c r="AA787" s="1">
        <v>1.7169440000000001E-10</v>
      </c>
      <c r="AB787" s="1">
        <v>8.2059730000000001E-10</v>
      </c>
      <c r="AC787" t="s">
        <v>0</v>
      </c>
      <c r="AD787" s="1">
        <v>7.9825873999999996E-10</v>
      </c>
      <c r="AE787" s="1">
        <v>3.5274915999999998E-10</v>
      </c>
      <c r="AF787" s="1">
        <v>1.9489167000000001E-10</v>
      </c>
      <c r="AG787" s="1">
        <v>1.294916E-10</v>
      </c>
      <c r="AH787" s="1">
        <v>1.1603145E-10</v>
      </c>
      <c r="AI787" s="1">
        <v>1.2487593E-10</v>
      </c>
      <c r="AJ787" s="1">
        <v>1.1109338E-10</v>
      </c>
    </row>
    <row r="788" spans="1:36" x14ac:dyDescent="0.25">
      <c r="A788" s="1">
        <v>8.8634340000000006E-11</v>
      </c>
      <c r="B788" s="1">
        <v>7.9807400000000005E-11</v>
      </c>
      <c r="C788" t="s">
        <v>0</v>
      </c>
      <c r="D788" t="s">
        <v>0</v>
      </c>
      <c r="E788" t="s">
        <v>0</v>
      </c>
      <c r="F788" s="1">
        <v>1.2598321E-9</v>
      </c>
      <c r="G788" s="1">
        <v>1.0454816E-10</v>
      </c>
      <c r="H788" s="1">
        <v>6.7979849999999998E-11</v>
      </c>
      <c r="I788" s="1">
        <v>6.2518169999999998E-11</v>
      </c>
      <c r="J788" s="1">
        <v>5.2126896999999997E-11</v>
      </c>
      <c r="K788" s="1">
        <v>4.8493876E-11</v>
      </c>
      <c r="L788" s="1">
        <v>4.0395326000000001E-11</v>
      </c>
      <c r="M788" s="1">
        <v>3.6094515999999998E-11</v>
      </c>
      <c r="N788" s="1">
        <v>3.4813694E-11</v>
      </c>
      <c r="O788" s="1">
        <v>3.6769310000000002E-11</v>
      </c>
      <c r="P788" s="1">
        <v>3.9803699999999998E-11</v>
      </c>
      <c r="Q788" s="1">
        <v>4.5282292000000002E-11</v>
      </c>
      <c r="R788" s="1">
        <v>5.1432480000000001E-11</v>
      </c>
      <c r="S788" s="1">
        <v>5.2302956999999997E-11</v>
      </c>
      <c r="T788" t="s">
        <v>0</v>
      </c>
      <c r="U788" t="s">
        <v>0</v>
      </c>
      <c r="V788">
        <v>2.4684510999999999E-2</v>
      </c>
      <c r="W788" s="1">
        <v>2.7846790000000002E-10</v>
      </c>
      <c r="X788" s="1">
        <v>5.8326349999999994E-11</v>
      </c>
      <c r="Y788" s="1">
        <v>5.9157754999999996E-11</v>
      </c>
      <c r="Z788" s="1">
        <v>9.0477190000000001E-11</v>
      </c>
      <c r="AA788" s="1">
        <v>2.6191187999999998E-10</v>
      </c>
      <c r="AB788" s="1">
        <v>2.4217869E-8</v>
      </c>
      <c r="AC788" t="s">
        <v>0</v>
      </c>
      <c r="AD788" s="1">
        <v>5.8673789999999997E-9</v>
      </c>
      <c r="AE788" s="1">
        <v>3.7959890000000002E-10</v>
      </c>
      <c r="AF788" s="1">
        <v>1.3193872E-10</v>
      </c>
      <c r="AG788" s="1">
        <v>1.1916550999999999E-10</v>
      </c>
      <c r="AH788" s="1">
        <v>1.15854125E-10</v>
      </c>
      <c r="AI788" s="1">
        <v>1.1888061000000001E-10</v>
      </c>
      <c r="AJ788" s="1">
        <v>1.08759196E-10</v>
      </c>
    </row>
    <row r="789" spans="1:36" x14ac:dyDescent="0.25">
      <c r="A789" s="1">
        <v>8.9316186000000003E-11</v>
      </c>
      <c r="B789" s="1">
        <v>6.2004990000000004E-11</v>
      </c>
      <c r="C789" t="s">
        <v>0</v>
      </c>
      <c r="D789" t="s">
        <v>0</v>
      </c>
      <c r="E789" t="s">
        <v>0</v>
      </c>
      <c r="F789" s="1">
        <v>4.4946513000000002E-10</v>
      </c>
      <c r="G789" s="1">
        <v>7.6122170000000003E-11</v>
      </c>
      <c r="H789" s="1">
        <v>4.8242201999999998E-11</v>
      </c>
      <c r="I789" s="1">
        <v>3.5426220000000003E-11</v>
      </c>
      <c r="J789" s="1">
        <v>3.4028779999999998E-11</v>
      </c>
      <c r="K789" s="1">
        <v>3.7656231999999999E-11</v>
      </c>
      <c r="L789" s="1">
        <v>3.6224609999999997E-11</v>
      </c>
      <c r="M789" s="1">
        <v>3.4635980000000002E-11</v>
      </c>
      <c r="N789" s="1">
        <v>3.6307750000000002E-11</v>
      </c>
      <c r="O789" s="1">
        <v>4.1692434000000003E-11</v>
      </c>
      <c r="P789" s="1">
        <v>4.5781375000000001E-11</v>
      </c>
      <c r="Q789" s="1">
        <v>5.0498960000000001E-11</v>
      </c>
      <c r="R789" s="1">
        <v>5.2125522999999999E-11</v>
      </c>
      <c r="S789" s="1">
        <v>4.0864999999999999E-11</v>
      </c>
      <c r="T789" t="s">
        <v>0</v>
      </c>
      <c r="U789" t="s">
        <v>0</v>
      </c>
      <c r="V789" t="s">
        <v>0</v>
      </c>
      <c r="W789" s="1">
        <v>1.2944194E-10</v>
      </c>
      <c r="X789" s="1">
        <v>7.610564E-11</v>
      </c>
      <c r="Y789" s="1">
        <v>7.0370700000000002E-11</v>
      </c>
      <c r="Z789" s="1">
        <v>1.0117283400000001E-10</v>
      </c>
      <c r="AA789" s="1">
        <v>1.785981E-10</v>
      </c>
      <c r="AB789" t="s">
        <v>0</v>
      </c>
      <c r="AC789" t="s">
        <v>0</v>
      </c>
      <c r="AD789">
        <v>2.2457909000000002E-2</v>
      </c>
      <c r="AE789" s="1">
        <v>1.4585679000000001E-7</v>
      </c>
      <c r="AF789" s="1">
        <v>1.3669068999999999E-10</v>
      </c>
      <c r="AG789" s="1">
        <v>1.1608109E-10</v>
      </c>
      <c r="AH789" s="1">
        <v>1.2328371999999999E-10</v>
      </c>
      <c r="AI789" s="1">
        <v>1.2994570999999999E-10</v>
      </c>
      <c r="AJ789" s="1">
        <v>1.1879663999999999E-10</v>
      </c>
    </row>
    <row r="790" spans="1:36" x14ac:dyDescent="0.25">
      <c r="A790" s="1">
        <v>1.5459072000000001E-10</v>
      </c>
      <c r="B790" s="1">
        <v>6.6395780000000005E-11</v>
      </c>
      <c r="C790" t="s">
        <v>0</v>
      </c>
      <c r="D790" t="s">
        <v>0</v>
      </c>
      <c r="E790" s="1">
        <v>7.3698180000000003E-10</v>
      </c>
      <c r="F790" s="1">
        <v>8.7155433000000001E-10</v>
      </c>
      <c r="G790" s="1">
        <v>8.2311914000000004E-11</v>
      </c>
      <c r="H790" s="1">
        <v>4.4044240000000002E-11</v>
      </c>
      <c r="I790" s="1">
        <v>2.6587615999999999E-11</v>
      </c>
      <c r="J790" s="1">
        <v>2.9089202000000001E-11</v>
      </c>
      <c r="K790" s="1">
        <v>2.4696033E-11</v>
      </c>
      <c r="L790" s="1">
        <v>2.5793375999999999E-11</v>
      </c>
      <c r="M790" s="1">
        <v>3.4100948000000002E-11</v>
      </c>
      <c r="N790" s="1">
        <v>3.9684251999999998E-11</v>
      </c>
      <c r="O790" s="1">
        <v>4.737057E-11</v>
      </c>
      <c r="P790" s="1">
        <v>5.3867125999999999E-11</v>
      </c>
      <c r="Q790" s="1">
        <v>5.8131804999999999E-11</v>
      </c>
      <c r="R790" s="1">
        <v>8.754922E-11</v>
      </c>
      <c r="S790" s="1">
        <v>4.7856194999999998E-11</v>
      </c>
      <c r="T790" t="s">
        <v>0</v>
      </c>
      <c r="U790" t="s">
        <v>0</v>
      </c>
      <c r="V790" t="s">
        <v>0</v>
      </c>
      <c r="W790" s="1">
        <v>1.4775102999999999E-10</v>
      </c>
      <c r="X790" s="1">
        <v>1.0774045500000001E-10</v>
      </c>
      <c r="Y790" s="1">
        <v>1.043272E-10</v>
      </c>
      <c r="Z790" s="1">
        <v>1.2841521E-10</v>
      </c>
      <c r="AA790" s="1">
        <v>3.6893389999999999E-10</v>
      </c>
      <c r="AB790" t="s">
        <v>0</v>
      </c>
      <c r="AC790" t="s">
        <v>0</v>
      </c>
      <c r="AD790" t="s">
        <v>0</v>
      </c>
      <c r="AE790" s="1">
        <v>1.3946178E-10</v>
      </c>
      <c r="AF790" s="1">
        <v>1.5118959000000001E-10</v>
      </c>
      <c r="AG790" s="1">
        <v>1.3475422000000001E-10</v>
      </c>
      <c r="AH790" s="1">
        <v>1.6125636000000001E-10</v>
      </c>
      <c r="AI790" s="1">
        <v>1.9513358E-10</v>
      </c>
      <c r="AJ790" s="1">
        <v>1.9524964999999999E-10</v>
      </c>
    </row>
    <row r="791" spans="1:36" x14ac:dyDescent="0.25">
      <c r="A791" s="1">
        <v>3.0074560000000001E-10</v>
      </c>
      <c r="B791" s="1">
        <v>1.1292993600000001E-10</v>
      </c>
      <c r="C791" t="s">
        <v>0</v>
      </c>
      <c r="D791" t="s">
        <v>0</v>
      </c>
      <c r="E791" s="1">
        <v>4.5608469999999999E-10</v>
      </c>
      <c r="F791" s="1">
        <v>1.7644938E-10</v>
      </c>
      <c r="G791" s="1">
        <v>6.6405340000000005E-11</v>
      </c>
      <c r="H791" s="1">
        <v>3.2106096000000001E-11</v>
      </c>
      <c r="I791" s="1">
        <v>2.6351746999999999E-11</v>
      </c>
      <c r="J791" s="1">
        <v>2.0598755000000001E-11</v>
      </c>
      <c r="K791" s="1">
        <v>2.3897299000000001E-11</v>
      </c>
      <c r="L791" s="1">
        <v>2.9476657E-11</v>
      </c>
      <c r="M791" s="1">
        <v>3.7467139999999998E-11</v>
      </c>
      <c r="N791" s="1">
        <v>4.6487983999999999E-11</v>
      </c>
      <c r="O791" s="1">
        <v>5.681575E-11</v>
      </c>
      <c r="P791" s="1">
        <v>6.6788000000000005E-11</v>
      </c>
      <c r="Q791" s="1">
        <v>8.0552740000000001E-11</v>
      </c>
      <c r="R791" s="1">
        <v>1.6652665000000001E-10</v>
      </c>
      <c r="S791" t="s">
        <v>0</v>
      </c>
      <c r="T791" t="s">
        <v>0</v>
      </c>
      <c r="U791" t="s">
        <v>0</v>
      </c>
      <c r="V791" t="s">
        <v>0</v>
      </c>
      <c r="W791" s="1">
        <v>2.3517116000000002E-10</v>
      </c>
      <c r="X791" s="1">
        <v>1.3063761E-10</v>
      </c>
      <c r="Y791" s="1">
        <v>1.5405749999999999E-10</v>
      </c>
      <c r="Z791" s="1">
        <v>1.9788035E-10</v>
      </c>
      <c r="AA791">
        <v>1.2184277E-2</v>
      </c>
      <c r="AB791" t="s">
        <v>0</v>
      </c>
      <c r="AC791" t="s">
        <v>0</v>
      </c>
      <c r="AD791" t="s">
        <v>0</v>
      </c>
      <c r="AE791" s="1">
        <v>2.5459067999999998E-10</v>
      </c>
      <c r="AF791" s="1">
        <v>1.7408450999999999E-10</v>
      </c>
      <c r="AG791" s="1">
        <v>1.4621072000000001E-10</v>
      </c>
      <c r="AH791" s="1">
        <v>2.2827194000000001E-10</v>
      </c>
      <c r="AI791" s="1">
        <v>4.5903771999999998E-10</v>
      </c>
      <c r="AJ791" s="1">
        <v>4.3729913000000002E-9</v>
      </c>
    </row>
    <row r="792" spans="1:36" x14ac:dyDescent="0.25">
      <c r="A792">
        <v>2.1919588E-2</v>
      </c>
      <c r="B792" s="1">
        <v>2.1839489E-10</v>
      </c>
      <c r="C792" t="s">
        <v>0</v>
      </c>
      <c r="D792" t="s">
        <v>0</v>
      </c>
      <c r="E792" s="1">
        <v>9.544303E-11</v>
      </c>
      <c r="F792" s="1">
        <v>1.2824761999999999E-10</v>
      </c>
      <c r="G792" s="1">
        <v>6.1387879999999998E-11</v>
      </c>
      <c r="H792" s="1">
        <v>4.2996943E-11</v>
      </c>
      <c r="I792" s="1">
        <v>2.546522E-11</v>
      </c>
      <c r="J792" s="1">
        <v>2.0791010000000001E-11</v>
      </c>
      <c r="K792" s="1">
        <v>1.9489166999999999E-11</v>
      </c>
      <c r="L792" s="1">
        <v>2.2048252E-11</v>
      </c>
      <c r="M792" s="1">
        <v>3.1814849999999999E-11</v>
      </c>
      <c r="N792" s="1">
        <v>5.2046633999999999E-11</v>
      </c>
      <c r="O792" s="1">
        <v>6.7256180000000001E-11</v>
      </c>
      <c r="P792" s="1">
        <v>8.9357986000000003E-11</v>
      </c>
      <c r="Q792" s="1">
        <v>1.2562805000000001E-10</v>
      </c>
      <c r="R792" s="1">
        <v>5.0139119999999999E-6</v>
      </c>
      <c r="S792" t="s">
        <v>0</v>
      </c>
      <c r="T792" t="s">
        <v>0</v>
      </c>
      <c r="U792" t="s">
        <v>0</v>
      </c>
      <c r="V792" t="s">
        <v>0</v>
      </c>
      <c r="W792" s="1">
        <v>1.7489589E-10</v>
      </c>
      <c r="X792" s="1">
        <v>1.4580640999999999E-10</v>
      </c>
      <c r="Y792" s="1">
        <v>2.2855550999999999E-10</v>
      </c>
      <c r="Z792" s="1">
        <v>2.1021673000000001E-10</v>
      </c>
      <c r="AA792">
        <v>1.4092804E-2</v>
      </c>
      <c r="AB792" t="s">
        <v>0</v>
      </c>
      <c r="AC792" t="s">
        <v>0</v>
      </c>
      <c r="AD792" t="s">
        <v>0</v>
      </c>
      <c r="AE792" s="1">
        <v>1.2239832999999999E-10</v>
      </c>
      <c r="AF792" s="1">
        <v>9.2643683999999997E-11</v>
      </c>
      <c r="AG792" s="1">
        <v>1.1802635E-10</v>
      </c>
      <c r="AH792" s="1">
        <v>3.0532079999999998E-10</v>
      </c>
      <c r="AI792">
        <v>3.8804791000000001E-3</v>
      </c>
      <c r="AJ792">
        <v>1.4663492E-2</v>
      </c>
    </row>
    <row r="793" spans="1:36" x14ac:dyDescent="0.25">
      <c r="A793">
        <v>5.4524484999999998E-2</v>
      </c>
      <c r="B793">
        <v>1.9304767E-2</v>
      </c>
      <c r="C793" s="1">
        <v>5.3867663999999999E-11</v>
      </c>
      <c r="D793" s="1">
        <v>6.8152710000000006E-11</v>
      </c>
      <c r="E793" s="1">
        <v>9.1749179999999998E-11</v>
      </c>
      <c r="F793" s="1">
        <v>1.0542003999999999E-10</v>
      </c>
      <c r="G793" s="1">
        <v>7.2081049999999997E-11</v>
      </c>
      <c r="H793" s="1">
        <v>5.9045935000000005E-11</v>
      </c>
      <c r="I793" s="1">
        <v>2.9901594999999998E-11</v>
      </c>
      <c r="J793" s="1">
        <v>2.9670117000000002E-11</v>
      </c>
      <c r="K793" s="1">
        <v>2.5670080000000001E-11</v>
      </c>
      <c r="L793" s="1">
        <v>2.8435120000000001E-11</v>
      </c>
      <c r="M793" s="1">
        <v>4.0875902999999999E-11</v>
      </c>
      <c r="N793" s="1">
        <v>6.6948960000000006E-11</v>
      </c>
      <c r="O793" s="1">
        <v>1.1931024000000001E-10</v>
      </c>
      <c r="P793" s="1">
        <v>2.2039293E-10</v>
      </c>
      <c r="Q793" s="1">
        <v>2.6666291000000003E-10</v>
      </c>
      <c r="R793">
        <v>1.578121E-2</v>
      </c>
      <c r="S793" t="s">
        <v>0</v>
      </c>
      <c r="T793" t="s">
        <v>0</v>
      </c>
      <c r="U793" t="s">
        <v>0</v>
      </c>
      <c r="V793" t="s">
        <v>0</v>
      </c>
      <c r="W793" s="1">
        <v>7.3174694999999994E-11</v>
      </c>
      <c r="X793" s="1">
        <v>1.1321224E-10</v>
      </c>
      <c r="Y793">
        <v>1.3647174999999999E-2</v>
      </c>
      <c r="Z793">
        <v>2.7552212E-2</v>
      </c>
      <c r="AA793">
        <v>1.7099557000000001E-2</v>
      </c>
      <c r="AB793" t="s">
        <v>0</v>
      </c>
      <c r="AC793" t="s">
        <v>0</v>
      </c>
      <c r="AD793" t="s">
        <v>0</v>
      </c>
      <c r="AE793" s="1">
        <v>8.1502783999999994E-11</v>
      </c>
      <c r="AF793" s="1">
        <v>1.4800647000000001E-10</v>
      </c>
      <c r="AG793" s="1">
        <v>1.6848263E-10</v>
      </c>
      <c r="AH793" s="1">
        <v>2.0045908000000001E-4</v>
      </c>
      <c r="AI793">
        <v>9.1295830000000001E-3</v>
      </c>
      <c r="AJ793">
        <v>2.9936437999999999E-2</v>
      </c>
    </row>
    <row r="794" spans="1:36" x14ac:dyDescent="0.25">
      <c r="A794">
        <v>3.7158999999999998E-2</v>
      </c>
      <c r="B794" s="1">
        <v>1.9604413999999999E-10</v>
      </c>
      <c r="C794" s="1">
        <v>5.3233966000000002E-11</v>
      </c>
      <c r="D794" s="1">
        <v>6.1226495999999998E-11</v>
      </c>
      <c r="E794" s="1">
        <v>5.8670734999999994E-11</v>
      </c>
      <c r="F794" s="1">
        <v>7.6368370000000006E-11</v>
      </c>
      <c r="G794" s="1">
        <v>8.2274540000000001E-11</v>
      </c>
      <c r="H794" s="1">
        <v>5.8257024000000002E-11</v>
      </c>
      <c r="I794" s="1">
        <v>5.0507830000000003E-11</v>
      </c>
      <c r="J794" s="1">
        <v>5.3538583E-11</v>
      </c>
      <c r="K794" s="1">
        <v>5.7781446000000001E-11</v>
      </c>
      <c r="L794" s="1">
        <v>6.2116850000000005E-11</v>
      </c>
      <c r="M794" s="1">
        <v>8.4266279999999995E-11</v>
      </c>
      <c r="N794" s="1">
        <v>1.3582095E-10</v>
      </c>
      <c r="O794" s="1">
        <v>2.3731366999999999E-10</v>
      </c>
      <c r="P794">
        <v>7.1863685999999996E-3</v>
      </c>
      <c r="Q794">
        <v>2.0323325E-2</v>
      </c>
      <c r="R794">
        <v>2.09334E-3</v>
      </c>
      <c r="S794" t="s">
        <v>0</v>
      </c>
      <c r="T794" t="s">
        <v>0</v>
      </c>
      <c r="U794" t="s">
        <v>0</v>
      </c>
      <c r="V794" t="s">
        <v>0</v>
      </c>
      <c r="W794" s="1">
        <v>8.5248770000000004E-11</v>
      </c>
      <c r="X794" s="1">
        <v>1.8191537000000001E-10</v>
      </c>
      <c r="Y794">
        <v>1.4178690000000001E-2</v>
      </c>
      <c r="Z794">
        <v>4.1876413000000001E-2</v>
      </c>
      <c r="AA794">
        <v>3.8109113E-2</v>
      </c>
      <c r="AB794" t="s">
        <v>0</v>
      </c>
      <c r="AC794" t="s">
        <v>0</v>
      </c>
      <c r="AD794" t="s">
        <v>0</v>
      </c>
      <c r="AE794" s="1">
        <v>7.7254309999999998E-11</v>
      </c>
      <c r="AF794" s="1">
        <v>1.534916E-10</v>
      </c>
      <c r="AG794">
        <v>3.1142129999999998E-3</v>
      </c>
      <c r="AH794">
        <v>1.8353363000000001E-2</v>
      </c>
      <c r="AI794">
        <v>2.5552678999999998E-2</v>
      </c>
      <c r="AJ794">
        <v>3.418326E-2</v>
      </c>
    </row>
    <row r="795" spans="1:36" x14ac:dyDescent="0.25">
      <c r="A795" t="s">
        <v>0</v>
      </c>
      <c r="B795" t="s">
        <v>0</v>
      </c>
      <c r="C795" s="1">
        <v>4.7484553999999999E-11</v>
      </c>
      <c r="D795" s="1">
        <v>1.086225E-10</v>
      </c>
      <c r="E795" s="1">
        <v>2.5079478000000001E-4</v>
      </c>
      <c r="F795" s="1">
        <v>8.5883479999999997E-11</v>
      </c>
      <c r="G795" s="1">
        <v>6.4307884999999996E-11</v>
      </c>
      <c r="H795" s="1">
        <v>4.546577E-11</v>
      </c>
      <c r="I795" s="1">
        <v>4.2473347999999997E-11</v>
      </c>
      <c r="J795" s="1">
        <v>4.3635733999999997E-11</v>
      </c>
      <c r="K795" s="1">
        <v>4.5820860000000002E-11</v>
      </c>
      <c r="L795" s="1">
        <v>4.790437E-11</v>
      </c>
      <c r="M795" s="1">
        <v>5.6317096999999997E-11</v>
      </c>
      <c r="N795" s="1">
        <v>6.7683864999999994E-11</v>
      </c>
      <c r="O795" s="1">
        <v>8.8327719999999996E-11</v>
      </c>
      <c r="P795" s="1">
        <v>1.6353592000000001E-10</v>
      </c>
      <c r="Q795">
        <v>8.6708519999999997E-3</v>
      </c>
      <c r="R795">
        <v>1.5201945999999999E-2</v>
      </c>
      <c r="S795" t="s">
        <v>0</v>
      </c>
      <c r="T795" t="s">
        <v>0</v>
      </c>
      <c r="U795" t="s">
        <v>0</v>
      </c>
      <c r="V795" s="1">
        <v>4.7031497000000003E-11</v>
      </c>
      <c r="W795" s="1">
        <v>5.1057855999999999E-11</v>
      </c>
      <c r="X795" s="1">
        <v>5.4787420000000002E-11</v>
      </c>
      <c r="Y795" s="1">
        <v>8.5211209999999996E-11</v>
      </c>
      <c r="Z795" s="1">
        <v>1.8559086000000001E-10</v>
      </c>
      <c r="AA795">
        <v>2.7434460000000001E-2</v>
      </c>
      <c r="AB795" t="s">
        <v>0</v>
      </c>
      <c r="AC795" t="s">
        <v>0</v>
      </c>
      <c r="AD795" t="s">
        <v>0</v>
      </c>
      <c r="AE795" s="1">
        <v>1.0399259E-10</v>
      </c>
      <c r="AF795" s="1">
        <v>1.3598415000000001E-10</v>
      </c>
      <c r="AG795">
        <v>3.6797522999999999E-2</v>
      </c>
      <c r="AH795">
        <v>8.9316689999999997E-3</v>
      </c>
      <c r="AI795">
        <v>1.5308327E-2</v>
      </c>
      <c r="AJ795">
        <v>4.02799E-2</v>
      </c>
    </row>
    <row r="796" spans="1:36" x14ac:dyDescent="0.25">
      <c r="A796" t="s">
        <v>0</v>
      </c>
      <c r="B796" t="s">
        <v>0</v>
      </c>
      <c r="C796" s="1">
        <v>8.465562E-11</v>
      </c>
      <c r="D796" s="1">
        <v>1.2839226999999999E-10</v>
      </c>
      <c r="E796" s="1">
        <v>1.1425255E-10</v>
      </c>
      <c r="F796" s="1">
        <v>6.4650369999999998E-11</v>
      </c>
      <c r="G796" s="1">
        <v>5.1934824000000001E-11</v>
      </c>
      <c r="H796" s="1">
        <v>4.7845917999999997E-11</v>
      </c>
      <c r="I796" s="1">
        <v>5.3307465999999999E-11</v>
      </c>
      <c r="J796" s="1">
        <v>5.9304570000000006E-11</v>
      </c>
      <c r="K796" s="1">
        <v>5.7344100000000001E-11</v>
      </c>
      <c r="L796" s="1">
        <v>5.5654880000000002E-11</v>
      </c>
      <c r="M796" s="1">
        <v>5.9656315000000003E-11</v>
      </c>
      <c r="N796" s="1">
        <v>6.8836820000000004E-11</v>
      </c>
      <c r="O796" s="1">
        <v>8.7867709999999999E-11</v>
      </c>
      <c r="P796" s="1">
        <v>1.6450134E-10</v>
      </c>
      <c r="Q796" s="1">
        <v>5.6222159999999997E-6</v>
      </c>
      <c r="R796" s="1">
        <v>3.6426253999999998E-10</v>
      </c>
      <c r="S796" t="s">
        <v>0</v>
      </c>
      <c r="T796" t="s">
        <v>0</v>
      </c>
      <c r="U796" t="s">
        <v>0</v>
      </c>
      <c r="V796" s="1">
        <v>1.1640304E-10</v>
      </c>
      <c r="W796" s="1">
        <v>5.8155189999999998E-11</v>
      </c>
      <c r="X796" s="1">
        <v>6.2169359999999996E-11</v>
      </c>
      <c r="Y796" s="1">
        <v>8.2612569999999997E-11</v>
      </c>
      <c r="Z796" s="1">
        <v>1.7559894999999999E-10</v>
      </c>
      <c r="AA796">
        <v>3.3907447E-2</v>
      </c>
      <c r="AB796" t="s">
        <v>0</v>
      </c>
      <c r="AC796" t="s">
        <v>0</v>
      </c>
      <c r="AD796" t="s">
        <v>0</v>
      </c>
      <c r="AE796">
        <v>2.8922244999999999E-2</v>
      </c>
      <c r="AF796">
        <v>2.7932857999999998E-3</v>
      </c>
      <c r="AG796" s="1">
        <v>2.0455348999999999E-10</v>
      </c>
      <c r="AH796" s="1">
        <v>9.5713149999999994E-11</v>
      </c>
      <c r="AI796" s="1">
        <v>8.7055819999999999E-11</v>
      </c>
      <c r="AJ796">
        <v>8.3267370000000007E-3</v>
      </c>
    </row>
    <row r="797" spans="1:36" x14ac:dyDescent="0.25">
      <c r="A797" t="s">
        <v>0</v>
      </c>
      <c r="B797" s="1">
        <v>9.2599210000000005E-11</v>
      </c>
      <c r="C797" s="1">
        <v>5.3976215999999997E-11</v>
      </c>
      <c r="D797" s="1">
        <v>7.5582729999999998E-11</v>
      </c>
      <c r="E797" s="1">
        <v>4.8815912999999999E-11</v>
      </c>
      <c r="F797" s="1">
        <v>4.7374885000000003E-11</v>
      </c>
      <c r="G797" s="1">
        <v>5.6570675E-11</v>
      </c>
      <c r="H797" s="1">
        <v>7.1013829999999997E-11</v>
      </c>
      <c r="I797" s="1">
        <v>1.1479402000000001E-10</v>
      </c>
      <c r="J797" s="1">
        <v>1.9016923000000001E-10</v>
      </c>
      <c r="K797" s="1">
        <v>2.4929175000000001E-10</v>
      </c>
      <c r="L797" s="1">
        <v>2.4321083E-5</v>
      </c>
      <c r="M797" s="1">
        <v>3.2854255000000002E-10</v>
      </c>
      <c r="N797" s="1">
        <v>2.3955031999999999E-10</v>
      </c>
      <c r="O797" s="1">
        <v>1.8398039E-10</v>
      </c>
      <c r="P797" s="1">
        <v>2.2793648999999999E-10</v>
      </c>
      <c r="Q797" s="1">
        <v>2.5120123000000002E-10</v>
      </c>
      <c r="R797" s="1">
        <v>3.0428695999999999E-10</v>
      </c>
      <c r="S797" t="s">
        <v>0</v>
      </c>
      <c r="T797" t="s">
        <v>0</v>
      </c>
      <c r="U797" s="1">
        <v>6.3798425000000004E-11</v>
      </c>
      <c r="V797" s="1">
        <v>9.9167870000000003E-11</v>
      </c>
      <c r="W797" s="1">
        <v>1.7493497999999999E-10</v>
      </c>
      <c r="X797" s="1">
        <v>1.8059045000000001E-10</v>
      </c>
      <c r="Y797" s="1">
        <v>1.5307162E-10</v>
      </c>
      <c r="Z797" s="1">
        <v>1.0693599000000001E-10</v>
      </c>
      <c r="AA797" s="1">
        <v>3.4202004999999999E-10</v>
      </c>
      <c r="AB797" t="s">
        <v>0</v>
      </c>
      <c r="AC797" t="s">
        <v>0</v>
      </c>
      <c r="AD797" t="s">
        <v>0</v>
      </c>
      <c r="AE797" s="1">
        <v>1.4788264E-9</v>
      </c>
      <c r="AF797" s="1">
        <v>1.9682378000000001E-10</v>
      </c>
      <c r="AG797" s="1">
        <v>8.5040350000000006E-11</v>
      </c>
      <c r="AH797" s="1">
        <v>8.9241450000000004E-11</v>
      </c>
      <c r="AI797" s="1">
        <v>9.3266484999999998E-11</v>
      </c>
      <c r="AJ797">
        <v>3.2202147E-2</v>
      </c>
    </row>
    <row r="798" spans="1:36" x14ac:dyDescent="0.25">
      <c r="A798" t="s">
        <v>0</v>
      </c>
      <c r="B798" s="1">
        <v>5.6259007999999997E-11</v>
      </c>
      <c r="C798" s="1">
        <v>2.9715604999999998E-11</v>
      </c>
      <c r="D798" s="1">
        <v>2.7292785999999999E-11</v>
      </c>
      <c r="E798" s="1">
        <v>2.2354347999999998E-11</v>
      </c>
      <c r="F798" s="1">
        <v>2.9915460000000001E-11</v>
      </c>
      <c r="G798" s="1">
        <v>4.0371264999999999E-11</v>
      </c>
      <c r="H798" s="1">
        <v>5.3060470000000002E-11</v>
      </c>
      <c r="I798" s="1">
        <v>7.5313006E-11</v>
      </c>
      <c r="J798" s="1">
        <v>1.0153756000000001E-10</v>
      </c>
      <c r="K798" s="1">
        <v>1.5449651E-10</v>
      </c>
      <c r="L798" s="1">
        <v>2.0070436999999999E-10</v>
      </c>
      <c r="M798" s="1">
        <v>2.6581367999999999E-10</v>
      </c>
      <c r="N798" s="1">
        <v>2.5052568E-10</v>
      </c>
      <c r="O798" s="1">
        <v>2.9327134999999998E-10</v>
      </c>
      <c r="P798">
        <v>3.1349593999999998E-3</v>
      </c>
      <c r="Q798">
        <v>5.0505840000000003E-2</v>
      </c>
      <c r="R798">
        <v>4.515694E-2</v>
      </c>
      <c r="S798" t="s">
        <v>0</v>
      </c>
      <c r="T798" t="s">
        <v>0</v>
      </c>
      <c r="U798" s="1">
        <v>7.762851E-11</v>
      </c>
      <c r="V798" s="1">
        <v>1.1097533000000001E-10</v>
      </c>
      <c r="W798" s="1">
        <v>9.3834620000000005E-11</v>
      </c>
      <c r="X798" s="1">
        <v>1.11058794E-10</v>
      </c>
      <c r="Y798">
        <v>2.8563045999999998E-3</v>
      </c>
      <c r="Z798" t="s">
        <v>0</v>
      </c>
      <c r="AA798" t="s">
        <v>0</v>
      </c>
      <c r="AB798" t="s">
        <v>0</v>
      </c>
      <c r="AC798" t="s">
        <v>0</v>
      </c>
      <c r="AD798" t="s">
        <v>0</v>
      </c>
      <c r="AE798" t="s">
        <v>0</v>
      </c>
      <c r="AF798">
        <v>1.2057228999999999E-2</v>
      </c>
      <c r="AG798" s="1">
        <v>7.8979704999999999E-11</v>
      </c>
      <c r="AH798">
        <v>7.3669907000000001E-3</v>
      </c>
      <c r="AI798">
        <v>1.136759E-2</v>
      </c>
      <c r="AJ798" s="1">
        <v>1.7406939999999999E-10</v>
      </c>
    </row>
    <row r="799" spans="1:36" x14ac:dyDescent="0.25">
      <c r="A799" t="s">
        <v>0</v>
      </c>
      <c r="B799" s="1">
        <v>4.5699044999999999E-11</v>
      </c>
      <c r="C799" s="1">
        <v>2.1467308999999999E-11</v>
      </c>
      <c r="D799" s="1">
        <v>2.5094982000000001E-11</v>
      </c>
      <c r="E799" s="1">
        <v>1.8120828000000001E-11</v>
      </c>
      <c r="F799" s="1">
        <v>2.2015589999999999E-11</v>
      </c>
      <c r="G799" s="1">
        <v>2.9445339999999997E-11</v>
      </c>
      <c r="H799" s="1">
        <v>3.0724422999999999E-11</v>
      </c>
      <c r="I799" s="1">
        <v>3.5810375E-11</v>
      </c>
      <c r="J799" s="1">
        <v>4.2035759999999999E-11</v>
      </c>
      <c r="K799" s="1">
        <v>5.4325443000000001E-11</v>
      </c>
      <c r="L799" s="1">
        <v>5.6901791999999999E-11</v>
      </c>
      <c r="M799" s="1">
        <v>6.9733230000000005E-11</v>
      </c>
      <c r="N799" s="1">
        <v>9.2623880000000003E-11</v>
      </c>
      <c r="O799" s="1">
        <v>8.2116966000000003E-11</v>
      </c>
      <c r="P799" s="1">
        <v>1.0419526E-10</v>
      </c>
      <c r="Q799">
        <v>3.4951537000000002E-3</v>
      </c>
      <c r="R799">
        <v>1.4571947999999999E-2</v>
      </c>
      <c r="S799" t="s">
        <v>0</v>
      </c>
      <c r="T799" s="1">
        <v>1.9740448000000001E-10</v>
      </c>
      <c r="U799" s="1">
        <v>7.9728650000000002E-11</v>
      </c>
      <c r="V799" s="1">
        <v>6.1052140000000006E-11</v>
      </c>
      <c r="W799" s="1">
        <v>6.7337710000000006E-11</v>
      </c>
      <c r="X799" s="1">
        <v>6.0389119999999994E-11</v>
      </c>
      <c r="Y799" s="1">
        <v>4.2018503000000002E-11</v>
      </c>
      <c r="Z799" t="s">
        <v>0</v>
      </c>
      <c r="AA799" t="s">
        <v>0</v>
      </c>
      <c r="AB799" t="s">
        <v>0</v>
      </c>
      <c r="AC799" t="s">
        <v>0</v>
      </c>
      <c r="AD799" t="s">
        <v>0</v>
      </c>
      <c r="AE799" t="s">
        <v>0</v>
      </c>
      <c r="AF799">
        <v>2.6915837000000001E-2</v>
      </c>
      <c r="AG799" s="1">
        <v>1.6737862999999999E-9</v>
      </c>
      <c r="AH799" s="1">
        <v>7.0446154E-10</v>
      </c>
      <c r="AI799">
        <v>1.1475697E-2</v>
      </c>
      <c r="AJ799" s="1">
        <v>6.2193355999999998E-10</v>
      </c>
    </row>
    <row r="800" spans="1:36" x14ac:dyDescent="0.25">
      <c r="A800" t="s">
        <v>0</v>
      </c>
      <c r="B800" s="1">
        <v>6.7216745999999997E-11</v>
      </c>
      <c r="C800" s="1">
        <v>2.577008E-11</v>
      </c>
      <c r="D800" s="1">
        <v>2.2545404999999999E-11</v>
      </c>
      <c r="E800" s="1">
        <v>1.7000530999999999E-11</v>
      </c>
      <c r="F800" s="1">
        <v>1.9774647000000001E-11</v>
      </c>
      <c r="G800" s="1">
        <v>2.7593226E-11</v>
      </c>
      <c r="H800" s="1">
        <v>3.5248107E-11</v>
      </c>
      <c r="I800" s="1">
        <v>4.2628370000000002E-11</v>
      </c>
      <c r="J800" s="1">
        <v>4.8815950000000001E-11</v>
      </c>
      <c r="K800" s="1">
        <v>5.3773454000000002E-11</v>
      </c>
      <c r="L800" s="1">
        <v>5.6596574999999997E-11</v>
      </c>
      <c r="M800" s="1">
        <v>6.4605319999999997E-11</v>
      </c>
      <c r="N800" s="1">
        <v>6.2483459999999994E-11</v>
      </c>
      <c r="O800" s="1">
        <v>6.1592695999999996E-11</v>
      </c>
      <c r="P800" s="1">
        <v>1.6027907000000001E-10</v>
      </c>
      <c r="Q800">
        <v>2.2077445000000001E-2</v>
      </c>
      <c r="R800" t="s">
        <v>0</v>
      </c>
      <c r="S800" s="1">
        <v>1.3288685E-10</v>
      </c>
      <c r="T800" s="1">
        <v>6.8522699999999994E-11</v>
      </c>
      <c r="U800" s="1">
        <v>4.2456289999999999E-11</v>
      </c>
      <c r="V800" s="1">
        <v>4.7211360000000001E-11</v>
      </c>
      <c r="W800" s="1">
        <v>4.868975E-11</v>
      </c>
      <c r="X800" s="1">
        <v>4.7078025999999998E-11</v>
      </c>
      <c r="Y800" s="1">
        <v>3.9108929999999997E-11</v>
      </c>
      <c r="Z800" t="s">
        <v>0</v>
      </c>
      <c r="AA800" t="s">
        <v>0</v>
      </c>
      <c r="AB800" t="s">
        <v>0</v>
      </c>
      <c r="AC800" t="s">
        <v>0</v>
      </c>
      <c r="AD800" t="s">
        <v>0</v>
      </c>
      <c r="AE800" t="s">
        <v>0</v>
      </c>
      <c r="AF800">
        <v>2.5508073999999999E-2</v>
      </c>
      <c r="AG800" s="1">
        <v>1.9744377000000002E-9</v>
      </c>
      <c r="AH800">
        <v>3.0828819E-2</v>
      </c>
      <c r="AI800">
        <v>2.4658445000000001E-2</v>
      </c>
      <c r="AJ800">
        <v>2.2823637000000001E-2</v>
      </c>
    </row>
    <row r="801" spans="1:36" x14ac:dyDescent="0.25">
      <c r="A801" t="s">
        <v>0</v>
      </c>
      <c r="B801" s="1">
        <v>1.6200822999999999E-10</v>
      </c>
      <c r="C801" s="1">
        <v>6.7477469999999996E-11</v>
      </c>
      <c r="D801" s="1">
        <v>3.6718790000000003E-11</v>
      </c>
      <c r="E801" s="1">
        <v>2.3188386999999999E-11</v>
      </c>
      <c r="F801" s="1">
        <v>2.6328931999999999E-11</v>
      </c>
      <c r="G801" s="1">
        <v>3.1212710000000002E-11</v>
      </c>
      <c r="H801" s="1">
        <v>3.6467960000000003E-11</v>
      </c>
      <c r="I801" s="1">
        <v>4.1784517E-11</v>
      </c>
      <c r="J801" s="1">
        <v>4.2247014999999999E-11</v>
      </c>
      <c r="K801" s="1">
        <v>4.3692011999999998E-11</v>
      </c>
      <c r="L801" s="1">
        <v>4.7511012000000002E-11</v>
      </c>
      <c r="M801" s="1">
        <v>5.4084929999999998E-11</v>
      </c>
      <c r="N801" s="1">
        <v>5.7353188E-11</v>
      </c>
      <c r="O801" s="1">
        <v>5.7973674000000002E-11</v>
      </c>
      <c r="P801" s="1">
        <v>1.326826E-10</v>
      </c>
      <c r="Q801" t="s">
        <v>0</v>
      </c>
      <c r="R801" s="1">
        <v>1.3235230999999999E-9</v>
      </c>
      <c r="S801" s="1">
        <v>7.1001253000000006E-11</v>
      </c>
      <c r="T801" s="1">
        <v>5.6465259999999997E-11</v>
      </c>
      <c r="U801" s="1">
        <v>4.288044E-11</v>
      </c>
      <c r="V801" s="1">
        <v>4.5586055999999999E-11</v>
      </c>
      <c r="W801" s="1">
        <v>4.9241245999999998E-11</v>
      </c>
      <c r="X801" s="1">
        <v>4.4592516999999997E-11</v>
      </c>
      <c r="Y801" s="1">
        <v>5.2884575E-11</v>
      </c>
      <c r="Z801" t="s">
        <v>0</v>
      </c>
      <c r="AA801" t="s">
        <v>0</v>
      </c>
      <c r="AB801" t="s">
        <v>0</v>
      </c>
      <c r="AC801" t="s">
        <v>0</v>
      </c>
      <c r="AD801" t="s">
        <v>0</v>
      </c>
      <c r="AE801" t="s">
        <v>0</v>
      </c>
      <c r="AF801">
        <v>2.6205953000000001E-2</v>
      </c>
      <c r="AG801" s="1">
        <v>1.6592915E-6</v>
      </c>
      <c r="AH801" t="s">
        <v>0</v>
      </c>
      <c r="AI801">
        <v>2.8053382000000002E-2</v>
      </c>
      <c r="AJ801">
        <v>2.6620727E-2</v>
      </c>
    </row>
    <row r="802" spans="1:36" x14ac:dyDescent="0.25">
      <c r="A802" t="s">
        <v>0</v>
      </c>
      <c r="B802" s="1">
        <v>3.2217287E-10</v>
      </c>
      <c r="C802" s="1">
        <v>1.219907E-10</v>
      </c>
      <c r="D802" s="1">
        <v>4.6836538000000002E-11</v>
      </c>
      <c r="E802" s="1">
        <v>2.8745853000000001E-11</v>
      </c>
      <c r="F802" s="1">
        <v>2.7222238E-11</v>
      </c>
      <c r="G802" s="1">
        <v>3.1780186000000003E-11</v>
      </c>
      <c r="H802" s="1">
        <v>3.6578920000000001E-11</v>
      </c>
      <c r="I802" s="1">
        <v>4.0878376999999999E-11</v>
      </c>
      <c r="J802" s="1">
        <v>3.9155398000000003E-11</v>
      </c>
      <c r="K802" s="1">
        <v>3.9065133000000002E-11</v>
      </c>
      <c r="L802" s="1">
        <v>4.4512123000000001E-11</v>
      </c>
      <c r="M802" s="1">
        <v>4.6734182E-11</v>
      </c>
      <c r="N802" s="1">
        <v>4.2548257E-11</v>
      </c>
      <c r="O802" s="1">
        <v>4.9751929999999999E-11</v>
      </c>
      <c r="P802" t="s">
        <v>0</v>
      </c>
      <c r="Q802" s="1">
        <v>4.3654740000000001E-10</v>
      </c>
      <c r="R802" s="1">
        <v>4.7511279999999999E-10</v>
      </c>
      <c r="S802" s="1">
        <v>2.0650786999999999E-10</v>
      </c>
      <c r="T802" s="1">
        <v>6.7203985000000004E-11</v>
      </c>
      <c r="U802" s="1">
        <v>4.7195733000000001E-11</v>
      </c>
      <c r="V802" s="1">
        <v>4.8439005999999998E-11</v>
      </c>
      <c r="W802" s="1">
        <v>5.4192150000000003E-11</v>
      </c>
      <c r="X802" s="1">
        <v>5.4260644999999999E-11</v>
      </c>
      <c r="Y802" s="1">
        <v>8.5097526000000002E-11</v>
      </c>
      <c r="Z802" t="s">
        <v>0</v>
      </c>
      <c r="AA802" t="s">
        <v>0</v>
      </c>
      <c r="AB802" t="s">
        <v>0</v>
      </c>
      <c r="AC802" t="s">
        <v>0</v>
      </c>
      <c r="AD802" t="s">
        <v>0</v>
      </c>
      <c r="AE802" t="s">
        <v>0</v>
      </c>
      <c r="AF802">
        <v>5.6600383999999997E-2</v>
      </c>
      <c r="AG802">
        <v>1.3502264E-2</v>
      </c>
      <c r="AH802" t="s">
        <v>0</v>
      </c>
      <c r="AI802" t="s">
        <v>0</v>
      </c>
      <c r="AJ802" t="s">
        <v>0</v>
      </c>
    </row>
    <row r="803" spans="1:36" x14ac:dyDescent="0.25">
      <c r="A803" t="s">
        <v>0</v>
      </c>
      <c r="B803" t="s">
        <v>0</v>
      </c>
      <c r="C803" s="1">
        <v>1.9337104000000001E-10</v>
      </c>
      <c r="D803" s="1">
        <v>5.2036774000000001E-11</v>
      </c>
      <c r="E803" s="1">
        <v>2.9509969999999999E-11</v>
      </c>
      <c r="F803" s="1">
        <v>2.7589864000000001E-11</v>
      </c>
      <c r="G803" s="1">
        <v>3.5642449999999998E-11</v>
      </c>
      <c r="H803" s="1">
        <v>4.0398513999999999E-11</v>
      </c>
      <c r="I803" s="1">
        <v>4.4454895000000001E-11</v>
      </c>
      <c r="J803" s="1">
        <v>4.5229129999999997E-11</v>
      </c>
      <c r="K803" s="1">
        <v>4.5025608000000003E-11</v>
      </c>
      <c r="L803" s="1">
        <v>4.8175504999999998E-11</v>
      </c>
      <c r="M803" s="1">
        <v>4.4782678000000001E-11</v>
      </c>
      <c r="N803" s="1">
        <v>3.7939963999999999E-11</v>
      </c>
      <c r="O803" s="1">
        <v>5.1027136999999999E-11</v>
      </c>
      <c r="P803" t="s">
        <v>0</v>
      </c>
      <c r="Q803" s="1">
        <v>5.0736354000000005E-10</v>
      </c>
      <c r="R803" s="1">
        <v>3.5320052000000002E-10</v>
      </c>
      <c r="S803" s="1">
        <v>2.3939747000000002E-10</v>
      </c>
      <c r="T803" s="1">
        <v>7.1482630000000001E-11</v>
      </c>
      <c r="U803" s="1">
        <v>5.1629165999999997E-11</v>
      </c>
      <c r="V803" s="1">
        <v>5.801303E-11</v>
      </c>
      <c r="W803" s="1">
        <v>6.9244374000000003E-11</v>
      </c>
      <c r="X803" s="1">
        <v>7.2446739999999998E-11</v>
      </c>
      <c r="Y803" s="1">
        <v>1.605645E-10</v>
      </c>
      <c r="Z803" t="s">
        <v>0</v>
      </c>
      <c r="AA803" t="s">
        <v>0</v>
      </c>
      <c r="AB803" t="s">
        <v>0</v>
      </c>
      <c r="AC803" t="s">
        <v>0</v>
      </c>
      <c r="AD803" t="s">
        <v>0</v>
      </c>
      <c r="AE803" t="s">
        <v>0</v>
      </c>
      <c r="AF803">
        <v>3.6145127000000001E-3</v>
      </c>
      <c r="AG803">
        <v>3.3613869999999997E-2</v>
      </c>
      <c r="AH803" t="s">
        <v>0</v>
      </c>
      <c r="AI803" t="s">
        <v>0</v>
      </c>
      <c r="AJ803" t="s">
        <v>0</v>
      </c>
    </row>
    <row r="804" spans="1:36" x14ac:dyDescent="0.25">
      <c r="A804" t="s">
        <v>0</v>
      </c>
      <c r="B804" t="s">
        <v>0</v>
      </c>
      <c r="C804">
        <v>1.3197844E-2</v>
      </c>
      <c r="D804" s="1">
        <v>7.4005409999999998E-11</v>
      </c>
      <c r="E804" s="1">
        <v>2.6401988000000001E-11</v>
      </c>
      <c r="F804" s="1">
        <v>1.4535566E-11</v>
      </c>
      <c r="G804" s="1">
        <v>1.5505432E-11</v>
      </c>
      <c r="H804" s="1">
        <v>2.3860804000000001E-11</v>
      </c>
      <c r="I804" s="1">
        <v>3.2207768000000002E-11</v>
      </c>
      <c r="J804" s="1">
        <v>3.7221698E-11</v>
      </c>
      <c r="K804" s="1">
        <v>4.5631412000000003E-11</v>
      </c>
      <c r="L804" s="1">
        <v>5.1134534000000002E-11</v>
      </c>
      <c r="M804" s="1">
        <v>4.9865343999999999E-11</v>
      </c>
      <c r="N804" s="1">
        <v>5.0827998000000002E-11</v>
      </c>
      <c r="O804" s="1">
        <v>8.102124E-11</v>
      </c>
      <c r="P804" t="s">
        <v>0</v>
      </c>
      <c r="Q804" s="1">
        <v>8.8043583999999999E-10</v>
      </c>
      <c r="R804" s="1">
        <v>2.4270362999999999E-10</v>
      </c>
      <c r="S804" s="1">
        <v>1.5743859999999999E-10</v>
      </c>
      <c r="T804" s="1">
        <v>5.1954267E-11</v>
      </c>
      <c r="U804" s="1">
        <v>4.7055409999999997E-11</v>
      </c>
      <c r="V804" s="1">
        <v>5.7279540000000001E-11</v>
      </c>
      <c r="W804" s="1">
        <v>8.1766779999999995E-11</v>
      </c>
      <c r="X804" s="1">
        <v>9.131037E-11</v>
      </c>
      <c r="Y804" s="1">
        <v>8.2123489999999995E-11</v>
      </c>
      <c r="Z804" t="s">
        <v>0</v>
      </c>
      <c r="AA804" t="s">
        <v>0</v>
      </c>
      <c r="AB804" t="s">
        <v>0</v>
      </c>
      <c r="AC804" t="s">
        <v>0</v>
      </c>
      <c r="AD804" t="s">
        <v>0</v>
      </c>
      <c r="AE804" t="s">
        <v>0</v>
      </c>
      <c r="AF804" t="s">
        <v>0</v>
      </c>
      <c r="AG804" t="s">
        <v>0</v>
      </c>
      <c r="AH804" t="s">
        <v>0</v>
      </c>
      <c r="AI804" t="s">
        <v>0</v>
      </c>
      <c r="AJ804" t="s">
        <v>0</v>
      </c>
    </row>
    <row r="805" spans="1:36" x14ac:dyDescent="0.25">
      <c r="A805" t="s">
        <v>0</v>
      </c>
      <c r="B805" t="s">
        <v>0</v>
      </c>
      <c r="C805" s="1">
        <v>1.3138232000000001E-10</v>
      </c>
      <c r="D805" s="1">
        <v>4.6164050000000003E-10</v>
      </c>
      <c r="E805" s="1">
        <v>5.2579785000000002E-10</v>
      </c>
      <c r="F805" s="1">
        <v>5.0418052999999999E-10</v>
      </c>
      <c r="G805" s="1">
        <v>3.7646907999999998E-10</v>
      </c>
      <c r="H805" s="1">
        <v>2.7559227000000001E-10</v>
      </c>
      <c r="I805" s="1">
        <v>1.2702847000000001E-10</v>
      </c>
      <c r="J805" s="1">
        <v>7.7037285999999997E-11</v>
      </c>
      <c r="K805" s="1">
        <v>5.1168025E-11</v>
      </c>
      <c r="L805" s="1">
        <v>3.8838196999999998E-11</v>
      </c>
      <c r="M805" s="1">
        <v>4.9045114999999999E-11</v>
      </c>
      <c r="N805" s="1">
        <v>9.47981E-11</v>
      </c>
      <c r="O805" s="1">
        <v>1.409604E-10</v>
      </c>
      <c r="P805" t="s">
        <v>0</v>
      </c>
      <c r="Q805" t="s">
        <v>0</v>
      </c>
      <c r="R805" t="s">
        <v>0</v>
      </c>
      <c r="S805">
        <v>1.6205328000000001E-2</v>
      </c>
      <c r="T805" s="1">
        <v>9.4401960000000009E-10</v>
      </c>
      <c r="U805" s="1">
        <v>5.8164289999999996E-10</v>
      </c>
      <c r="V805" s="1">
        <v>1.3135274999999999E-10</v>
      </c>
      <c r="W805" s="1">
        <v>4.3909848000000003E-11</v>
      </c>
      <c r="X805" s="1">
        <v>1.2654302999999999E-10</v>
      </c>
      <c r="Y805" s="1">
        <v>9.8524223999999995E-11</v>
      </c>
      <c r="Z805" t="s">
        <v>0</v>
      </c>
      <c r="AA805" t="s">
        <v>0</v>
      </c>
      <c r="AB805" s="1">
        <v>1.5929686E-11</v>
      </c>
      <c r="AC805" s="1">
        <v>3.3324312000000002E-11</v>
      </c>
      <c r="AD805" t="s">
        <v>0</v>
      </c>
      <c r="AE805" t="s">
        <v>0</v>
      </c>
      <c r="AF805" t="s">
        <v>0</v>
      </c>
      <c r="AG805" t="s">
        <v>0</v>
      </c>
      <c r="AH805" t="s">
        <v>0</v>
      </c>
      <c r="AI805" t="s">
        <v>0</v>
      </c>
      <c r="AJ805" t="s">
        <v>0</v>
      </c>
    </row>
    <row r="806" spans="1:36" x14ac:dyDescent="0.25">
      <c r="A806" t="s">
        <v>0</v>
      </c>
      <c r="B806" t="s">
        <v>0</v>
      </c>
      <c r="C806" t="s">
        <v>0</v>
      </c>
      <c r="D806">
        <v>3.8032755000000001E-2</v>
      </c>
      <c r="E806">
        <v>3.0682870000000001E-2</v>
      </c>
      <c r="F806">
        <v>2.7218363999999998E-2</v>
      </c>
      <c r="G806">
        <v>2.4564628000000002E-2</v>
      </c>
      <c r="H806">
        <v>2.2739200000000001E-2</v>
      </c>
      <c r="I806">
        <v>1.9074359999999999E-2</v>
      </c>
      <c r="J806">
        <v>1.2013790999999999E-2</v>
      </c>
      <c r="K806" s="1">
        <v>1.4519713999999999E-9</v>
      </c>
      <c r="L806" s="1">
        <v>4.2635553000000001E-10</v>
      </c>
      <c r="M806" s="1">
        <v>1.6240330999999999E-10</v>
      </c>
      <c r="N806" s="1">
        <v>1.5155847E-10</v>
      </c>
      <c r="O806" t="s">
        <v>0</v>
      </c>
      <c r="P806" t="s">
        <v>0</v>
      </c>
      <c r="Q806" t="s">
        <v>0</v>
      </c>
      <c r="R806" t="s">
        <v>0</v>
      </c>
      <c r="S806">
        <v>7.5512350000000006E-2</v>
      </c>
      <c r="T806">
        <v>6.2556349999999997E-2</v>
      </c>
      <c r="U806">
        <v>4.8232369999999997E-2</v>
      </c>
      <c r="V806">
        <v>3.2088388000000002E-2</v>
      </c>
      <c r="W806">
        <v>1.0365877000000001E-2</v>
      </c>
      <c r="X806" s="1">
        <v>3.2638955000000001E-10</v>
      </c>
      <c r="Y806" s="1">
        <v>3.6129880000000001E-10</v>
      </c>
      <c r="Z806" s="1">
        <v>1.1353037999999999E-10</v>
      </c>
      <c r="AA806" s="1">
        <v>6.1798960000000003E-11</v>
      </c>
      <c r="AB806" s="1">
        <v>4.1260470000000001E-11</v>
      </c>
      <c r="AC806" s="1">
        <v>4.0803624000000002E-11</v>
      </c>
      <c r="AD806" s="1">
        <v>2.6146993000000001E-11</v>
      </c>
      <c r="AE806" t="s">
        <v>0</v>
      </c>
      <c r="AF806" t="s">
        <v>0</v>
      </c>
      <c r="AG806" t="s">
        <v>0</v>
      </c>
      <c r="AH806" t="s">
        <v>0</v>
      </c>
      <c r="AI806" t="s">
        <v>0</v>
      </c>
      <c r="AJ806" t="s">
        <v>0</v>
      </c>
    </row>
    <row r="807" spans="1:36" x14ac:dyDescent="0.25">
      <c r="A807" t="s">
        <v>0</v>
      </c>
      <c r="B807" t="s">
        <v>0</v>
      </c>
      <c r="C807" t="s">
        <v>0</v>
      </c>
      <c r="D807">
        <v>8.5224620000000001E-2</v>
      </c>
      <c r="E807">
        <v>6.4503215000000003E-2</v>
      </c>
      <c r="F807">
        <v>5.8335646999999997E-2</v>
      </c>
      <c r="G807">
        <v>5.7350409999999998E-2</v>
      </c>
      <c r="H807">
        <v>5.3980953999999998E-2</v>
      </c>
      <c r="I807">
        <v>5.067572E-2</v>
      </c>
      <c r="J807">
        <v>4.2806834000000002E-2</v>
      </c>
      <c r="K807">
        <v>3.2054060000000002E-2</v>
      </c>
      <c r="L807">
        <v>1.6985824E-2</v>
      </c>
      <c r="M807" s="1">
        <v>7.3951830000000002E-10</v>
      </c>
      <c r="N807" s="1">
        <v>2.2157724000000001E-10</v>
      </c>
      <c r="O807" t="s">
        <v>0</v>
      </c>
      <c r="P807" t="s">
        <v>0</v>
      </c>
      <c r="Q807" t="s">
        <v>0</v>
      </c>
      <c r="R807" t="s">
        <v>0</v>
      </c>
      <c r="S807">
        <v>9.3660409999999999E-2</v>
      </c>
      <c r="T807">
        <v>8.6872550000000007E-2</v>
      </c>
      <c r="U807">
        <v>8.4759890000000004E-2</v>
      </c>
      <c r="V807">
        <v>7.0058814999999997E-2</v>
      </c>
      <c r="W807">
        <v>5.96994E-2</v>
      </c>
      <c r="X807">
        <v>3.7849117000000002E-2</v>
      </c>
      <c r="Y807" s="1">
        <v>1.1514889E-9</v>
      </c>
      <c r="Z807" t="s">
        <v>0</v>
      </c>
      <c r="AA807" s="1">
        <v>7.1855354999999998E-11</v>
      </c>
      <c r="AB807" s="1">
        <v>5.2420495E-11</v>
      </c>
      <c r="AC807" t="s">
        <v>0</v>
      </c>
      <c r="AD807" t="s">
        <v>0</v>
      </c>
      <c r="AE807" t="s">
        <v>0</v>
      </c>
      <c r="AF807" t="s">
        <v>0</v>
      </c>
      <c r="AG807" t="s">
        <v>0</v>
      </c>
      <c r="AH807" t="s">
        <v>0</v>
      </c>
      <c r="AI807" t="s">
        <v>0</v>
      </c>
      <c r="AJ807" t="s">
        <v>0</v>
      </c>
    </row>
    <row r="808" spans="1:36" x14ac:dyDescent="0.25">
      <c r="A808" t="s">
        <v>0</v>
      </c>
      <c r="B808" t="s">
        <v>0</v>
      </c>
      <c r="C808" t="s">
        <v>0</v>
      </c>
      <c r="D808">
        <v>9.145296E-2</v>
      </c>
      <c r="E808">
        <v>6.7287689999999997E-2</v>
      </c>
      <c r="F808">
        <v>6.9212090000000004E-2</v>
      </c>
      <c r="G808">
        <v>6.7939564999999993E-2</v>
      </c>
      <c r="H808">
        <v>6.6460080000000005E-2</v>
      </c>
      <c r="I808">
        <v>6.4083080000000001E-2</v>
      </c>
      <c r="J808">
        <v>6.1941950000000003E-2</v>
      </c>
      <c r="K808">
        <v>5.3978039999999998E-2</v>
      </c>
      <c r="L808">
        <v>3.6552085999999998E-2</v>
      </c>
      <c r="M808">
        <v>4.7036020000000003E-3</v>
      </c>
      <c r="N808" s="1">
        <v>4.1772301999999999E-10</v>
      </c>
      <c r="O808" t="s">
        <v>0</v>
      </c>
      <c r="P808" t="s">
        <v>0</v>
      </c>
      <c r="Q808" t="s">
        <v>0</v>
      </c>
      <c r="R808" t="s">
        <v>0</v>
      </c>
      <c r="S808" t="s">
        <v>0</v>
      </c>
      <c r="T808">
        <v>0.11312170000000001</v>
      </c>
      <c r="U808">
        <v>9.9070510000000001E-2</v>
      </c>
      <c r="V808">
        <v>0.10431131</v>
      </c>
      <c r="W808">
        <v>9.618351E-2</v>
      </c>
      <c r="X808">
        <v>8.3932640000000003E-2</v>
      </c>
      <c r="Y808">
        <v>4.6038206999999998E-2</v>
      </c>
      <c r="Z808">
        <v>1.3080392999999999E-2</v>
      </c>
      <c r="AA808" t="s">
        <v>0</v>
      </c>
      <c r="AB808" t="s">
        <v>0</v>
      </c>
      <c r="AC808" t="s">
        <v>0</v>
      </c>
      <c r="AD808" t="s">
        <v>0</v>
      </c>
      <c r="AE808" t="s">
        <v>0</v>
      </c>
      <c r="AF808" t="s">
        <v>0</v>
      </c>
      <c r="AG808" t="s">
        <v>0</v>
      </c>
      <c r="AH808" t="s">
        <v>0</v>
      </c>
      <c r="AI808" t="s">
        <v>0</v>
      </c>
      <c r="AJ808" t="s">
        <v>0</v>
      </c>
    </row>
    <row r="809" spans="1:36" x14ac:dyDescent="0.25">
      <c r="A809" t="s">
        <v>0</v>
      </c>
      <c r="B809" t="s">
        <v>0</v>
      </c>
      <c r="C809" t="s">
        <v>0</v>
      </c>
      <c r="D809" t="s">
        <v>0</v>
      </c>
      <c r="E809">
        <v>6.6543870000000005E-2</v>
      </c>
      <c r="F809">
        <v>7.2208880000000003E-2</v>
      </c>
      <c r="G809">
        <v>7.4624314999999997E-2</v>
      </c>
      <c r="H809">
        <v>6.8726263999999995E-2</v>
      </c>
      <c r="I809">
        <v>7.0039870000000004E-2</v>
      </c>
      <c r="J809">
        <v>7.2300030000000001E-2</v>
      </c>
      <c r="K809">
        <v>6.7799486000000006E-2</v>
      </c>
      <c r="L809">
        <v>4.6822916999999999E-2</v>
      </c>
      <c r="M809">
        <v>1.5390673000000001E-2</v>
      </c>
      <c r="N809" s="1">
        <v>8.9931106999999998E-10</v>
      </c>
      <c r="O809" t="s">
        <v>0</v>
      </c>
      <c r="P809" t="s">
        <v>0</v>
      </c>
      <c r="Q809" t="s">
        <v>0</v>
      </c>
      <c r="R809" t="s">
        <v>0</v>
      </c>
      <c r="S809" t="s">
        <v>0</v>
      </c>
      <c r="T809" t="s">
        <v>0</v>
      </c>
      <c r="U809">
        <v>0.116139114</v>
      </c>
      <c r="V809">
        <v>0.11495239</v>
      </c>
      <c r="W809">
        <v>0.11114755</v>
      </c>
      <c r="X809">
        <v>0.10787424</v>
      </c>
      <c r="Y809">
        <v>7.9913810000000002E-2</v>
      </c>
      <c r="Z809">
        <v>3.8991913000000003E-2</v>
      </c>
      <c r="AA809" t="s">
        <v>0</v>
      </c>
      <c r="AB809" t="s">
        <v>0</v>
      </c>
      <c r="AC809" t="s">
        <v>0</v>
      </c>
      <c r="AD809" t="s">
        <v>0</v>
      </c>
      <c r="AE809" t="s">
        <v>0</v>
      </c>
      <c r="AF809" t="s">
        <v>0</v>
      </c>
      <c r="AG809" t="s">
        <v>0</v>
      </c>
      <c r="AH809" t="s">
        <v>0</v>
      </c>
      <c r="AI809" t="s">
        <v>0</v>
      </c>
      <c r="AJ809" t="s">
        <v>0</v>
      </c>
    </row>
    <row r="810" spans="1:36" x14ac:dyDescent="0.25">
      <c r="A810" t="s">
        <v>0</v>
      </c>
      <c r="B810" t="s">
        <v>0</v>
      </c>
      <c r="C810" t="s">
        <v>0</v>
      </c>
      <c r="D810" t="s">
        <v>0</v>
      </c>
      <c r="E810">
        <v>2.2805063E-2</v>
      </c>
      <c r="F810">
        <v>6.0321458000000001E-2</v>
      </c>
      <c r="G810">
        <v>4.8350616999999999E-2</v>
      </c>
      <c r="H810">
        <v>3.1785625999999997E-2</v>
      </c>
      <c r="I810">
        <v>5.3132369999999998E-2</v>
      </c>
      <c r="J810">
        <v>8.7143390000000001E-2</v>
      </c>
      <c r="K810">
        <v>6.0986317999999998E-2</v>
      </c>
      <c r="L810">
        <v>4.4430409999999997E-2</v>
      </c>
      <c r="M810" s="1">
        <v>9.9368390000000003E-10</v>
      </c>
      <c r="N810" t="s">
        <v>0</v>
      </c>
      <c r="O810" t="s">
        <v>0</v>
      </c>
      <c r="P810" t="s">
        <v>0</v>
      </c>
      <c r="Q810" t="s">
        <v>0</v>
      </c>
      <c r="R810" t="s">
        <v>0</v>
      </c>
      <c r="S810" t="s">
        <v>0</v>
      </c>
      <c r="T810" t="s">
        <v>0</v>
      </c>
      <c r="U810">
        <v>0.10722463</v>
      </c>
      <c r="V810">
        <v>0.111348726</v>
      </c>
      <c r="W810">
        <v>0.104466476</v>
      </c>
      <c r="X810">
        <v>8.9812695999999997E-2</v>
      </c>
      <c r="Y810">
        <v>7.7464469999999994E-2</v>
      </c>
      <c r="Z810" t="s">
        <v>0</v>
      </c>
      <c r="AA810" t="s">
        <v>0</v>
      </c>
      <c r="AB810" t="s">
        <v>0</v>
      </c>
      <c r="AC810" t="s">
        <v>0</v>
      </c>
      <c r="AD810" t="s">
        <v>0</v>
      </c>
      <c r="AE810" t="s">
        <v>0</v>
      </c>
      <c r="AF810" t="s">
        <v>0</v>
      </c>
      <c r="AG810" t="s">
        <v>0</v>
      </c>
      <c r="AH810" t="s">
        <v>0</v>
      </c>
      <c r="AI810" t="s">
        <v>0</v>
      </c>
      <c r="AJ810" t="s">
        <v>0</v>
      </c>
    </row>
    <row r="811" spans="1:36" x14ac:dyDescent="0.25">
      <c r="A811" t="s">
        <v>0</v>
      </c>
      <c r="B811" t="s">
        <v>0</v>
      </c>
      <c r="C811" t="s">
        <v>0</v>
      </c>
      <c r="D811" t="s">
        <v>0</v>
      </c>
      <c r="E811" t="s">
        <v>0</v>
      </c>
      <c r="F811" t="s">
        <v>0</v>
      </c>
      <c r="G811">
        <v>1.6635469999999999E-2</v>
      </c>
      <c r="H811">
        <v>2.1579879999999999E-2</v>
      </c>
      <c r="I811">
        <v>2.1233825000000001E-2</v>
      </c>
      <c r="J811">
        <v>5.5968456E-2</v>
      </c>
      <c r="K811" s="1">
        <v>1.0547821E-8</v>
      </c>
      <c r="L811" s="1">
        <v>1.4358335000000001E-9</v>
      </c>
      <c r="M811" t="s">
        <v>0</v>
      </c>
      <c r="N811" t="s">
        <v>0</v>
      </c>
      <c r="O811" t="s">
        <v>0</v>
      </c>
      <c r="P811" t="s">
        <v>0</v>
      </c>
      <c r="Q811" t="s">
        <v>0</v>
      </c>
      <c r="R811" t="s">
        <v>0</v>
      </c>
      <c r="S811" t="s">
        <v>0</v>
      </c>
      <c r="T811" t="s">
        <v>0</v>
      </c>
      <c r="U811">
        <v>6.4801655999999999E-2</v>
      </c>
      <c r="V811">
        <v>8.6095569999999996E-2</v>
      </c>
      <c r="W811">
        <v>3.0981809999999999E-2</v>
      </c>
      <c r="X811">
        <v>4.7655775999999997E-2</v>
      </c>
      <c r="Y811">
        <v>2.9041971999999999E-2</v>
      </c>
      <c r="Z811">
        <v>2.0134464000000001E-2</v>
      </c>
      <c r="AA811" t="s">
        <v>0</v>
      </c>
      <c r="AB811" t="s">
        <v>0</v>
      </c>
      <c r="AC811" t="s">
        <v>0</v>
      </c>
      <c r="AD811" t="s">
        <v>0</v>
      </c>
      <c r="AE811" t="s">
        <v>0</v>
      </c>
      <c r="AF811" t="s">
        <v>0</v>
      </c>
      <c r="AG811" t="s">
        <v>0</v>
      </c>
      <c r="AH811" t="s">
        <v>0</v>
      </c>
      <c r="AI811" t="s">
        <v>0</v>
      </c>
      <c r="AJ811" t="s">
        <v>0</v>
      </c>
    </row>
    <row r="812" spans="1:36" x14ac:dyDescent="0.25">
      <c r="A812" t="s">
        <v>0</v>
      </c>
      <c r="B812" t="s">
        <v>0</v>
      </c>
      <c r="C812" t="s">
        <v>0</v>
      </c>
      <c r="D812" t="s">
        <v>0</v>
      </c>
      <c r="E812" t="s">
        <v>0</v>
      </c>
      <c r="F812" t="s">
        <v>0</v>
      </c>
      <c r="G812" t="s">
        <v>0</v>
      </c>
      <c r="H812" t="s">
        <v>0</v>
      </c>
      <c r="I812" t="s">
        <v>0</v>
      </c>
      <c r="J812" s="1">
        <v>8.6220925000000003E-10</v>
      </c>
      <c r="K812" t="s">
        <v>0</v>
      </c>
      <c r="L812" t="s">
        <v>0</v>
      </c>
      <c r="M812" t="s">
        <v>0</v>
      </c>
      <c r="N812" t="s">
        <v>0</v>
      </c>
      <c r="O812" t="s">
        <v>0</v>
      </c>
      <c r="P812" t="s">
        <v>0</v>
      </c>
      <c r="Q812" t="s">
        <v>0</v>
      </c>
      <c r="R812" t="s">
        <v>0</v>
      </c>
      <c r="S812" t="s">
        <v>0</v>
      </c>
      <c r="T812" s="1">
        <v>3.2404225999999999E-9</v>
      </c>
      <c r="U812" s="1">
        <v>1.0662459000000001E-8</v>
      </c>
      <c r="V812" t="s">
        <v>0</v>
      </c>
      <c r="W812" t="s">
        <v>0</v>
      </c>
      <c r="X812" s="1">
        <v>2.3761043000000002E-10</v>
      </c>
      <c r="Y812" s="1">
        <v>1.0773039E-9</v>
      </c>
      <c r="Z812" s="1">
        <v>1.3500583000000001E-9</v>
      </c>
      <c r="AA812" s="1">
        <v>1.1773617000000001E-9</v>
      </c>
      <c r="AB812" s="1">
        <v>1.1827239E-9</v>
      </c>
      <c r="AC812" t="s">
        <v>0</v>
      </c>
      <c r="AD812" t="s">
        <v>0</v>
      </c>
      <c r="AE812" t="s">
        <v>0</v>
      </c>
      <c r="AF812" t="s">
        <v>0</v>
      </c>
      <c r="AG812" t="s">
        <v>0</v>
      </c>
      <c r="AH812" t="s">
        <v>0</v>
      </c>
      <c r="AI812" t="s">
        <v>0</v>
      </c>
      <c r="AJ812" t="s">
        <v>0</v>
      </c>
    </row>
    <row r="813" spans="1:36" x14ac:dyDescent="0.25">
      <c r="A813" s="1">
        <v>3.8438674000000001E-10</v>
      </c>
      <c r="B813" s="1">
        <v>3.7636879999999999E-10</v>
      </c>
      <c r="C813" s="1">
        <v>3.9877264999999998E-10</v>
      </c>
      <c r="D813" s="1">
        <v>3.9621284000000001E-10</v>
      </c>
      <c r="E813" s="1">
        <v>3.7365659999999998E-10</v>
      </c>
      <c r="F813" s="1">
        <v>3.7029792999999998E-10</v>
      </c>
      <c r="G813" s="1">
        <v>3.6911843E-10</v>
      </c>
      <c r="H813" s="1">
        <v>3.6711250000000001E-10</v>
      </c>
      <c r="I813" s="1">
        <v>3.6415496E-10</v>
      </c>
      <c r="J813" s="1">
        <v>3.6405109999999999E-10</v>
      </c>
      <c r="K813" s="1">
        <v>3.4749648000000003E-10</v>
      </c>
      <c r="L813" s="1">
        <v>3.4112554000000003E-10</v>
      </c>
      <c r="M813" s="1">
        <v>3.3793648000000001E-10</v>
      </c>
      <c r="N813" s="1">
        <v>3.3352811999999998E-10</v>
      </c>
      <c r="O813" s="1">
        <v>3.515768E-10</v>
      </c>
      <c r="P813" s="1">
        <v>3.9260625E-10</v>
      </c>
      <c r="Q813" s="1">
        <v>4.1080827999999999E-10</v>
      </c>
      <c r="R813" s="1">
        <v>4.2711380000000001E-10</v>
      </c>
      <c r="S813" s="1">
        <v>5.1092025000000001E-10</v>
      </c>
      <c r="T813" s="1">
        <v>6.7933909999999997E-10</v>
      </c>
      <c r="U813" t="s">
        <v>0</v>
      </c>
      <c r="V813" t="s">
        <v>0</v>
      </c>
      <c r="W813" t="s">
        <v>0</v>
      </c>
      <c r="X813" t="s">
        <v>0</v>
      </c>
      <c r="Y813" s="1">
        <v>3.5040185000000002E-10</v>
      </c>
      <c r="Z813" s="1">
        <v>6.1934373999999997E-10</v>
      </c>
      <c r="AA813" s="1">
        <v>6.7324399999999998E-10</v>
      </c>
      <c r="AB813" s="1">
        <v>8.3699009999999995E-10</v>
      </c>
      <c r="AC813" s="1">
        <v>6.9035569999999996E-10</v>
      </c>
      <c r="AD813" s="1">
        <v>4.8909504000000003E-10</v>
      </c>
      <c r="AE813" s="1">
        <v>5.7782510000000005E-10</v>
      </c>
      <c r="AF813" s="1">
        <v>4.8848714000000001E-10</v>
      </c>
      <c r="AG813" s="1">
        <v>4.3373327E-10</v>
      </c>
      <c r="AH813" s="1">
        <v>5.0094845000000004E-10</v>
      </c>
      <c r="AI813" s="1">
        <v>5.3145877000000005E-10</v>
      </c>
      <c r="AJ813" s="1">
        <v>4.8161280000000002E-10</v>
      </c>
    </row>
    <row r="815" spans="1:36" x14ac:dyDescent="0.25">
      <c r="A815" t="s">
        <v>0</v>
      </c>
      <c r="B815" t="s">
        <v>0</v>
      </c>
      <c r="C815" t="s">
        <v>0</v>
      </c>
      <c r="D815" t="s">
        <v>0</v>
      </c>
      <c r="E815" t="s">
        <v>0</v>
      </c>
      <c r="F815" t="s">
        <v>0</v>
      </c>
      <c r="G815" t="s">
        <v>0</v>
      </c>
      <c r="H815" t="s">
        <v>0</v>
      </c>
      <c r="I815" t="s">
        <v>0</v>
      </c>
      <c r="J815" t="s">
        <v>0</v>
      </c>
      <c r="K815" t="s">
        <v>0</v>
      </c>
      <c r="L815" t="s">
        <v>0</v>
      </c>
      <c r="M815" t="s">
        <v>0</v>
      </c>
      <c r="N815" t="s">
        <v>0</v>
      </c>
      <c r="O815" t="s">
        <v>0</v>
      </c>
      <c r="P815" t="s">
        <v>0</v>
      </c>
      <c r="Q815" t="s">
        <v>0</v>
      </c>
      <c r="R815" t="s">
        <v>0</v>
      </c>
      <c r="S815" t="s">
        <v>0</v>
      </c>
      <c r="T815" t="s">
        <v>0</v>
      </c>
      <c r="U815" t="s">
        <v>0</v>
      </c>
      <c r="V815" t="s">
        <v>0</v>
      </c>
      <c r="W815" t="s">
        <v>0</v>
      </c>
      <c r="X815" t="s">
        <v>0</v>
      </c>
      <c r="Y815" t="s">
        <v>0</v>
      </c>
      <c r="Z815" t="s">
        <v>0</v>
      </c>
      <c r="AA815" t="s">
        <v>0</v>
      </c>
      <c r="AB815" t="s">
        <v>0</v>
      </c>
      <c r="AC815" t="s">
        <v>0</v>
      </c>
      <c r="AD815" t="s">
        <v>0</v>
      </c>
      <c r="AE815" t="s">
        <v>0</v>
      </c>
      <c r="AF815" t="s">
        <v>0</v>
      </c>
      <c r="AG815" t="s">
        <v>0</v>
      </c>
      <c r="AH815" t="s">
        <v>0</v>
      </c>
      <c r="AI815" t="s">
        <v>0</v>
      </c>
      <c r="AJ815" t="s">
        <v>0</v>
      </c>
    </row>
    <row r="816" spans="1:36" x14ac:dyDescent="0.25">
      <c r="A816" t="s">
        <v>0</v>
      </c>
      <c r="B816" s="1">
        <v>1.6665718999999999E-9</v>
      </c>
      <c r="C816" s="1">
        <v>1.5456947999999999E-9</v>
      </c>
      <c r="D816" s="1">
        <v>1.5900684E-9</v>
      </c>
      <c r="E816" s="1">
        <v>9.9452110000000001E-9</v>
      </c>
      <c r="F816" s="1">
        <v>6.62785E-9</v>
      </c>
      <c r="G816" s="1">
        <v>8.3093659999999998E-10</v>
      </c>
      <c r="H816" s="1">
        <v>1.2179273999999999E-9</v>
      </c>
      <c r="I816" s="1">
        <v>1.0699885000000001E-9</v>
      </c>
      <c r="J816" s="1">
        <v>2.6461821999999999E-9</v>
      </c>
      <c r="K816" s="1">
        <v>9.2888070000000002E-10</v>
      </c>
      <c r="L816" s="1">
        <v>1.5465457999999999E-9</v>
      </c>
      <c r="M816" s="1">
        <v>2.0753834000000002E-9</v>
      </c>
      <c r="N816" s="1">
        <v>1.6638487E-9</v>
      </c>
      <c r="O816" s="1">
        <v>9.3425309999999991E-10</v>
      </c>
      <c r="P816" s="1">
        <v>8.0148979999999999E-9</v>
      </c>
      <c r="Q816" s="1">
        <v>5.8046655999999998E-9</v>
      </c>
      <c r="R816" s="1">
        <v>6.2288873999999998E-10</v>
      </c>
      <c r="S816" s="1">
        <v>4.9957259999999996E-10</v>
      </c>
      <c r="T816" s="1">
        <v>1.0551857E-9</v>
      </c>
      <c r="U816" s="1">
        <v>9.0382163000000001E-10</v>
      </c>
      <c r="V816" s="1">
        <v>8.4010200000000004E-10</v>
      </c>
      <c r="W816" s="1">
        <v>8.9245299999999998E-10</v>
      </c>
      <c r="X816" s="1">
        <v>8.9010004999999997E-10</v>
      </c>
      <c r="Y816" s="1">
        <v>8.1330565000000002E-10</v>
      </c>
      <c r="Z816" s="1">
        <v>8.8914776000000003E-10</v>
      </c>
      <c r="AA816" s="1">
        <v>1.0698737000000001E-9</v>
      </c>
      <c r="AB816" s="1">
        <v>1.1007061E-9</v>
      </c>
      <c r="AC816" s="1">
        <v>1.3546694000000001E-9</v>
      </c>
      <c r="AD816" s="1">
        <v>1.8123054999999999E-9</v>
      </c>
      <c r="AE816" s="1">
        <v>1.7471240000000001E-9</v>
      </c>
      <c r="AF816" s="1">
        <v>2.0822260000000001E-9</v>
      </c>
      <c r="AG816" s="1">
        <v>1.4865138E-9</v>
      </c>
      <c r="AH816" s="1">
        <v>7.3853195999999998E-10</v>
      </c>
      <c r="AI816" s="1">
        <v>1.4698664999999999E-9</v>
      </c>
      <c r="AJ816" t="s">
        <v>0</v>
      </c>
    </row>
    <row r="817" spans="1:36" x14ac:dyDescent="0.25">
      <c r="A817">
        <v>4.0298115000000002E-2</v>
      </c>
      <c r="B817">
        <v>3.8399179999999998E-2</v>
      </c>
      <c r="C817">
        <v>2.9816933E-2</v>
      </c>
      <c r="D817">
        <v>2.6339426999999999E-2</v>
      </c>
      <c r="E817">
        <v>2.0632940999999998E-2</v>
      </c>
      <c r="F817" s="1">
        <v>2.4570024000000003E-4</v>
      </c>
      <c r="G817" s="1">
        <v>3.0079488E-7</v>
      </c>
      <c r="H817" s="1">
        <v>3.4897614000000002E-8</v>
      </c>
      <c r="I817" s="1">
        <v>2.1890664000000001E-7</v>
      </c>
      <c r="J817" s="1">
        <v>1.8794903E-5</v>
      </c>
      <c r="K817" s="1">
        <v>1.06296655E-4</v>
      </c>
      <c r="L817" s="1">
        <v>3.8773237000000001E-7</v>
      </c>
      <c r="M817" s="1">
        <v>5.2496509999999999E-8</v>
      </c>
      <c r="N817" s="1">
        <v>1.4221902E-7</v>
      </c>
      <c r="O817" s="1">
        <v>4.7803299999999997E-5</v>
      </c>
      <c r="P817" s="1">
        <v>6.4451560000000002E-6</v>
      </c>
      <c r="Q817" s="1">
        <v>1.3459978999999999E-6</v>
      </c>
      <c r="R817" s="1">
        <v>3.3714765999999999E-8</v>
      </c>
      <c r="S817" s="1">
        <v>2.4220517000000001E-8</v>
      </c>
      <c r="T817">
        <v>1.7409767999999999E-2</v>
      </c>
      <c r="U817" s="1">
        <v>1.8531132000000001E-7</v>
      </c>
      <c r="V817" s="1">
        <v>1.3462612E-8</v>
      </c>
      <c r="W817" s="1">
        <v>6.4932120000000004E-9</v>
      </c>
      <c r="X817" s="1">
        <v>6.5858699999999997E-4</v>
      </c>
      <c r="Y817">
        <v>7.6715389999999998E-3</v>
      </c>
      <c r="Z817">
        <v>3.8712766000000003E-2</v>
      </c>
      <c r="AA817">
        <v>7.2458880000000003E-2</v>
      </c>
      <c r="AB817">
        <v>2.7322493E-2</v>
      </c>
      <c r="AC817">
        <v>2.0354952999999999E-2</v>
      </c>
      <c r="AD817">
        <v>2.2106724000000001E-2</v>
      </c>
      <c r="AE817">
        <v>4.5727736999999997E-2</v>
      </c>
      <c r="AF817">
        <v>3.3893697E-2</v>
      </c>
      <c r="AG817">
        <v>2.2551369000000002E-2</v>
      </c>
      <c r="AH817">
        <v>3.0651562E-2</v>
      </c>
      <c r="AI817" s="1">
        <v>5.0829931999999997E-8</v>
      </c>
      <c r="AJ817">
        <v>2.4912002999999999E-2</v>
      </c>
    </row>
    <row r="818" spans="1:36" x14ac:dyDescent="0.25">
      <c r="A818">
        <v>9.2984140000000007E-2</v>
      </c>
      <c r="B818">
        <v>9.0108480000000005E-2</v>
      </c>
      <c r="C818">
        <v>8.7925929999999999E-2</v>
      </c>
      <c r="D818">
        <v>8.9654300000000006E-2</v>
      </c>
      <c r="E818">
        <v>8.6404120000000001E-2</v>
      </c>
      <c r="F818">
        <v>8.3386934999999995E-2</v>
      </c>
      <c r="G818">
        <v>8.1594650000000005E-2</v>
      </c>
      <c r="H818">
        <v>8.2999594999999995E-2</v>
      </c>
      <c r="I818">
        <v>9.2344350000000006E-2</v>
      </c>
      <c r="J818">
        <v>9.4333550000000002E-2</v>
      </c>
      <c r="K818">
        <v>9.6373269999999997E-2</v>
      </c>
      <c r="L818">
        <v>9.4607115000000006E-2</v>
      </c>
      <c r="M818">
        <v>9.2030235000000002E-2</v>
      </c>
      <c r="N818">
        <v>8.9488390000000001E-2</v>
      </c>
      <c r="O818">
        <v>8.9031904999999995E-2</v>
      </c>
      <c r="P818">
        <v>8.5874779999999998E-2</v>
      </c>
      <c r="Q818">
        <v>8.2561919999999997E-2</v>
      </c>
      <c r="R818">
        <v>7.7519790000000005E-2</v>
      </c>
      <c r="S818">
        <v>6.8392969999999997E-2</v>
      </c>
      <c r="T818">
        <v>6.9926940000000007E-2</v>
      </c>
      <c r="U818">
        <v>8.1348950000000003E-2</v>
      </c>
      <c r="V818">
        <v>9.0888250000000004E-2</v>
      </c>
      <c r="W818">
        <v>9.3957760000000001E-2</v>
      </c>
      <c r="X818">
        <v>9.3972630000000001E-2</v>
      </c>
      <c r="Y818">
        <v>9.4561900000000004E-2</v>
      </c>
      <c r="Z818">
        <v>9.3982590000000005E-2</v>
      </c>
      <c r="AA818">
        <v>9.3372280000000002E-2</v>
      </c>
      <c r="AB818">
        <v>8.9719820000000006E-2</v>
      </c>
      <c r="AC818">
        <v>8.8187340000000003E-2</v>
      </c>
      <c r="AD818">
        <v>9.3545299999999998E-2</v>
      </c>
      <c r="AE818">
        <v>9.5854610000000007E-2</v>
      </c>
      <c r="AF818">
        <v>9.4423099999999996E-2</v>
      </c>
      <c r="AG818">
        <v>9.3780539999999996E-2</v>
      </c>
      <c r="AH818">
        <v>9.6519389999999997E-2</v>
      </c>
      <c r="AI818">
        <v>9.576867E-2</v>
      </c>
      <c r="AJ818">
        <v>9.3623120000000004E-2</v>
      </c>
    </row>
    <row r="819" spans="1:36" x14ac:dyDescent="0.25">
      <c r="A819">
        <v>9.1708239999999996E-2</v>
      </c>
      <c r="B819">
        <v>8.7502109999999994E-2</v>
      </c>
      <c r="C819">
        <v>8.6850196000000005E-2</v>
      </c>
      <c r="D819">
        <v>8.8618909999999995E-2</v>
      </c>
      <c r="E819">
        <v>8.6917789999999995E-2</v>
      </c>
      <c r="F819">
        <v>8.4770139999999994E-2</v>
      </c>
      <c r="G819">
        <v>8.4174479999999996E-2</v>
      </c>
      <c r="H819">
        <v>8.5250889999999996E-2</v>
      </c>
      <c r="I819">
        <v>9.0686160000000002E-2</v>
      </c>
      <c r="J819">
        <v>9.1140360000000004E-2</v>
      </c>
      <c r="K819">
        <v>9.039316E-2</v>
      </c>
      <c r="L819">
        <v>8.7074675000000004E-2</v>
      </c>
      <c r="M819">
        <v>8.6068674999999997E-2</v>
      </c>
      <c r="N819">
        <v>8.6127825000000005E-2</v>
      </c>
      <c r="O819">
        <v>8.4172280000000002E-2</v>
      </c>
      <c r="P819">
        <v>8.195674E-2</v>
      </c>
      <c r="Q819">
        <v>8.0585900000000002E-2</v>
      </c>
      <c r="R819">
        <v>7.8973699999999994E-2</v>
      </c>
      <c r="S819">
        <v>6.5560740000000006E-2</v>
      </c>
      <c r="T819" t="s">
        <v>0</v>
      </c>
      <c r="U819">
        <v>0.10105918999999999</v>
      </c>
      <c r="V819">
        <v>0.10207452</v>
      </c>
      <c r="W819">
        <v>0.10277483</v>
      </c>
      <c r="X819">
        <v>9.9602510000000005E-2</v>
      </c>
      <c r="Y819">
        <v>9.978542E-2</v>
      </c>
      <c r="Z819">
        <v>9.8080550000000002E-2</v>
      </c>
      <c r="AA819">
        <v>9.1849749999999994E-2</v>
      </c>
      <c r="AB819">
        <v>9.0845480000000006E-2</v>
      </c>
      <c r="AC819">
        <v>9.1527780000000003E-2</v>
      </c>
      <c r="AD819">
        <v>9.4160030000000006E-2</v>
      </c>
      <c r="AE819">
        <v>9.7162719999999994E-2</v>
      </c>
      <c r="AF819">
        <v>9.7091354000000005E-2</v>
      </c>
      <c r="AG819">
        <v>9.1327069999999996E-2</v>
      </c>
      <c r="AH819">
        <v>9.2918954999999998E-2</v>
      </c>
      <c r="AI819">
        <v>8.9881710000000004E-2</v>
      </c>
      <c r="AJ819">
        <v>9.1039956000000005E-2</v>
      </c>
    </row>
    <row r="820" spans="1:36" x14ac:dyDescent="0.25">
      <c r="A820">
        <v>8.9363970000000001E-2</v>
      </c>
      <c r="B820">
        <v>8.9758690000000002E-2</v>
      </c>
      <c r="C820">
        <v>8.8668466000000001E-2</v>
      </c>
      <c r="D820">
        <v>8.9040110000000006E-2</v>
      </c>
      <c r="E820">
        <v>8.2046270000000004E-2</v>
      </c>
      <c r="F820">
        <v>6.1767884000000002E-2</v>
      </c>
      <c r="G820">
        <v>4.9109325000000002E-2</v>
      </c>
      <c r="H820">
        <v>3.2179579999999999E-2</v>
      </c>
      <c r="I820">
        <v>5.085522E-2</v>
      </c>
      <c r="J820">
        <v>5.306611E-2</v>
      </c>
      <c r="K820">
        <v>5.8018167000000002E-2</v>
      </c>
      <c r="L820">
        <v>6.0210444000000002E-2</v>
      </c>
      <c r="M820">
        <v>6.3659355000000001E-2</v>
      </c>
      <c r="N820">
        <v>6.6807560000000002E-2</v>
      </c>
      <c r="O820">
        <v>6.8873530000000002E-2</v>
      </c>
      <c r="P820">
        <v>6.660634E-2</v>
      </c>
      <c r="Q820">
        <v>6.7478254000000001E-2</v>
      </c>
      <c r="R820">
        <v>6.17546E-2</v>
      </c>
      <c r="S820">
        <v>4.5129860000000001E-2</v>
      </c>
      <c r="T820" t="s">
        <v>0</v>
      </c>
      <c r="U820">
        <v>0.1036827</v>
      </c>
      <c r="V820">
        <v>0.104206905</v>
      </c>
      <c r="W820">
        <v>0.105039984</v>
      </c>
      <c r="X820">
        <v>0.10205419</v>
      </c>
      <c r="Y820">
        <v>0.10112444</v>
      </c>
      <c r="Z820">
        <v>9.6094959999999993E-2</v>
      </c>
      <c r="AA820">
        <v>9.4122510000000006E-2</v>
      </c>
      <c r="AB820">
        <v>9.4063095999999999E-2</v>
      </c>
      <c r="AC820">
        <v>9.3617850000000002E-2</v>
      </c>
      <c r="AD820">
        <v>8.9816579999999993E-2</v>
      </c>
      <c r="AE820">
        <v>8.9151030000000006E-2</v>
      </c>
      <c r="AF820">
        <v>9.4256640000000003E-2</v>
      </c>
      <c r="AG820">
        <v>8.9201249999999996E-2</v>
      </c>
      <c r="AH820">
        <v>8.6649799999999999E-2</v>
      </c>
      <c r="AI820">
        <v>8.7816809999999995E-2</v>
      </c>
      <c r="AJ820">
        <v>9.0375109999999995E-2</v>
      </c>
    </row>
    <row r="821" spans="1:36" x14ac:dyDescent="0.25">
      <c r="A821">
        <v>8.8982270000000002E-2</v>
      </c>
      <c r="B821">
        <v>7.8824710000000006E-2</v>
      </c>
      <c r="C821">
        <v>5.4992764999999999E-2</v>
      </c>
      <c r="D821">
        <v>3.0270891000000001E-2</v>
      </c>
      <c r="E821">
        <v>1.6306547000000001E-2</v>
      </c>
      <c r="F821">
        <v>1.8660098E-2</v>
      </c>
      <c r="G821">
        <v>4.2769862000000001E-3</v>
      </c>
      <c r="H821">
        <v>1.01391105E-2</v>
      </c>
      <c r="I821">
        <v>1.2947492999999999E-2</v>
      </c>
      <c r="J821">
        <v>1.2368353E-2</v>
      </c>
      <c r="K821">
        <v>1.3782915999999999E-2</v>
      </c>
      <c r="L821">
        <v>1.518304E-2</v>
      </c>
      <c r="M821">
        <v>1.6089069000000001E-2</v>
      </c>
      <c r="N821">
        <v>1.9134004E-2</v>
      </c>
      <c r="O821">
        <v>2.2743866000000001E-2</v>
      </c>
      <c r="P821">
        <v>2.3992401999999999E-2</v>
      </c>
      <c r="Q821">
        <v>2.5206853000000001E-2</v>
      </c>
      <c r="R821">
        <v>1.8748317E-2</v>
      </c>
      <c r="S821">
        <v>1.6164929000000001E-3</v>
      </c>
      <c r="T821" t="s">
        <v>0</v>
      </c>
      <c r="U821">
        <v>5.8219726999999999E-2</v>
      </c>
      <c r="V821">
        <v>6.2396420000000001E-2</v>
      </c>
      <c r="W821">
        <v>7.1808650000000002E-2</v>
      </c>
      <c r="X821">
        <v>7.5372376000000005E-2</v>
      </c>
      <c r="Y821">
        <v>7.2310990000000006E-2</v>
      </c>
      <c r="Z821">
        <v>7.2117284000000004E-2</v>
      </c>
      <c r="AA821">
        <v>7.195385E-2</v>
      </c>
      <c r="AB821">
        <v>7.6654269999999997E-2</v>
      </c>
      <c r="AC821">
        <v>8.7056179999999997E-2</v>
      </c>
      <c r="AD821">
        <v>7.7511705E-2</v>
      </c>
      <c r="AE821">
        <v>7.52882E-2</v>
      </c>
      <c r="AF821">
        <v>7.9241069999999997E-2</v>
      </c>
      <c r="AG821">
        <v>7.7016780000000007E-2</v>
      </c>
      <c r="AH821">
        <v>8.0339190000000005E-2</v>
      </c>
      <c r="AI821">
        <v>8.5893570000000002E-2</v>
      </c>
      <c r="AJ821">
        <v>9.0019290000000002E-2</v>
      </c>
    </row>
    <row r="822" spans="1:36" x14ac:dyDescent="0.25">
      <c r="A822">
        <v>4.1259650000000002E-2</v>
      </c>
      <c r="B822">
        <v>1.6967783E-2</v>
      </c>
      <c r="C822" s="1">
        <v>7.2422070000000002E-10</v>
      </c>
      <c r="D822" s="1">
        <v>3.7760857999999998E-10</v>
      </c>
      <c r="E822" t="s">
        <v>0</v>
      </c>
      <c r="F822">
        <v>4.1332125999999997E-2</v>
      </c>
      <c r="G822" s="1">
        <v>4.4855923999999998E-4</v>
      </c>
      <c r="H822" s="1">
        <v>6.2562043999999995E-10</v>
      </c>
      <c r="I822" s="1">
        <v>6.5988E-10</v>
      </c>
      <c r="J822" s="1">
        <v>7.3358380000000004E-10</v>
      </c>
      <c r="K822" s="1">
        <v>6.8384170000000001E-10</v>
      </c>
      <c r="L822" s="1">
        <v>5.4940479999999996E-10</v>
      </c>
      <c r="M822" s="1">
        <v>4.6289877000000003E-10</v>
      </c>
      <c r="N822" s="1">
        <v>4.4475343000000002E-10</v>
      </c>
      <c r="O822" s="1">
        <v>4.9588754999999997E-10</v>
      </c>
      <c r="P822" s="1">
        <v>4.9365566999999997E-10</v>
      </c>
      <c r="Q822" s="1">
        <v>5.2839400000000001E-10</v>
      </c>
      <c r="R822" s="1">
        <v>3.1508074E-10</v>
      </c>
      <c r="S822" s="1">
        <v>2.1552407000000001E-10</v>
      </c>
      <c r="T822" t="s">
        <v>0</v>
      </c>
      <c r="U822">
        <v>5.8037895999999999E-2</v>
      </c>
      <c r="V822">
        <v>2.6480353000000002E-2</v>
      </c>
      <c r="W822">
        <v>2.6479539999999999E-2</v>
      </c>
      <c r="X822">
        <v>3.1282360000000002E-2</v>
      </c>
      <c r="Y822">
        <v>3.0487709000000002E-2</v>
      </c>
      <c r="Z822">
        <v>2.7643882000000002E-2</v>
      </c>
      <c r="AA822">
        <v>2.5471128999999999E-2</v>
      </c>
      <c r="AB822">
        <v>3.6508567999999998E-2</v>
      </c>
      <c r="AC822">
        <v>8.707637E-2</v>
      </c>
      <c r="AD822">
        <v>2.4351368000000002E-2</v>
      </c>
      <c r="AE822">
        <v>1.9593812000000001E-3</v>
      </c>
      <c r="AF822">
        <v>2.1690617999999998E-2</v>
      </c>
      <c r="AG822">
        <v>4.167175E-2</v>
      </c>
      <c r="AH822">
        <v>5.4712909999999997E-2</v>
      </c>
      <c r="AI822">
        <v>6.3049376000000004E-2</v>
      </c>
      <c r="AJ822">
        <v>5.9924270000000002E-2</v>
      </c>
    </row>
    <row r="823" spans="1:36" x14ac:dyDescent="0.25">
      <c r="A823" s="1">
        <v>3.5588156999999998E-10</v>
      </c>
      <c r="B823" s="1">
        <v>2.1466663E-10</v>
      </c>
      <c r="C823" s="1">
        <v>1.0154281E-10</v>
      </c>
      <c r="D823" t="s">
        <v>0</v>
      </c>
      <c r="E823" t="s">
        <v>0</v>
      </c>
      <c r="F823">
        <v>1.8095454E-2</v>
      </c>
      <c r="G823" s="1">
        <v>1.8228353999999999E-10</v>
      </c>
      <c r="H823" s="1">
        <v>1.155763E-10</v>
      </c>
      <c r="I823" s="1">
        <v>8.8198100000000005E-11</v>
      </c>
      <c r="J823" s="1">
        <v>5.7514563000000001E-11</v>
      </c>
      <c r="K823" s="1">
        <v>3.7032425999999998E-11</v>
      </c>
      <c r="L823" s="1">
        <v>3.1062687000000001E-11</v>
      </c>
      <c r="M823" s="1">
        <v>4.6144522000000001E-11</v>
      </c>
      <c r="N823" s="1">
        <v>5.8800089999999994E-11</v>
      </c>
      <c r="O823" s="1">
        <v>6.5959279999999996E-11</v>
      </c>
      <c r="P823" s="1">
        <v>6.8482219999999995E-11</v>
      </c>
      <c r="Q823" s="1">
        <v>5.7291272000000001E-11</v>
      </c>
      <c r="R823" s="1">
        <v>6.6872410000000006E-11</v>
      </c>
      <c r="S823" s="1">
        <v>1.1338799E-10</v>
      </c>
      <c r="T823" t="s">
        <v>0</v>
      </c>
      <c r="U823" t="s">
        <v>0</v>
      </c>
      <c r="V823" s="1">
        <v>4.7594516999999999E-10</v>
      </c>
      <c r="W823" s="1">
        <v>4.0135129000000002E-10</v>
      </c>
      <c r="X823" s="1">
        <v>5.3608050000000003E-10</v>
      </c>
      <c r="Y823" s="1">
        <v>6.3313577000000002E-10</v>
      </c>
      <c r="Z823" s="1">
        <v>3.2982622E-10</v>
      </c>
      <c r="AA823" s="1">
        <v>1.4737059E-10</v>
      </c>
      <c r="AB823" s="1">
        <v>7.5030050000000004E-10</v>
      </c>
      <c r="AC823" t="s">
        <v>0</v>
      </c>
      <c r="AD823" s="1">
        <v>1.1707362000000001E-9</v>
      </c>
      <c r="AE823" s="1">
        <v>2.2120368E-10</v>
      </c>
      <c r="AF823" s="1">
        <v>1.0069678E-10</v>
      </c>
      <c r="AG823" s="1">
        <v>6.4133610000000005E-11</v>
      </c>
      <c r="AH823" s="1">
        <v>2.062923E-10</v>
      </c>
      <c r="AI823" s="1">
        <v>4.7187429999999997E-10</v>
      </c>
      <c r="AJ823" s="1">
        <v>3.0116082000000001E-10</v>
      </c>
    </row>
    <row r="824" spans="1:36" x14ac:dyDescent="0.25">
      <c r="A824" s="1">
        <v>1.4128647E-10</v>
      </c>
      <c r="B824" s="1">
        <v>1.3895889999999999E-10</v>
      </c>
      <c r="C824" t="s">
        <v>0</v>
      </c>
      <c r="D824" t="s">
        <v>0</v>
      </c>
      <c r="E824" t="s">
        <v>0</v>
      </c>
      <c r="F824" s="1">
        <v>1.1300604E-9</v>
      </c>
      <c r="G824" s="1">
        <v>1.4852925999999999E-10</v>
      </c>
      <c r="H824" s="1">
        <v>1.2081433E-10</v>
      </c>
      <c r="I824" s="1">
        <v>1.0211559000000001E-10</v>
      </c>
      <c r="J824" s="1">
        <v>6.7488970000000004E-11</v>
      </c>
      <c r="K824" s="1">
        <v>5.1093854999999997E-11</v>
      </c>
      <c r="L824" s="1">
        <v>4.0141757999999997E-11</v>
      </c>
      <c r="M824" s="1">
        <v>3.6072956999999999E-11</v>
      </c>
      <c r="N824" s="1">
        <v>3.5039029999999998E-11</v>
      </c>
      <c r="O824" s="1">
        <v>3.4278382E-11</v>
      </c>
      <c r="P824" s="1">
        <v>3.4474045E-11</v>
      </c>
      <c r="Q824" s="1">
        <v>3.7769295000000003E-11</v>
      </c>
      <c r="R824" s="1">
        <v>5.3504693999999998E-11</v>
      </c>
      <c r="S824" s="1">
        <v>7.2971296000000006E-11</v>
      </c>
      <c r="T824" t="s">
        <v>0</v>
      </c>
      <c r="U824" t="s">
        <v>0</v>
      </c>
      <c r="V824">
        <v>1.507242E-3</v>
      </c>
      <c r="W824" s="1">
        <v>2.7163047E-10</v>
      </c>
      <c r="X824" s="1">
        <v>6.1024379999999995E-11</v>
      </c>
      <c r="Y824" s="1">
        <v>4.8296151999999999E-11</v>
      </c>
      <c r="Z824" s="1">
        <v>4.9063364E-11</v>
      </c>
      <c r="AA824" s="1">
        <v>1.7016832E-10</v>
      </c>
      <c r="AB824" s="1">
        <v>7.9344029999999999E-10</v>
      </c>
      <c r="AC824" t="s">
        <v>0</v>
      </c>
      <c r="AD824" s="1">
        <v>7.9129849999999998E-10</v>
      </c>
      <c r="AE824" s="1">
        <v>3.5037405999999999E-10</v>
      </c>
      <c r="AF824" s="1">
        <v>1.934137E-10</v>
      </c>
      <c r="AG824" s="1">
        <v>1.2866685000000001E-10</v>
      </c>
      <c r="AH824" s="1">
        <v>1.15321266E-10</v>
      </c>
      <c r="AI824" s="1">
        <v>1.2410427000000001E-10</v>
      </c>
      <c r="AJ824" s="1">
        <v>1.1044961499999999E-10</v>
      </c>
    </row>
    <row r="825" spans="1:36" x14ac:dyDescent="0.25">
      <c r="A825" s="1">
        <v>8.8175063999999994E-11</v>
      </c>
      <c r="B825" s="1">
        <v>7.9348555999999996E-11</v>
      </c>
      <c r="C825" t="s">
        <v>0</v>
      </c>
      <c r="D825" t="s">
        <v>0</v>
      </c>
      <c r="E825" t="s">
        <v>0</v>
      </c>
      <c r="F825" s="1">
        <v>1.2279131999999999E-9</v>
      </c>
      <c r="G825" s="1">
        <v>1.0363953400000001E-10</v>
      </c>
      <c r="H825" s="1">
        <v>6.7430739999999994E-11</v>
      </c>
      <c r="I825" s="1">
        <v>6.2131424999999998E-11</v>
      </c>
      <c r="J825" s="1">
        <v>5.1857680000000001E-11</v>
      </c>
      <c r="K825" s="1">
        <v>4.8219264999999998E-11</v>
      </c>
      <c r="L825" s="1">
        <v>4.0215730000000002E-11</v>
      </c>
      <c r="M825" s="1">
        <v>3.5939578000000003E-11</v>
      </c>
      <c r="N825" s="1">
        <v>3.4733600000000003E-11</v>
      </c>
      <c r="O825" s="1">
        <v>3.6637703000000001E-11</v>
      </c>
      <c r="P825" s="1">
        <v>3.9649423000000003E-11</v>
      </c>
      <c r="Q825" s="1">
        <v>4.5110842000000001E-11</v>
      </c>
      <c r="R825" s="1">
        <v>5.1222249999999999E-11</v>
      </c>
      <c r="S825" s="1">
        <v>5.2047183E-11</v>
      </c>
      <c r="T825" t="s">
        <v>0</v>
      </c>
      <c r="U825" t="s">
        <v>0</v>
      </c>
      <c r="V825">
        <v>2.4352746000000002E-2</v>
      </c>
      <c r="W825" s="1">
        <v>2.7696365000000002E-10</v>
      </c>
      <c r="X825" s="1">
        <v>5.8121130000000002E-11</v>
      </c>
      <c r="Y825" s="1">
        <v>5.8961020000000003E-11</v>
      </c>
      <c r="Z825" s="1">
        <v>8.9962203999999998E-11</v>
      </c>
      <c r="AA825" s="1">
        <v>2.5899077000000002E-10</v>
      </c>
      <c r="AB825" s="1">
        <v>4.9850306000000003E-9</v>
      </c>
      <c r="AC825" t="s">
        <v>0</v>
      </c>
      <c r="AD825" s="1">
        <v>2.2720401E-9</v>
      </c>
      <c r="AE825" s="1">
        <v>3.7763115000000002E-10</v>
      </c>
      <c r="AF825" s="1">
        <v>1.3126410000000001E-10</v>
      </c>
      <c r="AG825" s="1">
        <v>1.1842826999999999E-10</v>
      </c>
      <c r="AH825" s="1">
        <v>1.15170026E-10</v>
      </c>
      <c r="AI825" s="1">
        <v>1.1811928E-10</v>
      </c>
      <c r="AJ825" s="1">
        <v>1.0819434999999999E-10</v>
      </c>
    </row>
    <row r="826" spans="1:36" x14ac:dyDescent="0.25">
      <c r="A826" s="1">
        <v>8.8906880000000002E-11</v>
      </c>
      <c r="B826" s="1">
        <v>6.1727914000000001E-11</v>
      </c>
      <c r="C826" t="s">
        <v>0</v>
      </c>
      <c r="D826" t="s">
        <v>0</v>
      </c>
      <c r="E826" t="s">
        <v>0</v>
      </c>
      <c r="F826" s="1">
        <v>4.4338905000000001E-10</v>
      </c>
      <c r="G826" s="1">
        <v>7.5601930000000005E-11</v>
      </c>
      <c r="H826" s="1">
        <v>4.8052905000000001E-11</v>
      </c>
      <c r="I826" s="1">
        <v>3.5314616000000001E-11</v>
      </c>
      <c r="J826" s="1">
        <v>3.387789E-11</v>
      </c>
      <c r="K826" s="1">
        <v>3.7494632000000003E-11</v>
      </c>
      <c r="L826" s="1">
        <v>3.6068742000000002E-11</v>
      </c>
      <c r="M826" s="1">
        <v>3.4477139999999997E-11</v>
      </c>
      <c r="N826" s="1">
        <v>3.6158839999999997E-11</v>
      </c>
      <c r="O826" s="1">
        <v>4.1517483999999998E-11</v>
      </c>
      <c r="P826" s="1">
        <v>4.5606668E-11</v>
      </c>
      <c r="Q826" s="1">
        <v>5.0301436999999999E-11</v>
      </c>
      <c r="R826" s="1">
        <v>5.1947990000000002E-11</v>
      </c>
      <c r="S826" s="1">
        <v>4.0699500000000001E-11</v>
      </c>
      <c r="T826" t="s">
        <v>0</v>
      </c>
      <c r="U826" t="s">
        <v>0</v>
      </c>
      <c r="V826" t="s">
        <v>0</v>
      </c>
      <c r="W826" s="1">
        <v>1.2881212999999999E-10</v>
      </c>
      <c r="X826" s="1">
        <v>7.5755799999999998E-11</v>
      </c>
      <c r="Y826" s="1">
        <v>7.0038135000000001E-11</v>
      </c>
      <c r="Z826" s="1">
        <v>1.0048125500000001E-10</v>
      </c>
      <c r="AA826" s="1">
        <v>1.7611940999999999E-10</v>
      </c>
      <c r="AB826" t="s">
        <v>0</v>
      </c>
      <c r="AC826" t="s">
        <v>0</v>
      </c>
      <c r="AD826">
        <v>2.2270531999999999E-2</v>
      </c>
      <c r="AE826" s="1">
        <v>3.9396911999999997E-8</v>
      </c>
      <c r="AF826" s="1">
        <v>1.3598093000000001E-10</v>
      </c>
      <c r="AG826" s="1">
        <v>1.1549566E-10</v>
      </c>
      <c r="AH826" s="1">
        <v>1.2258037999999999E-10</v>
      </c>
      <c r="AI826" s="1">
        <v>1.2915902999999999E-10</v>
      </c>
      <c r="AJ826" s="1">
        <v>1.1815263000000001E-10</v>
      </c>
    </row>
    <row r="827" spans="1:36" x14ac:dyDescent="0.25">
      <c r="A827" s="1">
        <v>1.5334316E-10</v>
      </c>
      <c r="B827" s="1">
        <v>6.6074069999999995E-11</v>
      </c>
      <c r="C827" t="s">
        <v>0</v>
      </c>
      <c r="D827" t="s">
        <v>0</v>
      </c>
      <c r="E827" s="1">
        <v>7.3180509999999997E-10</v>
      </c>
      <c r="F827" s="1">
        <v>8.504925E-10</v>
      </c>
      <c r="G827" s="1">
        <v>8.1793530000000005E-11</v>
      </c>
      <c r="H827" s="1">
        <v>4.3839946000000002E-11</v>
      </c>
      <c r="I827" s="1">
        <v>2.6471246999999999E-11</v>
      </c>
      <c r="J827" s="1">
        <v>2.8967582000000001E-11</v>
      </c>
      <c r="K827" s="1">
        <v>2.4575595000000001E-11</v>
      </c>
      <c r="L827" s="1">
        <v>2.5674695E-11</v>
      </c>
      <c r="M827" s="1">
        <v>3.395567E-11</v>
      </c>
      <c r="N827" s="1">
        <v>3.9526202000000003E-11</v>
      </c>
      <c r="O827" s="1">
        <v>4.7180777000000002E-11</v>
      </c>
      <c r="P827" s="1">
        <v>5.36598E-11</v>
      </c>
      <c r="Q827" s="1">
        <v>5.7915419999999998E-11</v>
      </c>
      <c r="R827" s="1">
        <v>8.6983530000000002E-11</v>
      </c>
      <c r="S827" s="1">
        <v>4.7681182000000001E-11</v>
      </c>
      <c r="T827" t="s">
        <v>0</v>
      </c>
      <c r="U827" t="s">
        <v>0</v>
      </c>
      <c r="V827" t="s">
        <v>0</v>
      </c>
      <c r="W827" s="1">
        <v>1.4692482000000001E-10</v>
      </c>
      <c r="X827" s="1">
        <v>1.07055635E-10</v>
      </c>
      <c r="Y827" s="1">
        <v>1.0358115E-10</v>
      </c>
      <c r="Z827" s="1">
        <v>1.2737945000000001E-10</v>
      </c>
      <c r="AA827" s="1">
        <v>3.5860617000000002E-10</v>
      </c>
      <c r="AB827" t="s">
        <v>0</v>
      </c>
      <c r="AC827" t="s">
        <v>0</v>
      </c>
      <c r="AD827" t="s">
        <v>0</v>
      </c>
      <c r="AE827" s="1">
        <v>1.3851258000000001E-10</v>
      </c>
      <c r="AF827" s="1">
        <v>1.5030634E-10</v>
      </c>
      <c r="AG827" s="1">
        <v>1.3397969E-10</v>
      </c>
      <c r="AH827" s="1">
        <v>1.601013E-10</v>
      </c>
      <c r="AI827" s="1">
        <v>1.9353438E-10</v>
      </c>
      <c r="AJ827" s="1">
        <v>1.9382672000000001E-10</v>
      </c>
    </row>
    <row r="828" spans="1:36" x14ac:dyDescent="0.25">
      <c r="A828" s="1">
        <v>2.9561940000000002E-10</v>
      </c>
      <c r="B828" s="1">
        <v>1.1218931E-10</v>
      </c>
      <c r="C828" t="s">
        <v>0</v>
      </c>
      <c r="D828" t="s">
        <v>0</v>
      </c>
      <c r="E828" s="1">
        <v>4.4645073999999998E-10</v>
      </c>
      <c r="F828" s="1">
        <v>1.7421789E-10</v>
      </c>
      <c r="G828" s="1">
        <v>6.6089890000000002E-11</v>
      </c>
      <c r="H828" s="1">
        <v>3.1931315000000003E-11</v>
      </c>
      <c r="I828" s="1">
        <v>2.6212494000000001E-11</v>
      </c>
      <c r="J828" s="1">
        <v>2.0474652999999999E-11</v>
      </c>
      <c r="K828" s="1">
        <v>2.3715394E-11</v>
      </c>
      <c r="L828" s="1">
        <v>2.932678E-11</v>
      </c>
      <c r="M828" s="1">
        <v>3.7308399999999999E-11</v>
      </c>
      <c r="N828" s="1">
        <v>4.629453E-11</v>
      </c>
      <c r="O828" s="1">
        <v>5.6583532999999997E-11</v>
      </c>
      <c r="P828" s="1">
        <v>6.6493214000000002E-11</v>
      </c>
      <c r="Q828" s="1">
        <v>8.0097030000000004E-11</v>
      </c>
      <c r="R828" s="1">
        <v>1.6464678E-10</v>
      </c>
      <c r="S828" t="s">
        <v>0</v>
      </c>
      <c r="T828" t="s">
        <v>0</v>
      </c>
      <c r="U828" t="s">
        <v>0</v>
      </c>
      <c r="V828" t="s">
        <v>0</v>
      </c>
      <c r="W828" s="1">
        <v>2.3335753000000002E-10</v>
      </c>
      <c r="X828" s="1">
        <v>1.2949983000000001E-10</v>
      </c>
      <c r="Y828" s="1">
        <v>1.5142398E-10</v>
      </c>
      <c r="Z828" s="1">
        <v>1.954898E-10</v>
      </c>
      <c r="AA828">
        <v>1.1662673E-2</v>
      </c>
      <c r="AB828" t="s">
        <v>0</v>
      </c>
      <c r="AC828" t="s">
        <v>0</v>
      </c>
      <c r="AD828" t="s">
        <v>0</v>
      </c>
      <c r="AE828" s="1">
        <v>2.5338247999999999E-10</v>
      </c>
      <c r="AF828" s="1">
        <v>1.7222886999999999E-10</v>
      </c>
      <c r="AG828" s="1">
        <v>1.4456295999999999E-10</v>
      </c>
      <c r="AH828" s="1">
        <v>2.2468093E-10</v>
      </c>
      <c r="AI828" s="1">
        <v>4.4786665999999999E-10</v>
      </c>
      <c r="AJ828" s="1">
        <v>8.8287844000000004E-10</v>
      </c>
    </row>
    <row r="829" spans="1:36" x14ac:dyDescent="0.25">
      <c r="A829">
        <v>2.1641882000000001E-2</v>
      </c>
      <c r="B829" s="1">
        <v>2.1678859000000001E-10</v>
      </c>
      <c r="C829" t="s">
        <v>0</v>
      </c>
      <c r="D829" t="s">
        <v>0</v>
      </c>
      <c r="E829" s="1">
        <v>9.4887040000000005E-11</v>
      </c>
      <c r="F829" s="1">
        <v>1.2732596000000001E-10</v>
      </c>
      <c r="G829" s="1">
        <v>6.1168286E-11</v>
      </c>
      <c r="H829" s="1">
        <v>4.2852118000000001E-11</v>
      </c>
      <c r="I829" s="1">
        <v>2.5347409999999999E-11</v>
      </c>
      <c r="J829" s="1">
        <v>2.0675668E-11</v>
      </c>
      <c r="K829" s="1">
        <v>1.9369452E-11</v>
      </c>
      <c r="L829" s="1">
        <v>2.1915832000000001E-11</v>
      </c>
      <c r="M829" s="1">
        <v>3.162923E-11</v>
      </c>
      <c r="N829" s="1">
        <v>5.1810260000000001E-11</v>
      </c>
      <c r="O829" s="1">
        <v>6.6963589999999999E-11</v>
      </c>
      <c r="P829" s="1">
        <v>8.8781869999999996E-11</v>
      </c>
      <c r="Q829" s="1">
        <v>1.2436913000000001E-10</v>
      </c>
      <c r="R829" s="1">
        <v>1.5089782E-6</v>
      </c>
      <c r="S829" t="s">
        <v>0</v>
      </c>
      <c r="T829" t="s">
        <v>0</v>
      </c>
      <c r="U829" t="s">
        <v>0</v>
      </c>
      <c r="V829" t="s">
        <v>0</v>
      </c>
      <c r="W829" s="1">
        <v>1.7307004E-10</v>
      </c>
      <c r="X829" s="1">
        <v>1.4430947000000001E-10</v>
      </c>
      <c r="Y829" s="1">
        <v>2.2519830000000001E-10</v>
      </c>
      <c r="Z829" s="1">
        <v>2.0687062999999999E-10</v>
      </c>
      <c r="AA829">
        <v>1.3532073E-2</v>
      </c>
      <c r="AB829" t="s">
        <v>0</v>
      </c>
      <c r="AC829" t="s">
        <v>0</v>
      </c>
      <c r="AD829" t="s">
        <v>0</v>
      </c>
      <c r="AE829" s="1">
        <v>1.2075748999999999E-10</v>
      </c>
      <c r="AF829" s="1">
        <v>9.2189520000000001E-11</v>
      </c>
      <c r="AG829" s="1">
        <v>1.1724087999999999E-10</v>
      </c>
      <c r="AH829" s="1">
        <v>3.0026097999999998E-10</v>
      </c>
      <c r="AI829">
        <v>3.6079455000000002E-3</v>
      </c>
      <c r="AJ829">
        <v>1.4371801E-2</v>
      </c>
    </row>
    <row r="830" spans="1:36" x14ac:dyDescent="0.25">
      <c r="A830">
        <v>5.4246153999999998E-2</v>
      </c>
      <c r="B830">
        <v>1.9193314E-2</v>
      </c>
      <c r="C830" s="1">
        <v>5.3778332000000001E-11</v>
      </c>
      <c r="D830" s="1">
        <v>6.7964245000000005E-11</v>
      </c>
      <c r="E830" s="1">
        <v>9.1347570000000006E-11</v>
      </c>
      <c r="F830" s="1">
        <v>1.0494539E-10</v>
      </c>
      <c r="G830" s="1">
        <v>7.1819535999999994E-11</v>
      </c>
      <c r="H830" s="1">
        <v>5.8874499999999999E-11</v>
      </c>
      <c r="I830" s="1">
        <v>2.9784486999999998E-11</v>
      </c>
      <c r="J830" s="1">
        <v>2.9505808E-11</v>
      </c>
      <c r="K830" s="1">
        <v>2.551034E-11</v>
      </c>
      <c r="L830" s="1">
        <v>2.8259184999999999E-11</v>
      </c>
      <c r="M830" s="1">
        <v>4.0631100000000001E-11</v>
      </c>
      <c r="N830" s="1">
        <v>6.6528776000000006E-11</v>
      </c>
      <c r="O830" s="1">
        <v>1.1809763E-10</v>
      </c>
      <c r="P830" s="1">
        <v>2.1677558000000001E-10</v>
      </c>
      <c r="Q830" s="1">
        <v>2.6110241999999998E-10</v>
      </c>
      <c r="R830">
        <v>1.5277429E-2</v>
      </c>
      <c r="S830" t="s">
        <v>0</v>
      </c>
      <c r="T830" t="s">
        <v>0</v>
      </c>
      <c r="U830" t="s">
        <v>0</v>
      </c>
      <c r="V830" t="s">
        <v>0</v>
      </c>
      <c r="W830" s="1">
        <v>7.273924E-11</v>
      </c>
      <c r="X830" s="1">
        <v>1.1193542E-10</v>
      </c>
      <c r="Y830">
        <v>1.3118411999999999E-2</v>
      </c>
      <c r="Z830">
        <v>2.7043633000000001E-2</v>
      </c>
      <c r="AA830">
        <v>1.6641817999999999E-2</v>
      </c>
      <c r="AB830" t="s">
        <v>0</v>
      </c>
      <c r="AC830" t="s">
        <v>0</v>
      </c>
      <c r="AD830" t="s">
        <v>0</v>
      </c>
      <c r="AE830" s="1">
        <v>8.1101806000000005E-11</v>
      </c>
      <c r="AF830" s="1">
        <v>1.4700999999999999E-10</v>
      </c>
      <c r="AG830" s="1">
        <v>1.6715308000000001E-10</v>
      </c>
      <c r="AH830" s="1">
        <v>1.2018013E-4</v>
      </c>
      <c r="AI830">
        <v>8.8765240000000002E-3</v>
      </c>
      <c r="AJ830">
        <v>2.9662312999999999E-2</v>
      </c>
    </row>
    <row r="831" spans="1:36" x14ac:dyDescent="0.25">
      <c r="A831">
        <v>3.6996125999999997E-2</v>
      </c>
      <c r="B831" s="1">
        <v>1.9574776999999999E-10</v>
      </c>
      <c r="C831" s="1">
        <v>5.3189032999999997E-11</v>
      </c>
      <c r="D831" s="1">
        <v>6.1111255000000003E-11</v>
      </c>
      <c r="E831" s="1">
        <v>5.8512160000000006E-11</v>
      </c>
      <c r="F831" s="1">
        <v>7.6226344999999995E-11</v>
      </c>
      <c r="G831" s="1">
        <v>8.2046620000000004E-11</v>
      </c>
      <c r="H831" s="1">
        <v>5.8083014000000003E-11</v>
      </c>
      <c r="I831" s="1">
        <v>5.0266277000000001E-11</v>
      </c>
      <c r="J831" s="1">
        <v>5.324874E-11</v>
      </c>
      <c r="K831" s="1">
        <v>5.7449842999999999E-11</v>
      </c>
      <c r="L831" s="1">
        <v>6.1746454999999996E-11</v>
      </c>
      <c r="M831" s="1">
        <v>8.3642700000000003E-11</v>
      </c>
      <c r="N831" s="1">
        <v>1.3441799E-10</v>
      </c>
      <c r="O831" s="1">
        <v>2.332406E-10</v>
      </c>
      <c r="P831">
        <v>6.7653823999999996E-3</v>
      </c>
      <c r="Q831">
        <v>1.9908131999999999E-2</v>
      </c>
      <c r="R831">
        <v>1.7784026000000001E-3</v>
      </c>
      <c r="S831" t="s">
        <v>0</v>
      </c>
      <c r="T831" t="s">
        <v>0</v>
      </c>
      <c r="U831" t="s">
        <v>0</v>
      </c>
      <c r="V831" t="s">
        <v>0</v>
      </c>
      <c r="W831" s="1">
        <v>8.4938850000000001E-11</v>
      </c>
      <c r="X831" s="1">
        <v>1.7929786999999999E-10</v>
      </c>
      <c r="Y831">
        <v>1.3710587999999999E-2</v>
      </c>
      <c r="Z831">
        <v>4.1397214000000002E-2</v>
      </c>
      <c r="AA831">
        <v>3.7735275999999998E-2</v>
      </c>
      <c r="AB831" t="s">
        <v>0</v>
      </c>
      <c r="AC831" t="s">
        <v>0</v>
      </c>
      <c r="AD831" t="s">
        <v>0</v>
      </c>
      <c r="AE831" s="1">
        <v>7.7028959999999999E-11</v>
      </c>
      <c r="AF831" s="1">
        <v>1.5262045999999999E-10</v>
      </c>
      <c r="AG831">
        <v>2.9289373E-3</v>
      </c>
      <c r="AH831">
        <v>1.8143126999999998E-2</v>
      </c>
      <c r="AI831">
        <v>2.5331438000000001E-2</v>
      </c>
      <c r="AJ831">
        <v>3.3985965E-2</v>
      </c>
    </row>
    <row r="832" spans="1:36" x14ac:dyDescent="0.25">
      <c r="A832" t="s">
        <v>0</v>
      </c>
      <c r="B832" t="s">
        <v>0</v>
      </c>
      <c r="C832" s="1">
        <v>4.7464876000000001E-11</v>
      </c>
      <c r="D832" s="1">
        <v>1.0859573E-10</v>
      </c>
      <c r="E832" s="1">
        <v>2.2235526E-4</v>
      </c>
      <c r="F832" s="1">
        <v>8.5800200000000003E-11</v>
      </c>
      <c r="G832" s="1">
        <v>6.4186279999999998E-11</v>
      </c>
      <c r="H832" s="1">
        <v>4.5332389999999997E-11</v>
      </c>
      <c r="I832" s="1">
        <v>4.2284637999999997E-11</v>
      </c>
      <c r="J832" s="1">
        <v>4.3418630000000001E-11</v>
      </c>
      <c r="K832" s="1">
        <v>4.5573290000000003E-11</v>
      </c>
      <c r="L832" s="1">
        <v>4.7629313999999999E-11</v>
      </c>
      <c r="M832" s="1">
        <v>5.5988679999999999E-11</v>
      </c>
      <c r="N832" s="1">
        <v>6.7279920000000005E-11</v>
      </c>
      <c r="O832" s="1">
        <v>8.7715653999999994E-11</v>
      </c>
      <c r="P832" s="1">
        <v>1.6182666000000001E-10</v>
      </c>
      <c r="Q832">
        <v>8.3075089999999994E-3</v>
      </c>
      <c r="R832">
        <v>1.4876333E-2</v>
      </c>
      <c r="S832" t="s">
        <v>0</v>
      </c>
      <c r="T832" t="s">
        <v>0</v>
      </c>
      <c r="U832" t="s">
        <v>0</v>
      </c>
      <c r="V832" s="1">
        <v>4.6945044999999999E-11</v>
      </c>
      <c r="W832" s="1">
        <v>5.0894202000000001E-11</v>
      </c>
      <c r="X832" s="1">
        <v>5.4539790000000001E-11</v>
      </c>
      <c r="Y832" s="1">
        <v>8.4750574999999994E-11</v>
      </c>
      <c r="Z832" s="1">
        <v>1.8346258E-10</v>
      </c>
      <c r="AA832">
        <v>2.713401E-2</v>
      </c>
      <c r="AB832" t="s">
        <v>0</v>
      </c>
      <c r="AC832" t="s">
        <v>0</v>
      </c>
      <c r="AD832" t="s">
        <v>0</v>
      </c>
      <c r="AE832" s="1">
        <v>1.0356605E-10</v>
      </c>
      <c r="AF832" s="1">
        <v>1.3537144999999999E-10</v>
      </c>
      <c r="AG832">
        <v>3.6566003999999999E-2</v>
      </c>
      <c r="AH832">
        <v>8.8006049999999995E-3</v>
      </c>
      <c r="AI832">
        <v>1.5165003999999999E-2</v>
      </c>
      <c r="AJ832">
        <v>4.0116128000000001E-2</v>
      </c>
    </row>
    <row r="833" spans="1:36" x14ac:dyDescent="0.25">
      <c r="A833" t="s">
        <v>0</v>
      </c>
      <c r="B833" t="s">
        <v>0</v>
      </c>
      <c r="C833" s="1">
        <v>8.4686215999999994E-11</v>
      </c>
      <c r="D833" s="1">
        <v>1.2830970999999999E-10</v>
      </c>
      <c r="E833" s="1">
        <v>1.1424455999999999E-10</v>
      </c>
      <c r="F833" s="1">
        <v>6.4585279999999996E-11</v>
      </c>
      <c r="G833" s="1">
        <v>5.1841507000000003E-11</v>
      </c>
      <c r="H833" s="1">
        <v>4.7701985000000003E-11</v>
      </c>
      <c r="I833" s="1">
        <v>5.3093489999999999E-11</v>
      </c>
      <c r="J833" s="1">
        <v>5.9046010000000003E-11</v>
      </c>
      <c r="K833" s="1">
        <v>5.7067739999999997E-11</v>
      </c>
      <c r="L833" s="1">
        <v>5.5367013E-11</v>
      </c>
      <c r="M833" s="1">
        <v>5.934007E-11</v>
      </c>
      <c r="N833" s="1">
        <v>6.8465365000000003E-11</v>
      </c>
      <c r="O833" s="1">
        <v>8.734823E-11</v>
      </c>
      <c r="P833" s="1">
        <v>1.6306359999999999E-10</v>
      </c>
      <c r="Q833" s="1">
        <v>2.1381354E-6</v>
      </c>
      <c r="R833" s="1">
        <v>3.5702188000000002E-10</v>
      </c>
      <c r="S833" t="s">
        <v>0</v>
      </c>
      <c r="T833" t="s">
        <v>0</v>
      </c>
      <c r="U833" t="s">
        <v>0</v>
      </c>
      <c r="V833" s="1">
        <v>1.1609691E-10</v>
      </c>
      <c r="W833" s="1">
        <v>5.7999715999999998E-11</v>
      </c>
      <c r="X833" s="1">
        <v>6.1970095999999998E-11</v>
      </c>
      <c r="Y833" s="1">
        <v>8.2194559999999998E-11</v>
      </c>
      <c r="Z833" s="1">
        <v>1.7385429000000001E-10</v>
      </c>
      <c r="AA833">
        <v>3.3611040000000002E-2</v>
      </c>
      <c r="AB833" t="s">
        <v>0</v>
      </c>
      <c r="AC833" t="s">
        <v>0</v>
      </c>
      <c r="AD833" t="s">
        <v>0</v>
      </c>
      <c r="AE833">
        <v>2.8737286000000001E-2</v>
      </c>
      <c r="AF833">
        <v>2.6492531999999999E-3</v>
      </c>
      <c r="AG833" s="1">
        <v>2.0308566E-10</v>
      </c>
      <c r="AH833" s="1">
        <v>9.5447409999999995E-11</v>
      </c>
      <c r="AI833" s="1">
        <v>8.688396E-11</v>
      </c>
      <c r="AJ833">
        <v>8.2909660000000003E-3</v>
      </c>
    </row>
    <row r="834" spans="1:36" x14ac:dyDescent="0.25">
      <c r="A834" t="s">
        <v>0</v>
      </c>
      <c r="B834" s="1">
        <v>9.25276E-11</v>
      </c>
      <c r="C834" s="1">
        <v>5.3928657000000002E-11</v>
      </c>
      <c r="D834" s="1">
        <v>7.5542135000000003E-11</v>
      </c>
      <c r="E834" s="1">
        <v>4.8750348E-11</v>
      </c>
      <c r="F834" s="1">
        <v>4.7299574E-11</v>
      </c>
      <c r="G834" s="1">
        <v>5.6433454999999997E-11</v>
      </c>
      <c r="H834" s="1">
        <v>7.0739254999999996E-11</v>
      </c>
      <c r="I834" s="1">
        <v>1.1405316E-10</v>
      </c>
      <c r="J834" s="1">
        <v>1.8844126E-10</v>
      </c>
      <c r="K834" s="1">
        <v>2.4596750000000001E-10</v>
      </c>
      <c r="L834" s="1">
        <v>9.3069459999999998E-6</v>
      </c>
      <c r="M834" s="1">
        <v>3.2049952000000001E-10</v>
      </c>
      <c r="N834" s="1">
        <v>2.3631958000000001E-10</v>
      </c>
      <c r="O834" s="1">
        <v>1.8238905000000001E-10</v>
      </c>
      <c r="P834" s="1">
        <v>2.2559643999999999E-10</v>
      </c>
      <c r="Q834" s="1">
        <v>2.4900509999999999E-10</v>
      </c>
      <c r="R834" s="1">
        <v>3.0166402999999998E-10</v>
      </c>
      <c r="S834" t="s">
        <v>0</v>
      </c>
      <c r="T834" t="s">
        <v>0</v>
      </c>
      <c r="U834" s="1">
        <v>6.3521360000000001E-11</v>
      </c>
      <c r="V834" s="1">
        <v>9.8593510000000002E-11</v>
      </c>
      <c r="W834" s="1">
        <v>1.7306724000000001E-10</v>
      </c>
      <c r="X834" s="1">
        <v>1.7876613E-10</v>
      </c>
      <c r="Y834" s="1">
        <v>1.5161372000000001E-10</v>
      </c>
      <c r="Z834" s="1">
        <v>1.05920515E-10</v>
      </c>
      <c r="AA834" s="1">
        <v>3.3432632000000002E-10</v>
      </c>
      <c r="AB834" t="s">
        <v>0</v>
      </c>
      <c r="AC834" t="s">
        <v>0</v>
      </c>
      <c r="AD834" t="s">
        <v>0</v>
      </c>
      <c r="AE834" s="1">
        <v>1.3892807E-9</v>
      </c>
      <c r="AF834" s="1">
        <v>1.9558842000000001E-10</v>
      </c>
      <c r="AG834" s="1">
        <v>8.4848429999999995E-11</v>
      </c>
      <c r="AH834" s="1">
        <v>8.8931279999999999E-11</v>
      </c>
      <c r="AI834" s="1">
        <v>9.2979050000000006E-11</v>
      </c>
      <c r="AJ834">
        <v>3.2107721999999998E-2</v>
      </c>
    </row>
    <row r="835" spans="1:36" x14ac:dyDescent="0.25">
      <c r="A835" t="s">
        <v>0</v>
      </c>
      <c r="B835" s="1">
        <v>5.6175293999999998E-11</v>
      </c>
      <c r="C835" s="1">
        <v>2.9655277999999999E-11</v>
      </c>
      <c r="D835" s="1">
        <v>2.7238762E-11</v>
      </c>
      <c r="E835" s="1">
        <v>2.2295782000000001E-11</v>
      </c>
      <c r="F835" s="1">
        <v>2.9831435999999997E-11</v>
      </c>
      <c r="G835" s="1">
        <v>4.0228830000000003E-11</v>
      </c>
      <c r="H835" s="1">
        <v>5.2829914000000002E-11</v>
      </c>
      <c r="I835" s="1">
        <v>7.4963060000000001E-11</v>
      </c>
      <c r="J835" s="1">
        <v>1.0088006E-10</v>
      </c>
      <c r="K835" s="1">
        <v>1.5323884000000001E-10</v>
      </c>
      <c r="L835" s="1">
        <v>1.9857390999999999E-10</v>
      </c>
      <c r="M835" s="1">
        <v>2.6180539999999998E-10</v>
      </c>
      <c r="N835" s="1">
        <v>2.4728802E-10</v>
      </c>
      <c r="O835" s="1">
        <v>2.8895943999999999E-10</v>
      </c>
      <c r="P835">
        <v>2.9333911000000001E-3</v>
      </c>
      <c r="Q835">
        <v>5.0215612999999999E-2</v>
      </c>
      <c r="R835">
        <v>4.4894435000000003E-2</v>
      </c>
      <c r="S835" t="s">
        <v>0</v>
      </c>
      <c r="T835" t="s">
        <v>0</v>
      </c>
      <c r="U835" s="1">
        <v>7.7197560000000003E-11</v>
      </c>
      <c r="V835" s="1">
        <v>1.09716305E-10</v>
      </c>
      <c r="W835" s="1">
        <v>9.2988373999999999E-11</v>
      </c>
      <c r="X835" s="1">
        <v>1.0993835E-10</v>
      </c>
      <c r="Y835">
        <v>2.4401486999999999E-3</v>
      </c>
      <c r="Z835" t="s">
        <v>0</v>
      </c>
      <c r="AA835" t="s">
        <v>0</v>
      </c>
      <c r="AB835" t="s">
        <v>0</v>
      </c>
      <c r="AC835" t="s">
        <v>0</v>
      </c>
      <c r="AD835" t="s">
        <v>0</v>
      </c>
      <c r="AE835" t="s">
        <v>0</v>
      </c>
      <c r="AF835">
        <v>1.1857283999999999E-2</v>
      </c>
      <c r="AG835" s="1">
        <v>7.8766469999999994E-11</v>
      </c>
      <c r="AH835">
        <v>7.093846E-3</v>
      </c>
      <c r="AI835">
        <v>1.1100746999999999E-2</v>
      </c>
      <c r="AJ835" s="1">
        <v>1.7384006999999999E-10</v>
      </c>
    </row>
    <row r="836" spans="1:36" x14ac:dyDescent="0.25">
      <c r="A836" t="s">
        <v>0</v>
      </c>
      <c r="B836" s="1">
        <v>4.561279E-11</v>
      </c>
      <c r="C836" s="1">
        <v>2.1410607999999999E-11</v>
      </c>
      <c r="D836" s="1">
        <v>2.5024815999999999E-11</v>
      </c>
      <c r="E836" s="1">
        <v>1.8054409000000001E-11</v>
      </c>
      <c r="F836" s="1">
        <v>2.1926423999999999E-11</v>
      </c>
      <c r="G836" s="1">
        <v>2.9326087E-11</v>
      </c>
      <c r="H836" s="1">
        <v>3.0583781999999998E-11</v>
      </c>
      <c r="I836" s="1">
        <v>3.5641705000000001E-11</v>
      </c>
      <c r="J836" s="1">
        <v>4.1828707000000003E-11</v>
      </c>
      <c r="K836" s="1">
        <v>5.4067229999999998E-11</v>
      </c>
      <c r="L836" s="1">
        <v>5.6635260000000002E-11</v>
      </c>
      <c r="M836" s="1">
        <v>6.9412599999999998E-11</v>
      </c>
      <c r="N836" s="1">
        <v>9.215459E-11</v>
      </c>
      <c r="O836" s="1">
        <v>8.1741929999999996E-11</v>
      </c>
      <c r="P836" s="1">
        <v>1.03749946E-10</v>
      </c>
      <c r="Q836">
        <v>3.3357067000000002E-3</v>
      </c>
      <c r="R836">
        <v>1.4184575499999999E-2</v>
      </c>
      <c r="S836" t="s">
        <v>0</v>
      </c>
      <c r="T836" s="1">
        <v>1.9406433E-10</v>
      </c>
      <c r="U836" s="1">
        <v>7.9157290000000001E-11</v>
      </c>
      <c r="V836" s="1">
        <v>6.0612079999999997E-11</v>
      </c>
      <c r="W836" s="1">
        <v>6.6790816000000002E-11</v>
      </c>
      <c r="X836" s="1">
        <v>5.9959836000000001E-11</v>
      </c>
      <c r="Y836" s="1">
        <v>4.1733723999999999E-11</v>
      </c>
      <c r="Z836" t="s">
        <v>0</v>
      </c>
      <c r="AA836" t="s">
        <v>0</v>
      </c>
      <c r="AB836" t="s">
        <v>0</v>
      </c>
      <c r="AC836" t="s">
        <v>0</v>
      </c>
      <c r="AD836" t="s">
        <v>0</v>
      </c>
      <c r="AE836" t="s">
        <v>0</v>
      </c>
      <c r="AF836">
        <v>2.6791194000000001E-2</v>
      </c>
      <c r="AG836" s="1">
        <v>1.6708265E-9</v>
      </c>
      <c r="AH836" s="1">
        <v>6.9330985000000001E-10</v>
      </c>
      <c r="AI836">
        <v>1.1322351E-2</v>
      </c>
      <c r="AJ836" s="1">
        <v>6.1602650000000001E-10</v>
      </c>
    </row>
    <row r="837" spans="1:36" x14ac:dyDescent="0.25">
      <c r="A837" t="s">
        <v>0</v>
      </c>
      <c r="B837" s="1">
        <v>6.7134465000000004E-11</v>
      </c>
      <c r="C837" s="1">
        <v>2.5694114000000001E-11</v>
      </c>
      <c r="D837" s="1">
        <v>2.2466681000000001E-11</v>
      </c>
      <c r="E837" s="1">
        <v>1.694935E-11</v>
      </c>
      <c r="F837" s="1">
        <v>1.9665444999999999E-11</v>
      </c>
      <c r="G837" s="1">
        <v>2.7430300000000001E-11</v>
      </c>
      <c r="H837" s="1">
        <v>3.5077087000000002E-11</v>
      </c>
      <c r="I837" s="1">
        <v>4.2443079999999999E-11</v>
      </c>
      <c r="J837" s="1">
        <v>4.8619519999999997E-11</v>
      </c>
      <c r="K837" s="1">
        <v>5.3546809999999999E-11</v>
      </c>
      <c r="L837" s="1">
        <v>5.6372971999999998E-11</v>
      </c>
      <c r="M837" s="1">
        <v>6.4285716000000001E-11</v>
      </c>
      <c r="N837" s="1">
        <v>6.2193284999999997E-11</v>
      </c>
      <c r="O837" s="1">
        <v>6.1369460000000002E-11</v>
      </c>
      <c r="P837" s="1">
        <v>1.5918544E-10</v>
      </c>
      <c r="Q837">
        <v>2.1732798000000001E-2</v>
      </c>
      <c r="R837" t="s">
        <v>0</v>
      </c>
      <c r="S837" s="1">
        <v>1.3123815000000001E-10</v>
      </c>
      <c r="T837" s="1">
        <v>6.7973909999999994E-11</v>
      </c>
      <c r="U837" s="1">
        <v>4.2146578E-11</v>
      </c>
      <c r="V837" s="1">
        <v>4.6856636999999998E-11</v>
      </c>
      <c r="W837" s="1">
        <v>4.8321474999999999E-11</v>
      </c>
      <c r="X837" s="1">
        <v>4.6735519999999997E-11</v>
      </c>
      <c r="Y837" s="1">
        <v>3.8723929999999997E-11</v>
      </c>
      <c r="Z837" t="s">
        <v>0</v>
      </c>
      <c r="AA837" t="s">
        <v>0</v>
      </c>
      <c r="AB837" t="s">
        <v>0</v>
      </c>
      <c r="AC837" t="s">
        <v>0</v>
      </c>
      <c r="AD837" t="s">
        <v>0</v>
      </c>
      <c r="AE837" t="s">
        <v>0</v>
      </c>
      <c r="AF837">
        <v>2.5375687000000001E-2</v>
      </c>
      <c r="AG837" s="1">
        <v>1.9674084999999999E-9</v>
      </c>
      <c r="AH837">
        <v>3.0612502E-2</v>
      </c>
      <c r="AI837">
        <v>2.4548060999999999E-2</v>
      </c>
      <c r="AJ837">
        <v>2.274764E-2</v>
      </c>
    </row>
    <row r="838" spans="1:36" x14ac:dyDescent="0.25">
      <c r="A838" t="s">
        <v>0</v>
      </c>
      <c r="B838" s="1">
        <v>1.6181713E-10</v>
      </c>
      <c r="C838" s="1">
        <v>6.7360680000000005E-11</v>
      </c>
      <c r="D838" s="1">
        <v>3.6602527E-11</v>
      </c>
      <c r="E838" s="1">
        <v>2.3083071999999999E-11</v>
      </c>
      <c r="F838" s="1">
        <v>2.6234922000000001E-11</v>
      </c>
      <c r="G838" s="1">
        <v>3.1100239999999998E-11</v>
      </c>
      <c r="H838" s="1">
        <v>3.6330781999999998E-11</v>
      </c>
      <c r="I838" s="1">
        <v>4.1630587999999999E-11</v>
      </c>
      <c r="J838" s="1">
        <v>4.2102665000000002E-11</v>
      </c>
      <c r="K838" s="1">
        <v>4.3534276999999998E-11</v>
      </c>
      <c r="L838" s="1">
        <v>4.7350729999999998E-11</v>
      </c>
      <c r="M838" s="1">
        <v>5.3905669999999999E-11</v>
      </c>
      <c r="N838" s="1">
        <v>5.7185146000000001E-11</v>
      </c>
      <c r="O838" s="1">
        <v>5.7775593000000002E-11</v>
      </c>
      <c r="P838" s="1">
        <v>1.3160038E-10</v>
      </c>
      <c r="Q838" t="s">
        <v>0</v>
      </c>
      <c r="R838" s="1">
        <v>1.5003039000000001E-9</v>
      </c>
      <c r="S838" s="1">
        <v>7.0411689999999999E-11</v>
      </c>
      <c r="T838" s="1">
        <v>5.5972532000000003E-11</v>
      </c>
      <c r="U838" s="1">
        <v>4.2594730000000002E-11</v>
      </c>
      <c r="V838" s="1">
        <v>4.5331544E-11</v>
      </c>
      <c r="W838" s="1">
        <v>4.8954447999999999E-11</v>
      </c>
      <c r="X838" s="1">
        <v>4.4278816999999997E-11</v>
      </c>
      <c r="Y838" s="1">
        <v>5.2341673E-11</v>
      </c>
      <c r="Z838" t="s">
        <v>0</v>
      </c>
      <c r="AA838" t="s">
        <v>0</v>
      </c>
      <c r="AB838" t="s">
        <v>0</v>
      </c>
      <c r="AC838" t="s">
        <v>0</v>
      </c>
      <c r="AD838" t="s">
        <v>0</v>
      </c>
      <c r="AE838" t="s">
        <v>0</v>
      </c>
      <c r="AF838">
        <v>2.6075251000000001E-2</v>
      </c>
      <c r="AG838" s="1">
        <v>9.622977E-7</v>
      </c>
      <c r="AH838" t="s">
        <v>0</v>
      </c>
      <c r="AI838">
        <v>2.7930656000000002E-2</v>
      </c>
      <c r="AJ838">
        <v>2.6470216000000001E-2</v>
      </c>
    </row>
    <row r="839" spans="1:36" x14ac:dyDescent="0.25">
      <c r="A839" t="s">
        <v>0</v>
      </c>
      <c r="B839" s="1">
        <v>3.2284633000000002E-10</v>
      </c>
      <c r="C839" s="1">
        <v>1.2200512999999999E-10</v>
      </c>
      <c r="D839" s="1">
        <v>4.6788570000000002E-11</v>
      </c>
      <c r="E839" s="1">
        <v>2.8662125E-11</v>
      </c>
      <c r="F839" s="1">
        <v>2.7136639999999999E-11</v>
      </c>
      <c r="G839" s="1">
        <v>3.1684120000000001E-11</v>
      </c>
      <c r="H839" s="1">
        <v>3.6461132999999997E-11</v>
      </c>
      <c r="I839" s="1">
        <v>4.0750170000000003E-11</v>
      </c>
      <c r="J839" s="1">
        <v>3.9036552000000002E-11</v>
      </c>
      <c r="K839" s="1">
        <v>3.8950666000000002E-11</v>
      </c>
      <c r="L839" s="1">
        <v>4.4385092999999999E-11</v>
      </c>
      <c r="M839" s="1">
        <v>4.6606926999999998E-11</v>
      </c>
      <c r="N839" s="1">
        <v>4.2446965999999999E-11</v>
      </c>
      <c r="O839" s="1">
        <v>4.9686504999999997E-11</v>
      </c>
      <c r="P839" t="s">
        <v>0</v>
      </c>
      <c r="Q839" s="1">
        <v>4.3540124000000001E-10</v>
      </c>
      <c r="R839" s="1">
        <v>4.6981863000000004E-10</v>
      </c>
      <c r="S839" s="1">
        <v>2.0383609999999999E-10</v>
      </c>
      <c r="T839" s="1">
        <v>6.6664239999999997E-11</v>
      </c>
      <c r="U839" s="1">
        <v>4.6897912999999998E-11</v>
      </c>
      <c r="V839" s="1">
        <v>4.8171713E-11</v>
      </c>
      <c r="W839" s="1">
        <v>5.3888292999999998E-11</v>
      </c>
      <c r="X839" s="1">
        <v>5.3888809999999999E-11</v>
      </c>
      <c r="Y839" s="1">
        <v>8.3872915999999994E-11</v>
      </c>
      <c r="Z839" t="s">
        <v>0</v>
      </c>
      <c r="AA839" t="s">
        <v>0</v>
      </c>
      <c r="AB839" t="s">
        <v>0</v>
      </c>
      <c r="AC839" t="s">
        <v>0</v>
      </c>
      <c r="AD839" t="s">
        <v>0</v>
      </c>
      <c r="AE839" t="s">
        <v>0</v>
      </c>
      <c r="AF839">
        <v>5.6270050000000002E-2</v>
      </c>
      <c r="AG839">
        <v>1.3432004000000001E-2</v>
      </c>
      <c r="AH839" t="s">
        <v>0</v>
      </c>
      <c r="AI839" t="s">
        <v>0</v>
      </c>
      <c r="AJ839" t="s">
        <v>0</v>
      </c>
    </row>
    <row r="840" spans="1:36" x14ac:dyDescent="0.25">
      <c r="A840" t="s">
        <v>0</v>
      </c>
      <c r="B840" t="s">
        <v>0</v>
      </c>
      <c r="C840" s="1">
        <v>1.9332486E-10</v>
      </c>
      <c r="D840" s="1">
        <v>5.1984778000000003E-11</v>
      </c>
      <c r="E840" s="1">
        <v>2.9446712000000001E-11</v>
      </c>
      <c r="F840" s="1">
        <v>2.7515660000000001E-11</v>
      </c>
      <c r="G840" s="1">
        <v>3.5554714999999997E-11</v>
      </c>
      <c r="H840" s="1">
        <v>4.0294094000000002E-11</v>
      </c>
      <c r="I840" s="1">
        <v>4.4358145999999998E-11</v>
      </c>
      <c r="J840" s="1">
        <v>4.5142382999999998E-11</v>
      </c>
      <c r="K840" s="1">
        <v>4.4909072999999998E-11</v>
      </c>
      <c r="L840" s="1">
        <v>4.8089880000000001E-11</v>
      </c>
      <c r="M840" s="1">
        <v>4.4686354999999999E-11</v>
      </c>
      <c r="N840" s="1">
        <v>3.7865210000000002E-11</v>
      </c>
      <c r="O840" s="1">
        <v>5.098011E-11</v>
      </c>
      <c r="P840" t="s">
        <v>0</v>
      </c>
      <c r="Q840" s="1">
        <v>5.0549679999999997E-10</v>
      </c>
      <c r="R840" s="1">
        <v>3.5088480000000001E-10</v>
      </c>
      <c r="S840" s="1">
        <v>2.366487E-10</v>
      </c>
      <c r="T840" s="1">
        <v>7.0874980000000002E-11</v>
      </c>
      <c r="U840" s="1">
        <v>5.134713E-11</v>
      </c>
      <c r="V840" s="1">
        <v>5.7672549999999998E-11</v>
      </c>
      <c r="W840" s="1">
        <v>6.8755169999999994E-11</v>
      </c>
      <c r="X840" s="1">
        <v>7.1787916000000004E-11</v>
      </c>
      <c r="Y840" s="1">
        <v>1.5763325E-10</v>
      </c>
      <c r="Z840" t="s">
        <v>0</v>
      </c>
      <c r="AA840" t="s">
        <v>0</v>
      </c>
      <c r="AB840" t="s">
        <v>0</v>
      </c>
      <c r="AC840" t="s">
        <v>0</v>
      </c>
      <c r="AD840" t="s">
        <v>0</v>
      </c>
      <c r="AE840" t="s">
        <v>0</v>
      </c>
      <c r="AF840">
        <v>3.4739877999999998E-3</v>
      </c>
      <c r="AG840">
        <v>3.3641312E-2</v>
      </c>
      <c r="AH840" t="s">
        <v>0</v>
      </c>
      <c r="AI840" t="s">
        <v>0</v>
      </c>
      <c r="AJ840" t="s">
        <v>0</v>
      </c>
    </row>
    <row r="841" spans="1:36" x14ac:dyDescent="0.25">
      <c r="A841" t="s">
        <v>0</v>
      </c>
      <c r="B841" t="s">
        <v>0</v>
      </c>
      <c r="C841">
        <v>1.3066318E-2</v>
      </c>
      <c r="D841" s="1">
        <v>7.3962419999999997E-11</v>
      </c>
      <c r="E841" s="1">
        <v>2.6354808999999999E-11</v>
      </c>
      <c r="F841" s="1">
        <v>1.4502818E-11</v>
      </c>
      <c r="G841" s="1">
        <v>1.546713E-11</v>
      </c>
      <c r="H841" s="1">
        <v>2.3771604000000001E-11</v>
      </c>
      <c r="I841" s="1">
        <v>3.2094089999999998E-11</v>
      </c>
      <c r="J841" s="1">
        <v>3.7099939999999998E-11</v>
      </c>
      <c r="K841" s="1">
        <v>4.5530390000000002E-11</v>
      </c>
      <c r="L841" s="1">
        <v>5.1030288000000002E-11</v>
      </c>
      <c r="M841" s="1">
        <v>4.9767946999999997E-11</v>
      </c>
      <c r="N841" s="1">
        <v>5.0710734000000002E-11</v>
      </c>
      <c r="O841" s="1">
        <v>8.0874939999999996E-11</v>
      </c>
      <c r="P841" t="s">
        <v>0</v>
      </c>
      <c r="Q841" s="1">
        <v>8.7534720000000002E-10</v>
      </c>
      <c r="R841" s="1">
        <v>2.4186308999999999E-10</v>
      </c>
      <c r="S841" s="1">
        <v>1.5594849000000001E-10</v>
      </c>
      <c r="T841" s="1">
        <v>5.1696816999999998E-11</v>
      </c>
      <c r="U841" s="1">
        <v>4.6853042000000003E-11</v>
      </c>
      <c r="V841" s="1">
        <v>5.7038331999999998E-11</v>
      </c>
      <c r="W841" s="1">
        <v>8.1423729999999996E-11</v>
      </c>
      <c r="X841" s="1">
        <v>9.0447295000000004E-11</v>
      </c>
      <c r="Y841" s="1">
        <v>8.1130710000000005E-11</v>
      </c>
      <c r="Z841" t="s">
        <v>0</v>
      </c>
      <c r="AA841" t="s">
        <v>0</v>
      </c>
      <c r="AB841" t="s">
        <v>0</v>
      </c>
      <c r="AC841" t="s">
        <v>0</v>
      </c>
      <c r="AD841" t="s">
        <v>0</v>
      </c>
      <c r="AE841" t="s">
        <v>0</v>
      </c>
      <c r="AF841" t="s">
        <v>0</v>
      </c>
      <c r="AG841" t="s">
        <v>0</v>
      </c>
      <c r="AH841" t="s">
        <v>0</v>
      </c>
      <c r="AI841" t="s">
        <v>0</v>
      </c>
      <c r="AJ841" t="s">
        <v>0</v>
      </c>
    </row>
    <row r="842" spans="1:36" x14ac:dyDescent="0.25">
      <c r="A842" t="s">
        <v>0</v>
      </c>
      <c r="B842" t="s">
        <v>0</v>
      </c>
      <c r="C842" s="1">
        <v>1.3055076E-10</v>
      </c>
      <c r="D842" s="1">
        <v>4.568739E-10</v>
      </c>
      <c r="E842" s="1">
        <v>5.269178E-10</v>
      </c>
      <c r="F842" s="1">
        <v>5.0273684999999999E-10</v>
      </c>
      <c r="G842" s="1">
        <v>3.7465405999999998E-10</v>
      </c>
      <c r="H842" s="1">
        <v>2.7341579999999998E-10</v>
      </c>
      <c r="I842" s="1">
        <v>1.2622191000000001E-10</v>
      </c>
      <c r="J842" s="1">
        <v>7.6776629999999999E-11</v>
      </c>
      <c r="K842" s="1">
        <v>5.1000332000000003E-11</v>
      </c>
      <c r="L842" s="1">
        <v>3.8722043E-11</v>
      </c>
      <c r="M842" s="1">
        <v>4.8906550000000001E-11</v>
      </c>
      <c r="N842" s="1">
        <v>9.4356250000000004E-11</v>
      </c>
      <c r="O842" s="1">
        <v>1.4082446E-10</v>
      </c>
      <c r="P842" t="s">
        <v>0</v>
      </c>
      <c r="Q842" t="s">
        <v>0</v>
      </c>
      <c r="R842" t="s">
        <v>0</v>
      </c>
      <c r="S842">
        <v>1.6048651000000001E-2</v>
      </c>
      <c r="T842" s="1">
        <v>9.3078533999999997E-10</v>
      </c>
      <c r="U842" s="1">
        <v>5.7214605000000002E-10</v>
      </c>
      <c r="V842" s="1">
        <v>1.3000258000000001E-10</v>
      </c>
      <c r="W842" s="1">
        <v>4.3766119999999997E-11</v>
      </c>
      <c r="X842" s="1">
        <v>1.2513717999999999E-10</v>
      </c>
      <c r="Y842" s="1">
        <v>9.7248849999999996E-11</v>
      </c>
      <c r="Z842" t="s">
        <v>0</v>
      </c>
      <c r="AA842" t="s">
        <v>0</v>
      </c>
      <c r="AB842" s="1">
        <v>1.568016E-11</v>
      </c>
      <c r="AC842" s="1">
        <v>3.2967268000000003E-11</v>
      </c>
      <c r="AD842" t="s">
        <v>0</v>
      </c>
      <c r="AE842" t="s">
        <v>0</v>
      </c>
      <c r="AF842" t="s">
        <v>0</v>
      </c>
      <c r="AG842" t="s">
        <v>0</v>
      </c>
      <c r="AH842" t="s">
        <v>0</v>
      </c>
      <c r="AI842" t="s">
        <v>0</v>
      </c>
      <c r="AJ842" t="s">
        <v>0</v>
      </c>
    </row>
    <row r="843" spans="1:36" x14ac:dyDescent="0.25">
      <c r="A843" t="s">
        <v>0</v>
      </c>
      <c r="B843" t="s">
        <v>0</v>
      </c>
      <c r="C843" t="s">
        <v>0</v>
      </c>
      <c r="D843">
        <v>3.7855819999999998E-2</v>
      </c>
      <c r="E843">
        <v>3.0599322000000002E-2</v>
      </c>
      <c r="F843">
        <v>2.7096118999999998E-2</v>
      </c>
      <c r="G843">
        <v>2.4395460000000001E-2</v>
      </c>
      <c r="H843">
        <v>2.2520137999999999E-2</v>
      </c>
      <c r="I843">
        <v>1.882296E-2</v>
      </c>
      <c r="J843">
        <v>1.176696E-2</v>
      </c>
      <c r="K843" s="1">
        <v>1.4162144E-9</v>
      </c>
      <c r="L843" s="1">
        <v>4.2215176000000002E-10</v>
      </c>
      <c r="M843" s="1">
        <v>1.6146606000000001E-10</v>
      </c>
      <c r="N843" s="1">
        <v>1.5089138E-10</v>
      </c>
      <c r="O843" t="s">
        <v>0</v>
      </c>
      <c r="P843" t="s">
        <v>0</v>
      </c>
      <c r="Q843" t="s">
        <v>0</v>
      </c>
      <c r="R843" t="s">
        <v>0</v>
      </c>
      <c r="S843">
        <v>7.5172080000000002E-2</v>
      </c>
      <c r="T843">
        <v>6.2213015000000003E-2</v>
      </c>
      <c r="U843">
        <v>4.7883000000000002E-2</v>
      </c>
      <c r="V843">
        <v>3.1757771999999997E-2</v>
      </c>
      <c r="W843">
        <v>1.0034207E-2</v>
      </c>
      <c r="X843" s="1">
        <v>3.1973223999999999E-10</v>
      </c>
      <c r="Y843" s="1">
        <v>3.5246720000000001E-10</v>
      </c>
      <c r="Z843" s="1">
        <v>1.1159051E-10</v>
      </c>
      <c r="AA843" s="1">
        <v>6.1165400000000001E-11</v>
      </c>
      <c r="AB843" s="1">
        <v>4.0806279999999997E-11</v>
      </c>
      <c r="AC843" s="1">
        <v>4.0362511999999999E-11</v>
      </c>
      <c r="AD843" s="1">
        <v>2.5671043000000001E-11</v>
      </c>
      <c r="AE843" t="s">
        <v>0</v>
      </c>
      <c r="AF843" t="s">
        <v>0</v>
      </c>
      <c r="AG843" t="s">
        <v>0</v>
      </c>
      <c r="AH843" t="s">
        <v>0</v>
      </c>
      <c r="AI843" t="s">
        <v>0</v>
      </c>
      <c r="AJ843" t="s">
        <v>0</v>
      </c>
    </row>
    <row r="844" spans="1:36" x14ac:dyDescent="0.25">
      <c r="A844" t="s">
        <v>0</v>
      </c>
      <c r="B844" t="s">
        <v>0</v>
      </c>
      <c r="C844" t="s">
        <v>0</v>
      </c>
      <c r="D844">
        <v>8.5026649999999995E-2</v>
      </c>
      <c r="E844">
        <v>6.4250864000000005E-2</v>
      </c>
      <c r="F844">
        <v>5.8098454000000001E-2</v>
      </c>
      <c r="G844">
        <v>5.7040019999999997E-2</v>
      </c>
      <c r="H844">
        <v>5.3630654E-2</v>
      </c>
      <c r="I844">
        <v>5.0324569999999999E-2</v>
      </c>
      <c r="J844">
        <v>4.2473039999999997E-2</v>
      </c>
      <c r="K844">
        <v>3.1770989999999999E-2</v>
      </c>
      <c r="L844">
        <v>1.6721160999999998E-2</v>
      </c>
      <c r="M844" s="1">
        <v>7.3192086E-10</v>
      </c>
      <c r="N844" s="1">
        <v>2.2046991999999999E-10</v>
      </c>
      <c r="O844" t="s">
        <v>0</v>
      </c>
      <c r="P844" t="s">
        <v>0</v>
      </c>
      <c r="Q844" t="s">
        <v>0</v>
      </c>
      <c r="R844" t="s">
        <v>0</v>
      </c>
      <c r="S844">
        <v>9.3295089999999997E-2</v>
      </c>
      <c r="T844">
        <v>8.6498069999999996E-2</v>
      </c>
      <c r="U844">
        <v>8.4366300000000005E-2</v>
      </c>
      <c r="V844">
        <v>6.9591680000000003E-2</v>
      </c>
      <c r="W844">
        <v>5.9199333E-2</v>
      </c>
      <c r="X844">
        <v>3.7161979999999997E-2</v>
      </c>
      <c r="Y844" s="1">
        <v>1.1031203999999999E-9</v>
      </c>
      <c r="Z844" t="s">
        <v>0</v>
      </c>
      <c r="AA844" s="1">
        <v>7.088091E-11</v>
      </c>
      <c r="AB844" s="1">
        <v>5.1943564E-11</v>
      </c>
      <c r="AC844" t="s">
        <v>0</v>
      </c>
      <c r="AD844" t="s">
        <v>0</v>
      </c>
      <c r="AE844" t="s">
        <v>0</v>
      </c>
      <c r="AF844" t="s">
        <v>0</v>
      </c>
      <c r="AG844" t="s">
        <v>0</v>
      </c>
      <c r="AH844" t="s">
        <v>0</v>
      </c>
      <c r="AI844" t="s">
        <v>0</v>
      </c>
      <c r="AJ844" t="s">
        <v>0</v>
      </c>
    </row>
    <row r="845" spans="1:36" x14ac:dyDescent="0.25">
      <c r="A845" t="s">
        <v>0</v>
      </c>
      <c r="B845" t="s">
        <v>0</v>
      </c>
      <c r="C845" t="s">
        <v>0</v>
      </c>
      <c r="D845">
        <v>9.1182349999999995E-2</v>
      </c>
      <c r="E845">
        <v>6.6944160000000003E-2</v>
      </c>
      <c r="F845">
        <v>6.8878986000000003E-2</v>
      </c>
      <c r="G845">
        <v>6.7584740000000004E-2</v>
      </c>
      <c r="H845">
        <v>6.6091140000000007E-2</v>
      </c>
      <c r="I845">
        <v>6.3709879999999997E-2</v>
      </c>
      <c r="J845">
        <v>6.1568193E-2</v>
      </c>
      <c r="K845">
        <v>5.3599697000000002E-2</v>
      </c>
      <c r="L845">
        <v>3.62209E-2</v>
      </c>
      <c r="M845">
        <v>4.4183395999999996E-3</v>
      </c>
      <c r="N845" s="1">
        <v>4.1482162E-10</v>
      </c>
      <c r="O845" t="s">
        <v>0</v>
      </c>
      <c r="P845" t="s">
        <v>0</v>
      </c>
      <c r="Q845" t="s">
        <v>0</v>
      </c>
      <c r="R845" t="s">
        <v>0</v>
      </c>
      <c r="S845" t="s">
        <v>0</v>
      </c>
      <c r="T845">
        <v>0.112805955</v>
      </c>
      <c r="U845">
        <v>9.8599660000000006E-2</v>
      </c>
      <c r="V845">
        <v>0.103744194</v>
      </c>
      <c r="W845">
        <v>9.5561309999999997E-2</v>
      </c>
      <c r="X845">
        <v>8.3037250000000007E-2</v>
      </c>
      <c r="Y845">
        <v>4.4990778000000002E-2</v>
      </c>
      <c r="Z845">
        <v>1.1900808000000001E-2</v>
      </c>
      <c r="AA845" t="s">
        <v>0</v>
      </c>
      <c r="AB845" t="s">
        <v>0</v>
      </c>
      <c r="AC845" t="s">
        <v>0</v>
      </c>
      <c r="AD845" t="s">
        <v>0</v>
      </c>
      <c r="AE845" t="s">
        <v>0</v>
      </c>
      <c r="AF845" t="s">
        <v>0</v>
      </c>
      <c r="AG845" t="s">
        <v>0</v>
      </c>
      <c r="AH845" t="s">
        <v>0</v>
      </c>
      <c r="AI845" t="s">
        <v>0</v>
      </c>
      <c r="AJ845" t="s">
        <v>0</v>
      </c>
    </row>
    <row r="846" spans="1:36" x14ac:dyDescent="0.25">
      <c r="A846" t="s">
        <v>0</v>
      </c>
      <c r="B846" t="s">
        <v>0</v>
      </c>
      <c r="C846" t="s">
        <v>0</v>
      </c>
      <c r="D846" t="s">
        <v>0</v>
      </c>
      <c r="E846">
        <v>6.6143010000000002E-2</v>
      </c>
      <c r="F846">
        <v>7.1837250000000005E-2</v>
      </c>
      <c r="G846">
        <v>7.4263629999999997E-2</v>
      </c>
      <c r="H846">
        <v>6.8380250000000004E-2</v>
      </c>
      <c r="I846">
        <v>6.9719429999999999E-2</v>
      </c>
      <c r="J846">
        <v>7.1963180000000002E-2</v>
      </c>
      <c r="K846">
        <v>6.7435350000000005E-2</v>
      </c>
      <c r="L846">
        <v>4.6408739999999997E-2</v>
      </c>
      <c r="M846">
        <v>1.4970750999999999E-2</v>
      </c>
      <c r="N846" s="1">
        <v>8.9149649999999999E-10</v>
      </c>
      <c r="O846" t="s">
        <v>0</v>
      </c>
      <c r="P846" t="s">
        <v>0</v>
      </c>
      <c r="Q846" t="s">
        <v>0</v>
      </c>
      <c r="R846" t="s">
        <v>0</v>
      </c>
      <c r="S846" t="s">
        <v>0</v>
      </c>
      <c r="T846" t="s">
        <v>0</v>
      </c>
      <c r="U846">
        <v>0.115893446</v>
      </c>
      <c r="V846">
        <v>0.114636354</v>
      </c>
      <c r="W846">
        <v>0.11074344</v>
      </c>
      <c r="X846">
        <v>0.107108645</v>
      </c>
      <c r="Y846">
        <v>7.8517005000000001E-2</v>
      </c>
      <c r="Z846">
        <v>3.7649672000000002E-2</v>
      </c>
      <c r="AA846" t="s">
        <v>0</v>
      </c>
      <c r="AB846" t="s">
        <v>0</v>
      </c>
      <c r="AC846" t="s">
        <v>0</v>
      </c>
      <c r="AD846" t="s">
        <v>0</v>
      </c>
      <c r="AE846" t="s">
        <v>0</v>
      </c>
      <c r="AF846" t="s">
        <v>0</v>
      </c>
      <c r="AG846" t="s">
        <v>0</v>
      </c>
      <c r="AH846" t="s">
        <v>0</v>
      </c>
      <c r="AI846" t="s">
        <v>0</v>
      </c>
      <c r="AJ846" t="s">
        <v>0</v>
      </c>
    </row>
    <row r="847" spans="1:36" x14ac:dyDescent="0.25">
      <c r="A847" t="s">
        <v>0</v>
      </c>
      <c r="B847" t="s">
        <v>0</v>
      </c>
      <c r="C847" t="s">
        <v>0</v>
      </c>
      <c r="D847" t="s">
        <v>0</v>
      </c>
      <c r="E847">
        <v>2.2160947E-2</v>
      </c>
      <c r="F847">
        <v>5.9798278000000003E-2</v>
      </c>
      <c r="G847">
        <v>4.7946549999999998E-2</v>
      </c>
      <c r="H847">
        <v>3.1367864000000002E-2</v>
      </c>
      <c r="I847">
        <v>5.273489E-2</v>
      </c>
      <c r="J847">
        <v>8.68448E-2</v>
      </c>
      <c r="K847">
        <v>6.0617986999999998E-2</v>
      </c>
      <c r="L847">
        <v>4.396862E-2</v>
      </c>
      <c r="M847" s="1">
        <v>9.6892070000000002E-10</v>
      </c>
      <c r="N847" t="s">
        <v>0</v>
      </c>
      <c r="O847" t="s">
        <v>0</v>
      </c>
      <c r="P847" t="s">
        <v>0</v>
      </c>
      <c r="Q847" t="s">
        <v>0</v>
      </c>
      <c r="R847" t="s">
        <v>0</v>
      </c>
      <c r="S847" t="s">
        <v>0</v>
      </c>
      <c r="T847" t="s">
        <v>0</v>
      </c>
      <c r="U847">
        <v>0.10720629</v>
      </c>
      <c r="V847">
        <v>0.11128401</v>
      </c>
      <c r="W847">
        <v>0.10318181</v>
      </c>
      <c r="X847">
        <v>8.9624850000000006E-2</v>
      </c>
      <c r="Y847">
        <v>7.6822370000000001E-2</v>
      </c>
      <c r="Z847" t="s">
        <v>0</v>
      </c>
      <c r="AA847" t="s">
        <v>0</v>
      </c>
      <c r="AB847" t="s">
        <v>0</v>
      </c>
      <c r="AC847" t="s">
        <v>0</v>
      </c>
      <c r="AD847" t="s">
        <v>0</v>
      </c>
      <c r="AE847" t="s">
        <v>0</v>
      </c>
      <c r="AF847" t="s">
        <v>0</v>
      </c>
      <c r="AG847" t="s">
        <v>0</v>
      </c>
      <c r="AH847" t="s">
        <v>0</v>
      </c>
      <c r="AI847" t="s">
        <v>0</v>
      </c>
      <c r="AJ847" t="s">
        <v>0</v>
      </c>
    </row>
    <row r="848" spans="1:36" x14ac:dyDescent="0.25">
      <c r="A848" t="s">
        <v>0</v>
      </c>
      <c r="B848" t="s">
        <v>0</v>
      </c>
      <c r="C848" t="s">
        <v>0</v>
      </c>
      <c r="D848" t="s">
        <v>0</v>
      </c>
      <c r="E848" t="s">
        <v>0</v>
      </c>
      <c r="F848" t="s">
        <v>0</v>
      </c>
      <c r="G848">
        <v>1.6612229999999999E-2</v>
      </c>
      <c r="H848">
        <v>2.1376355E-2</v>
      </c>
      <c r="I848">
        <v>2.115645E-2</v>
      </c>
      <c r="J848">
        <v>5.5978279999999998E-2</v>
      </c>
      <c r="K848" s="1">
        <v>1.0679303E-8</v>
      </c>
      <c r="L848" s="1">
        <v>1.4340034000000001E-9</v>
      </c>
      <c r="M848" t="s">
        <v>0</v>
      </c>
      <c r="N848" t="s">
        <v>0</v>
      </c>
      <c r="O848" t="s">
        <v>0</v>
      </c>
      <c r="P848" t="s">
        <v>0</v>
      </c>
      <c r="Q848" t="s">
        <v>0</v>
      </c>
      <c r="R848" t="s">
        <v>0</v>
      </c>
      <c r="S848" t="s">
        <v>0</v>
      </c>
      <c r="T848" t="s">
        <v>0</v>
      </c>
      <c r="U848">
        <v>6.5249009999999996E-2</v>
      </c>
      <c r="V848">
        <v>8.6412996000000006E-2</v>
      </c>
      <c r="W848">
        <v>3.1200925000000001E-2</v>
      </c>
      <c r="X848">
        <v>4.9132033999999998E-2</v>
      </c>
      <c r="Y848">
        <v>2.8198648E-2</v>
      </c>
      <c r="Z848">
        <v>1.8520453999999999E-2</v>
      </c>
      <c r="AA848" t="s">
        <v>0</v>
      </c>
      <c r="AB848" t="s">
        <v>0</v>
      </c>
      <c r="AC848" t="s">
        <v>0</v>
      </c>
      <c r="AD848" t="s">
        <v>0</v>
      </c>
      <c r="AE848" t="s">
        <v>0</v>
      </c>
      <c r="AF848" t="s">
        <v>0</v>
      </c>
      <c r="AG848" t="s">
        <v>0</v>
      </c>
      <c r="AH848" t="s">
        <v>0</v>
      </c>
      <c r="AI848" t="s">
        <v>0</v>
      </c>
      <c r="AJ848" t="s">
        <v>0</v>
      </c>
    </row>
    <row r="849" spans="1:36" x14ac:dyDescent="0.25">
      <c r="A849" t="s">
        <v>0</v>
      </c>
      <c r="B849" t="s">
        <v>0</v>
      </c>
      <c r="C849" t="s">
        <v>0</v>
      </c>
      <c r="D849" t="s">
        <v>0</v>
      </c>
      <c r="E849" t="s">
        <v>0</v>
      </c>
      <c r="F849" t="s">
        <v>0</v>
      </c>
      <c r="G849" t="s">
        <v>0</v>
      </c>
      <c r="H849" t="s">
        <v>0</v>
      </c>
      <c r="I849" t="s">
        <v>0</v>
      </c>
      <c r="J849" s="1">
        <v>8.3829079999999995E-10</v>
      </c>
      <c r="K849" t="s">
        <v>0</v>
      </c>
      <c r="L849" t="s">
        <v>0</v>
      </c>
      <c r="M849" t="s">
        <v>0</v>
      </c>
      <c r="N849" t="s">
        <v>0</v>
      </c>
      <c r="O849" t="s">
        <v>0</v>
      </c>
      <c r="P849" t="s">
        <v>0</v>
      </c>
      <c r="Q849" t="s">
        <v>0</v>
      </c>
      <c r="R849" t="s">
        <v>0</v>
      </c>
      <c r="S849" t="s">
        <v>0</v>
      </c>
      <c r="T849" s="1">
        <v>2.8362234999999998E-9</v>
      </c>
      <c r="U849" s="1">
        <v>1.2127819E-8</v>
      </c>
      <c r="V849" t="s">
        <v>0</v>
      </c>
      <c r="W849" t="s">
        <v>0</v>
      </c>
      <c r="X849" s="1">
        <v>2.2567475999999999E-10</v>
      </c>
      <c r="Y849" s="1">
        <v>1.0322577E-9</v>
      </c>
      <c r="Z849" s="1">
        <v>1.2542436999999999E-9</v>
      </c>
      <c r="AA849" s="1">
        <v>1.1066708999999999E-9</v>
      </c>
      <c r="AB849" s="1">
        <v>1.1292995000000001E-9</v>
      </c>
      <c r="AC849" t="s">
        <v>0</v>
      </c>
      <c r="AD849" t="s">
        <v>0</v>
      </c>
      <c r="AE849" t="s">
        <v>0</v>
      </c>
      <c r="AF849" t="s">
        <v>0</v>
      </c>
      <c r="AG849" t="s">
        <v>0</v>
      </c>
      <c r="AH849" t="s">
        <v>0</v>
      </c>
      <c r="AI849" t="s">
        <v>0</v>
      </c>
      <c r="AJ849" t="s">
        <v>0</v>
      </c>
    </row>
    <row r="850" spans="1:36" x14ac:dyDescent="0.25">
      <c r="A850" s="1">
        <v>3.8261412999999998E-10</v>
      </c>
      <c r="B850" s="1">
        <v>3.7087408000000001E-10</v>
      </c>
      <c r="C850" s="1">
        <v>3.9297449999999998E-10</v>
      </c>
      <c r="D850" s="1">
        <v>3.9355763000000002E-10</v>
      </c>
      <c r="E850" s="1">
        <v>3.7062319999999999E-10</v>
      </c>
      <c r="F850" s="1">
        <v>3.6758729999999999E-10</v>
      </c>
      <c r="G850" s="1">
        <v>3.6468186999999998E-10</v>
      </c>
      <c r="H850" s="1">
        <v>3.6446150000000001E-10</v>
      </c>
      <c r="I850" s="1">
        <v>3.6143752000000001E-10</v>
      </c>
      <c r="J850" s="1">
        <v>3.6141297999999998E-10</v>
      </c>
      <c r="K850" s="1">
        <v>3.4507053000000001E-10</v>
      </c>
      <c r="L850" s="1">
        <v>3.3863289999999999E-10</v>
      </c>
      <c r="M850" s="1">
        <v>3.3514102999999998E-10</v>
      </c>
      <c r="N850" s="1">
        <v>3.3041399999999998E-10</v>
      </c>
      <c r="O850" s="1">
        <v>3.4890529999999999E-10</v>
      </c>
      <c r="P850" s="1">
        <v>3.9091565999999998E-10</v>
      </c>
      <c r="Q850" s="1">
        <v>4.0730920000000002E-10</v>
      </c>
      <c r="R850" s="1">
        <v>4.2357899999999999E-10</v>
      </c>
      <c r="S850" s="1">
        <v>5.0781023999999996E-10</v>
      </c>
      <c r="T850" s="1">
        <v>6.7363519999999998E-10</v>
      </c>
      <c r="U850" t="s">
        <v>0</v>
      </c>
      <c r="V850" t="s">
        <v>0</v>
      </c>
      <c r="W850" t="s">
        <v>0</v>
      </c>
      <c r="X850" t="s">
        <v>0</v>
      </c>
      <c r="Y850" s="1">
        <v>3.4541620000000001E-10</v>
      </c>
      <c r="Z850" s="1">
        <v>5.997668E-10</v>
      </c>
      <c r="AA850" s="1">
        <v>6.5321164999999997E-10</v>
      </c>
      <c r="AB850" s="1">
        <v>8.244225E-10</v>
      </c>
      <c r="AC850" s="1">
        <v>6.7808530000000003E-10</v>
      </c>
      <c r="AD850" s="1">
        <v>4.8916887000000001E-10</v>
      </c>
      <c r="AE850" s="1">
        <v>5.7215789999999997E-10</v>
      </c>
      <c r="AF850" s="1">
        <v>4.8051685000000004E-10</v>
      </c>
      <c r="AG850" s="1">
        <v>4.2355579999999999E-10</v>
      </c>
      <c r="AH850" s="1">
        <v>4.8987163999999995E-10</v>
      </c>
      <c r="AI850" s="1">
        <v>5.1641540000000004E-10</v>
      </c>
      <c r="AJ850" s="1">
        <v>4.6939930000000004E-10</v>
      </c>
    </row>
    <row r="852" spans="1:36" x14ac:dyDescent="0.25">
      <c r="A852" t="s">
        <v>0</v>
      </c>
      <c r="B852" t="s">
        <v>0</v>
      </c>
      <c r="C852" t="s">
        <v>0</v>
      </c>
      <c r="D852" t="s">
        <v>0</v>
      </c>
      <c r="E852" t="s">
        <v>0</v>
      </c>
      <c r="F852" t="s">
        <v>0</v>
      </c>
      <c r="G852" t="s">
        <v>0</v>
      </c>
      <c r="H852" t="s">
        <v>0</v>
      </c>
      <c r="I852" t="s">
        <v>0</v>
      </c>
      <c r="J852" t="s">
        <v>0</v>
      </c>
      <c r="K852" t="s">
        <v>0</v>
      </c>
      <c r="L852" t="s">
        <v>0</v>
      </c>
      <c r="M852" t="s">
        <v>0</v>
      </c>
      <c r="N852" t="s">
        <v>0</v>
      </c>
      <c r="O852" t="s">
        <v>0</v>
      </c>
      <c r="P852" t="s">
        <v>0</v>
      </c>
      <c r="Q852" t="s">
        <v>0</v>
      </c>
      <c r="R852" t="s">
        <v>0</v>
      </c>
      <c r="S852" t="s">
        <v>0</v>
      </c>
      <c r="T852" t="s">
        <v>0</v>
      </c>
      <c r="U852" t="s">
        <v>0</v>
      </c>
      <c r="V852" t="s">
        <v>0</v>
      </c>
      <c r="W852" t="s">
        <v>0</v>
      </c>
      <c r="X852" t="s">
        <v>0</v>
      </c>
      <c r="Y852" t="s">
        <v>0</v>
      </c>
      <c r="Z852" t="s">
        <v>0</v>
      </c>
      <c r="AA852" t="s">
        <v>0</v>
      </c>
      <c r="AB852" t="s">
        <v>0</v>
      </c>
      <c r="AC852" t="s">
        <v>0</v>
      </c>
      <c r="AD852" t="s">
        <v>0</v>
      </c>
      <c r="AE852" t="s">
        <v>0</v>
      </c>
      <c r="AF852" t="s">
        <v>0</v>
      </c>
      <c r="AG852" t="s">
        <v>0</v>
      </c>
      <c r="AH852" t="s">
        <v>0</v>
      </c>
      <c r="AI852" t="s">
        <v>0</v>
      </c>
      <c r="AJ852" t="s">
        <v>0</v>
      </c>
    </row>
    <row r="853" spans="1:36" x14ac:dyDescent="0.25">
      <c r="A853" t="s">
        <v>0</v>
      </c>
      <c r="B853" s="1">
        <v>1.7907390000000001E-9</v>
      </c>
      <c r="C853" s="1">
        <v>1.6441474E-9</v>
      </c>
      <c r="D853" s="1">
        <v>1.6336836E-9</v>
      </c>
      <c r="E853" s="1">
        <v>9.1424470000000003E-9</v>
      </c>
      <c r="F853" s="1">
        <v>4.6988754999999996E-9</v>
      </c>
      <c r="G853" s="1">
        <v>8.7810476000000001E-10</v>
      </c>
      <c r="H853" s="1">
        <v>6.1120518000000004E-9</v>
      </c>
      <c r="I853" s="1">
        <v>1.2186409999999999E-9</v>
      </c>
      <c r="J853" s="1">
        <v>5.4200879999999998E-9</v>
      </c>
      <c r="K853" s="1">
        <v>1.047619E-9</v>
      </c>
      <c r="L853" s="1">
        <v>1.6274871E-9</v>
      </c>
      <c r="M853" s="1">
        <v>1.439677E-9</v>
      </c>
      <c r="N853" s="1">
        <v>1.5244759E-9</v>
      </c>
      <c r="O853" s="1">
        <v>1.0340294E-9</v>
      </c>
      <c r="P853" s="1">
        <v>6.9429573000000002E-9</v>
      </c>
      <c r="Q853" s="1">
        <v>5.6202069999999998E-9</v>
      </c>
      <c r="R853" s="1">
        <v>6.3521044000000002E-10</v>
      </c>
      <c r="S853" s="1">
        <v>4.9828800000000003E-10</v>
      </c>
      <c r="T853" s="1">
        <v>1.0691880000000001E-9</v>
      </c>
      <c r="U853" s="1">
        <v>9.0296779999999996E-10</v>
      </c>
      <c r="V853" s="1">
        <v>8.4297863000000002E-10</v>
      </c>
      <c r="W853" s="1">
        <v>8.9914779999999996E-10</v>
      </c>
      <c r="X853" s="1">
        <v>8.771639E-10</v>
      </c>
      <c r="Y853" s="1">
        <v>8.0335989999999997E-10</v>
      </c>
      <c r="Z853" s="1">
        <v>8.9070640000000001E-10</v>
      </c>
      <c r="AA853" s="1">
        <v>1.0773921E-9</v>
      </c>
      <c r="AB853" s="1">
        <v>1.0626802E-9</v>
      </c>
      <c r="AC853" s="1">
        <v>1.3705399000000001E-9</v>
      </c>
      <c r="AD853" s="1">
        <v>1.8154983000000001E-9</v>
      </c>
      <c r="AE853" s="1">
        <v>1.7354042999999999E-9</v>
      </c>
      <c r="AF853" s="1">
        <v>1.9948664999999999E-9</v>
      </c>
      <c r="AG853" s="1">
        <v>1.5278436999999999E-9</v>
      </c>
      <c r="AH853" s="1">
        <v>7.3302114000000003E-10</v>
      </c>
      <c r="AI853" s="1">
        <v>1.465796E-9</v>
      </c>
      <c r="AJ853" t="s">
        <v>0</v>
      </c>
    </row>
    <row r="854" spans="1:36" x14ac:dyDescent="0.25">
      <c r="A854">
        <v>4.0985774000000003E-2</v>
      </c>
      <c r="B854">
        <v>3.8834695000000002E-2</v>
      </c>
      <c r="C854">
        <v>3.473685E-2</v>
      </c>
      <c r="D854">
        <v>2.8111582999999999E-2</v>
      </c>
      <c r="E854">
        <v>2.1291777000000001E-2</v>
      </c>
      <c r="F854" s="1">
        <v>8.807051E-4</v>
      </c>
      <c r="G854" s="1">
        <v>8.2923780000000005E-7</v>
      </c>
      <c r="H854" s="1">
        <v>4.4759957999999998E-8</v>
      </c>
      <c r="I854" s="1">
        <v>3.7835349999999999E-7</v>
      </c>
      <c r="J854" s="1">
        <v>7.2646399999999996E-5</v>
      </c>
      <c r="K854" s="1">
        <v>4.2236764999999999E-4</v>
      </c>
      <c r="L854" s="1">
        <v>1.2893211E-6</v>
      </c>
      <c r="M854" s="1">
        <v>7.0155969999999993E-8</v>
      </c>
      <c r="N854" s="1">
        <v>2.4787835000000002E-7</v>
      </c>
      <c r="O854" s="1">
        <v>1.8937585E-4</v>
      </c>
      <c r="P854" s="1">
        <v>1.4642467000000001E-5</v>
      </c>
      <c r="Q854" s="1">
        <v>3.2988405E-6</v>
      </c>
      <c r="R854" s="1">
        <v>3.4987179999999999E-8</v>
      </c>
      <c r="S854" s="1">
        <v>2.545354E-8</v>
      </c>
      <c r="T854">
        <v>1.8875828000000001E-2</v>
      </c>
      <c r="U854" s="1">
        <v>1.0294538999999999E-6</v>
      </c>
      <c r="V854" s="1">
        <v>1.6076011999999998E-8</v>
      </c>
      <c r="W854" s="1">
        <v>7.4120847000000002E-9</v>
      </c>
      <c r="X854" s="1">
        <v>1.7134327E-5</v>
      </c>
      <c r="Y854">
        <v>3.6224289999999999E-3</v>
      </c>
      <c r="Z854">
        <v>2.8385824E-2</v>
      </c>
      <c r="AA854">
        <v>2.9248666E-2</v>
      </c>
      <c r="AB854">
        <v>1.1849079E-2</v>
      </c>
      <c r="AC854">
        <v>4.3578026999999998E-3</v>
      </c>
      <c r="AD854">
        <v>1.8766886999999999E-2</v>
      </c>
      <c r="AE854">
        <v>4.5056520000000003E-2</v>
      </c>
      <c r="AF854">
        <v>2.1784805000000001E-2</v>
      </c>
      <c r="AG854">
        <v>8.9436959999999992E-3</v>
      </c>
      <c r="AH854">
        <v>1.7967673E-2</v>
      </c>
      <c r="AI854" s="1">
        <v>6.5858365999999997E-8</v>
      </c>
      <c r="AJ854">
        <v>2.5547304999999999E-2</v>
      </c>
    </row>
    <row r="855" spans="1:36" x14ac:dyDescent="0.25">
      <c r="A855">
        <v>9.2924809999999997E-2</v>
      </c>
      <c r="B855">
        <v>9.0050526000000006E-2</v>
      </c>
      <c r="C855">
        <v>8.7871863999999994E-2</v>
      </c>
      <c r="D855">
        <v>8.9617065999999995E-2</v>
      </c>
      <c r="E855">
        <v>8.6340849999999997E-2</v>
      </c>
      <c r="F855">
        <v>8.3330769999999998E-2</v>
      </c>
      <c r="G855">
        <v>8.1574309999999997E-2</v>
      </c>
      <c r="H855">
        <v>8.2910620000000004E-2</v>
      </c>
      <c r="I855">
        <v>9.1519420000000004E-2</v>
      </c>
      <c r="J855">
        <v>9.4272560000000005E-2</v>
      </c>
      <c r="K855">
        <v>9.6324889999999996E-2</v>
      </c>
      <c r="L855">
        <v>9.4637100000000002E-2</v>
      </c>
      <c r="M855">
        <v>9.2116009999999998E-2</v>
      </c>
      <c r="N855">
        <v>8.9472670000000004E-2</v>
      </c>
      <c r="O855">
        <v>8.8998795000000006E-2</v>
      </c>
      <c r="P855">
        <v>8.5849430000000004E-2</v>
      </c>
      <c r="Q855">
        <v>8.2584610000000003E-2</v>
      </c>
      <c r="R855">
        <v>7.7582076E-2</v>
      </c>
      <c r="S855">
        <v>6.5437319999999993E-2</v>
      </c>
      <c r="T855">
        <v>7.0199120000000004E-2</v>
      </c>
      <c r="U855">
        <v>8.1317749999999994E-2</v>
      </c>
      <c r="V855">
        <v>9.0878635999999999E-2</v>
      </c>
      <c r="W855">
        <v>9.3880469999999994E-2</v>
      </c>
      <c r="X855">
        <v>9.3874774999999994E-2</v>
      </c>
      <c r="Y855">
        <v>9.4473089999999996E-2</v>
      </c>
      <c r="Z855">
        <v>9.3899769999999994E-2</v>
      </c>
      <c r="AA855">
        <v>9.3354195000000001E-2</v>
      </c>
      <c r="AB855">
        <v>8.9720690000000006E-2</v>
      </c>
      <c r="AC855">
        <v>8.8067090000000001E-2</v>
      </c>
      <c r="AD855">
        <v>9.3468399999999993E-2</v>
      </c>
      <c r="AE855">
        <v>9.58373E-2</v>
      </c>
      <c r="AF855">
        <v>9.4369900000000007E-2</v>
      </c>
      <c r="AG855">
        <v>9.3646110000000005E-2</v>
      </c>
      <c r="AH855">
        <v>9.6298819999999993E-2</v>
      </c>
      <c r="AI855">
        <v>9.5625915000000006E-2</v>
      </c>
      <c r="AJ855">
        <v>9.3556230000000004E-2</v>
      </c>
    </row>
    <row r="856" spans="1:36" x14ac:dyDescent="0.25">
      <c r="A856">
        <v>9.1885369999999994E-2</v>
      </c>
      <c r="B856">
        <v>8.7398745E-2</v>
      </c>
      <c r="C856">
        <v>8.6752325000000005E-2</v>
      </c>
      <c r="D856">
        <v>8.8519909999999993E-2</v>
      </c>
      <c r="E856">
        <v>8.7503250000000005E-2</v>
      </c>
      <c r="F856">
        <v>8.4587015000000002E-2</v>
      </c>
      <c r="G856">
        <v>8.4036574000000003E-2</v>
      </c>
      <c r="H856">
        <v>8.5099030000000006E-2</v>
      </c>
      <c r="I856">
        <v>9.0427110000000005E-2</v>
      </c>
      <c r="J856">
        <v>9.104139E-2</v>
      </c>
      <c r="K856">
        <v>9.0308689999999997E-2</v>
      </c>
      <c r="L856">
        <v>8.6976100000000001E-2</v>
      </c>
      <c r="M856">
        <v>8.6008959999999995E-2</v>
      </c>
      <c r="N856">
        <v>8.607621E-2</v>
      </c>
      <c r="O856">
        <v>8.4129765999999995E-2</v>
      </c>
      <c r="P856">
        <v>8.1905715000000004E-2</v>
      </c>
      <c r="Q856">
        <v>8.0490539999999999E-2</v>
      </c>
      <c r="R856">
        <v>7.8873289999999999E-2</v>
      </c>
      <c r="S856">
        <v>6.5501870000000004E-2</v>
      </c>
      <c r="T856" t="s">
        <v>0</v>
      </c>
      <c r="U856">
        <v>0.10098678</v>
      </c>
      <c r="V856">
        <v>0.10192078</v>
      </c>
      <c r="W856">
        <v>0.102601595</v>
      </c>
      <c r="X856">
        <v>9.9455244999999998E-2</v>
      </c>
      <c r="Y856">
        <v>9.9670270000000005E-2</v>
      </c>
      <c r="Z856">
        <v>9.7989789999999993E-2</v>
      </c>
      <c r="AA856">
        <v>9.1770989999999997E-2</v>
      </c>
      <c r="AB856">
        <v>9.0761474999999994E-2</v>
      </c>
      <c r="AC856">
        <v>9.1447084999999997E-2</v>
      </c>
      <c r="AD856">
        <v>9.4124734000000002E-2</v>
      </c>
      <c r="AE856">
        <v>9.7103460000000003E-2</v>
      </c>
      <c r="AF856">
        <v>9.7034099999999998E-2</v>
      </c>
      <c r="AG856">
        <v>9.1242574000000007E-2</v>
      </c>
      <c r="AH856">
        <v>9.2805415000000002E-2</v>
      </c>
      <c r="AI856">
        <v>8.9787599999999995E-2</v>
      </c>
      <c r="AJ856">
        <v>9.0963736000000003E-2</v>
      </c>
    </row>
    <row r="857" spans="1:36" x14ac:dyDescent="0.25">
      <c r="A857">
        <v>8.9269940000000006E-2</v>
      </c>
      <c r="B857">
        <v>8.9648485E-2</v>
      </c>
      <c r="C857">
        <v>8.8525034000000002E-2</v>
      </c>
      <c r="D857">
        <v>8.8873610000000006E-2</v>
      </c>
      <c r="E857">
        <v>8.1556595999999995E-2</v>
      </c>
      <c r="F857">
        <v>6.1062537E-2</v>
      </c>
      <c r="G857">
        <v>4.8473983999999998E-2</v>
      </c>
      <c r="H857">
        <v>3.1723287000000003E-2</v>
      </c>
      <c r="I857">
        <v>5.0430256999999999E-2</v>
      </c>
      <c r="J857">
        <v>5.3143049999999997E-2</v>
      </c>
      <c r="K857">
        <v>5.7520479999999999E-2</v>
      </c>
      <c r="L857">
        <v>5.9758537E-2</v>
      </c>
      <c r="M857">
        <v>6.3253149999999994E-2</v>
      </c>
      <c r="N857">
        <v>6.6482509999999995E-2</v>
      </c>
      <c r="O857">
        <v>6.8550650000000005E-2</v>
      </c>
      <c r="P857">
        <v>6.6295389999999996E-2</v>
      </c>
      <c r="Q857">
        <v>6.7098320000000003E-2</v>
      </c>
      <c r="R857">
        <v>6.1275165999999999E-2</v>
      </c>
      <c r="S857">
        <v>4.4654560000000003E-2</v>
      </c>
      <c r="T857" t="s">
        <v>0</v>
      </c>
      <c r="U857">
        <v>0.10341363000000001</v>
      </c>
      <c r="V857">
        <v>0.10392421</v>
      </c>
      <c r="W857">
        <v>0.104778565</v>
      </c>
      <c r="X857">
        <v>0.10182204</v>
      </c>
      <c r="Y857">
        <v>0.10093561600000001</v>
      </c>
      <c r="Z857">
        <v>9.5967750000000004E-2</v>
      </c>
      <c r="AA857">
        <v>9.396053E-2</v>
      </c>
      <c r="AB857">
        <v>9.3921820000000003E-2</v>
      </c>
      <c r="AC857">
        <v>9.3476779999999995E-2</v>
      </c>
      <c r="AD857">
        <v>8.9740745999999996E-2</v>
      </c>
      <c r="AE857">
        <v>8.9066870000000006E-2</v>
      </c>
      <c r="AF857">
        <v>9.4206860000000003E-2</v>
      </c>
      <c r="AG857">
        <v>8.9487949999999997E-2</v>
      </c>
      <c r="AH857">
        <v>8.6535879999999996E-2</v>
      </c>
      <c r="AI857">
        <v>8.7739415000000001E-2</v>
      </c>
      <c r="AJ857">
        <v>9.0286400000000003E-2</v>
      </c>
    </row>
    <row r="858" spans="1:36" x14ac:dyDescent="0.25">
      <c r="A858">
        <v>8.8653035000000005E-2</v>
      </c>
      <c r="B858">
        <v>7.8307230000000005E-2</v>
      </c>
      <c r="C858">
        <v>5.4458164000000003E-2</v>
      </c>
      <c r="D858">
        <v>2.977892E-2</v>
      </c>
      <c r="E858">
        <v>1.5818577E-2</v>
      </c>
      <c r="F858">
        <v>1.8292020999999999E-2</v>
      </c>
      <c r="G858">
        <v>3.8646786000000001E-3</v>
      </c>
      <c r="H858">
        <v>9.8373130000000003E-3</v>
      </c>
      <c r="I858">
        <v>1.3277590000000001E-2</v>
      </c>
      <c r="J858">
        <v>1.1909052999999999E-2</v>
      </c>
      <c r="K858">
        <v>1.3375246E-2</v>
      </c>
      <c r="L858">
        <v>1.4823576999999999E-2</v>
      </c>
      <c r="M858">
        <v>1.5713936000000001E-2</v>
      </c>
      <c r="N858">
        <v>1.8723654999999999E-2</v>
      </c>
      <c r="O858">
        <v>2.2329615000000001E-2</v>
      </c>
      <c r="P858">
        <v>2.3556236000000001E-2</v>
      </c>
      <c r="Q858">
        <v>2.4775077E-2</v>
      </c>
      <c r="R858">
        <v>1.8383983999999999E-2</v>
      </c>
      <c r="S858">
        <v>1.2820829E-3</v>
      </c>
      <c r="T858" t="s">
        <v>0</v>
      </c>
      <c r="U858">
        <v>5.7223099999999999E-2</v>
      </c>
      <c r="V858">
        <v>6.1510875999999999E-2</v>
      </c>
      <c r="W858">
        <v>7.1117120000000006E-2</v>
      </c>
      <c r="X858">
        <v>7.4725680000000003E-2</v>
      </c>
      <c r="Y858">
        <v>7.166641E-2</v>
      </c>
      <c r="Z858">
        <v>7.1441909999999997E-2</v>
      </c>
      <c r="AA858">
        <v>7.1312429999999996E-2</v>
      </c>
      <c r="AB858">
        <v>7.6057984999999995E-2</v>
      </c>
      <c r="AC858">
        <v>8.6636476000000004E-2</v>
      </c>
      <c r="AD858">
        <v>7.7388509999999994E-2</v>
      </c>
      <c r="AE858">
        <v>7.5199223999999995E-2</v>
      </c>
      <c r="AF858">
        <v>7.9170270000000001E-2</v>
      </c>
      <c r="AG858">
        <v>7.6871259999999997E-2</v>
      </c>
      <c r="AH858">
        <v>8.0225179999999993E-2</v>
      </c>
      <c r="AI858">
        <v>8.5757433999999994E-2</v>
      </c>
      <c r="AJ858">
        <v>8.9736490000000002E-2</v>
      </c>
    </row>
    <row r="859" spans="1:36" x14ac:dyDescent="0.25">
      <c r="A859">
        <v>4.0715034999999997E-2</v>
      </c>
      <c r="B859">
        <v>1.6534463999999999E-2</v>
      </c>
      <c r="C859" s="1">
        <v>7.1243669999999995E-10</v>
      </c>
      <c r="D859" s="1">
        <v>3.7347375000000001E-10</v>
      </c>
      <c r="E859" t="s">
        <v>0</v>
      </c>
      <c r="F859">
        <v>4.096197E-2</v>
      </c>
      <c r="G859" s="1">
        <v>2.8427634999999998E-4</v>
      </c>
      <c r="H859" s="1">
        <v>6.1449383999999996E-10</v>
      </c>
      <c r="I859" s="1">
        <v>6.5422023000000003E-10</v>
      </c>
      <c r="J859" s="1">
        <v>7.2639720000000003E-10</v>
      </c>
      <c r="K859" s="1">
        <v>6.7480700000000005E-10</v>
      </c>
      <c r="L859" s="1">
        <v>5.4115930000000001E-10</v>
      </c>
      <c r="M859" s="1">
        <v>4.5584433E-10</v>
      </c>
      <c r="N859" s="1">
        <v>4.3830244999999998E-10</v>
      </c>
      <c r="O859" s="1">
        <v>4.8877763000000003E-10</v>
      </c>
      <c r="P859" s="1">
        <v>4.8685255999999996E-10</v>
      </c>
      <c r="Q859" s="1">
        <v>5.2005593999999997E-10</v>
      </c>
      <c r="R859" s="1">
        <v>3.1045926999999999E-10</v>
      </c>
      <c r="S859" s="1">
        <v>2.1273322999999999E-10</v>
      </c>
      <c r="T859" t="s">
        <v>0</v>
      </c>
      <c r="U859">
        <v>5.7197046000000001E-2</v>
      </c>
      <c r="V859">
        <v>2.6136538000000001E-2</v>
      </c>
      <c r="W859">
        <v>2.6246667000000001E-2</v>
      </c>
      <c r="X859">
        <v>3.078612E-2</v>
      </c>
      <c r="Y859">
        <v>2.9980593999999999E-2</v>
      </c>
      <c r="Z859">
        <v>2.7173540999999999E-2</v>
      </c>
      <c r="AA859">
        <v>2.5026914000000001E-2</v>
      </c>
      <c r="AB859">
        <v>3.5973337000000001E-2</v>
      </c>
      <c r="AC859">
        <v>8.671094E-2</v>
      </c>
      <c r="AD859">
        <v>2.4249860000000002E-2</v>
      </c>
      <c r="AE859">
        <v>1.9298407E-3</v>
      </c>
      <c r="AF859">
        <v>2.1495368000000001E-2</v>
      </c>
      <c r="AG859">
        <v>4.1406374000000003E-2</v>
      </c>
      <c r="AH859">
        <v>5.4332779999999997E-2</v>
      </c>
      <c r="AI859">
        <v>6.2607419999999997E-2</v>
      </c>
      <c r="AJ859">
        <v>5.9328414000000003E-2</v>
      </c>
    </row>
    <row r="860" spans="1:36" x14ac:dyDescent="0.25">
      <c r="A860" s="1">
        <v>3.5191274999999997E-10</v>
      </c>
      <c r="B860" s="1">
        <v>2.1224551E-10</v>
      </c>
      <c r="C860" s="1">
        <v>1.00780786E-10</v>
      </c>
      <c r="D860" t="s">
        <v>0</v>
      </c>
      <c r="E860" t="s">
        <v>0</v>
      </c>
      <c r="F860">
        <v>1.7799135000000001E-2</v>
      </c>
      <c r="G860" s="1">
        <v>1.7976106999999999E-10</v>
      </c>
      <c r="H860" s="1">
        <v>1.14450095E-10</v>
      </c>
      <c r="I860" s="1">
        <v>8.7649800000000003E-11</v>
      </c>
      <c r="J860" s="1">
        <v>5.7341614E-11</v>
      </c>
      <c r="K860" s="1">
        <v>3.6906761999999997E-11</v>
      </c>
      <c r="L860" s="1">
        <v>3.0922587000000002E-11</v>
      </c>
      <c r="M860" s="1">
        <v>4.5960196999999999E-11</v>
      </c>
      <c r="N860" s="1">
        <v>5.8538249999999997E-11</v>
      </c>
      <c r="O860" s="1">
        <v>6.5538840000000003E-11</v>
      </c>
      <c r="P860" s="1">
        <v>6.8047483999999995E-11</v>
      </c>
      <c r="Q860" s="1">
        <v>5.7016119999999997E-11</v>
      </c>
      <c r="R860" s="1">
        <v>6.6446064000000003E-11</v>
      </c>
      <c r="S860" s="1">
        <v>1.1223934E-10</v>
      </c>
      <c r="T860" t="s">
        <v>0</v>
      </c>
      <c r="U860" t="s">
        <v>0</v>
      </c>
      <c r="V860" s="1">
        <v>4.6829573999999997E-10</v>
      </c>
      <c r="W860" s="1">
        <v>3.9648584000000002E-10</v>
      </c>
      <c r="X860" s="1">
        <v>5.3027280000000003E-10</v>
      </c>
      <c r="Y860" s="1">
        <v>6.2396505000000004E-10</v>
      </c>
      <c r="Z860" s="1">
        <v>3.2511740000000001E-10</v>
      </c>
      <c r="AA860" s="1">
        <v>1.4583134999999999E-10</v>
      </c>
      <c r="AB860" s="1">
        <v>7.3003014999999996E-10</v>
      </c>
      <c r="AC860" t="s">
        <v>0</v>
      </c>
      <c r="AD860" s="1">
        <v>1.1594347E-9</v>
      </c>
      <c r="AE860" s="1">
        <v>2.1988653E-10</v>
      </c>
      <c r="AF860" s="1">
        <v>1.00272166E-10</v>
      </c>
      <c r="AG860" s="1">
        <v>6.3882519999999997E-11</v>
      </c>
      <c r="AH860" s="1">
        <v>2.0356797000000001E-10</v>
      </c>
      <c r="AI860" s="1">
        <v>4.6271250000000002E-10</v>
      </c>
      <c r="AJ860" s="1">
        <v>2.9665841999999998E-10</v>
      </c>
    </row>
    <row r="861" spans="1:36" x14ac:dyDescent="0.25">
      <c r="A861" s="1">
        <v>1.4021719E-10</v>
      </c>
      <c r="B861" s="1">
        <v>1.3772425999999999E-10</v>
      </c>
      <c r="C861" t="s">
        <v>0</v>
      </c>
      <c r="D861" t="s">
        <v>0</v>
      </c>
      <c r="E861" t="s">
        <v>0</v>
      </c>
      <c r="F861" s="1">
        <v>1.1080769E-9</v>
      </c>
      <c r="G861" s="1">
        <v>1.4710720000000001E-10</v>
      </c>
      <c r="H861" s="1">
        <v>1.1944199999999999E-10</v>
      </c>
      <c r="I861" s="1">
        <v>1.0117535E-10</v>
      </c>
      <c r="J861" s="1">
        <v>6.6979430000000005E-11</v>
      </c>
      <c r="K861" s="1">
        <v>5.0912084000000003E-11</v>
      </c>
      <c r="L861" s="1">
        <v>4.0006320000000001E-11</v>
      </c>
      <c r="M861" s="1">
        <v>3.5922994E-11</v>
      </c>
      <c r="N861" s="1">
        <v>3.4889319999999997E-11</v>
      </c>
      <c r="O861" s="1">
        <v>3.4126795000000001E-11</v>
      </c>
      <c r="P861" s="1">
        <v>3.4314655000000001E-11</v>
      </c>
      <c r="Q861" s="1">
        <v>3.7606382999999999E-11</v>
      </c>
      <c r="R861" s="1">
        <v>5.3288479999999999E-11</v>
      </c>
      <c r="S861" s="1">
        <v>7.2449309999999995E-11</v>
      </c>
      <c r="T861" t="s">
        <v>0</v>
      </c>
      <c r="U861" t="s">
        <v>0</v>
      </c>
      <c r="V861">
        <v>1.2672903E-3</v>
      </c>
      <c r="W861" s="1">
        <v>2.6892127000000001E-10</v>
      </c>
      <c r="X861" s="1">
        <v>6.0781169999999999E-11</v>
      </c>
      <c r="Y861" s="1">
        <v>4.8113665999999999E-11</v>
      </c>
      <c r="Z861" s="1">
        <v>4.8854350000000002E-11</v>
      </c>
      <c r="AA861" s="1">
        <v>1.6844084000000001E-10</v>
      </c>
      <c r="AB861" s="1">
        <v>7.6363370000000002E-10</v>
      </c>
      <c r="AC861" t="s">
        <v>0</v>
      </c>
      <c r="AD861" s="1">
        <v>7.8464124000000003E-10</v>
      </c>
      <c r="AE861" s="1">
        <v>3.4814954E-10</v>
      </c>
      <c r="AF861" s="1">
        <v>1.9210931E-10</v>
      </c>
      <c r="AG861" s="1">
        <v>1.2799128E-10</v>
      </c>
      <c r="AH861" s="1">
        <v>1.14657325E-10</v>
      </c>
      <c r="AI861" s="1">
        <v>1.2335516999999999E-10</v>
      </c>
      <c r="AJ861" s="1">
        <v>1.0979837E-10</v>
      </c>
    </row>
    <row r="862" spans="1:36" x14ac:dyDescent="0.25">
      <c r="A862" s="1">
        <v>8.7737660000000005E-11</v>
      </c>
      <c r="B862" s="1">
        <v>7.8898360000000004E-11</v>
      </c>
      <c r="C862" t="s">
        <v>0</v>
      </c>
      <c r="D862" t="s">
        <v>0</v>
      </c>
      <c r="E862" t="s">
        <v>0</v>
      </c>
      <c r="F862" s="1">
        <v>1.1994871000000001E-9</v>
      </c>
      <c r="G862" s="1">
        <v>1.0278538E-10</v>
      </c>
      <c r="H862" s="1">
        <v>6.6805730000000004E-11</v>
      </c>
      <c r="I862" s="1">
        <v>6.1670154999999998E-11</v>
      </c>
      <c r="J862" s="1">
        <v>5.1510079999999999E-11</v>
      </c>
      <c r="K862" s="1">
        <v>4.7940404999999999E-11</v>
      </c>
      <c r="L862" s="1">
        <v>4.0033149999999999E-11</v>
      </c>
      <c r="M862" s="1">
        <v>3.5781039999999998E-11</v>
      </c>
      <c r="N862" s="1">
        <v>3.4583030000000003E-11</v>
      </c>
      <c r="O862" s="1">
        <v>3.6490873000000001E-11</v>
      </c>
      <c r="P862" s="1">
        <v>3.9488204000000001E-11</v>
      </c>
      <c r="Q862" s="1">
        <v>4.4933137000000002E-11</v>
      </c>
      <c r="R862" s="1">
        <v>5.1001116999999997E-11</v>
      </c>
      <c r="S862" s="1">
        <v>5.1778578000000001E-11</v>
      </c>
      <c r="T862" t="s">
        <v>0</v>
      </c>
      <c r="U862" t="s">
        <v>0</v>
      </c>
      <c r="V862">
        <v>2.3862044999999998E-2</v>
      </c>
      <c r="W862" s="1">
        <v>2.7385519999999999E-10</v>
      </c>
      <c r="X862" s="1">
        <v>5.7897603000000001E-11</v>
      </c>
      <c r="Y862" s="1">
        <v>5.8763557000000004E-11</v>
      </c>
      <c r="Z862" s="1">
        <v>8.9410104E-11</v>
      </c>
      <c r="AA862" s="1">
        <v>2.5579933E-10</v>
      </c>
      <c r="AB862" s="1">
        <v>1.1926677000000001E-9</v>
      </c>
      <c r="AC862" t="s">
        <v>0</v>
      </c>
      <c r="AD862" s="1">
        <v>1.7871132E-9</v>
      </c>
      <c r="AE862" s="1">
        <v>3.755777E-10</v>
      </c>
      <c r="AF862" s="1">
        <v>1.3069044000000001E-10</v>
      </c>
      <c r="AG862" s="1">
        <v>1.1785720000000001E-10</v>
      </c>
      <c r="AH862" s="1">
        <v>1.1091204E-10</v>
      </c>
      <c r="AI862" s="1">
        <v>1.1742753000000001E-10</v>
      </c>
      <c r="AJ862" s="1">
        <v>1.0764296399999999E-10</v>
      </c>
    </row>
    <row r="863" spans="1:36" x14ac:dyDescent="0.25">
      <c r="A863" s="1">
        <v>8.8532216000000003E-11</v>
      </c>
      <c r="B863" s="1">
        <v>6.1472729999999995E-11</v>
      </c>
      <c r="C863" t="s">
        <v>0</v>
      </c>
      <c r="D863" t="s">
        <v>0</v>
      </c>
      <c r="E863" t="s">
        <v>0</v>
      </c>
      <c r="F863" s="1">
        <v>4.3801080000000002E-10</v>
      </c>
      <c r="G863" s="1">
        <v>7.5106729999999999E-11</v>
      </c>
      <c r="H863" s="1">
        <v>4.7847565999999999E-11</v>
      </c>
      <c r="I863" s="1">
        <v>3.5182422999999998E-11</v>
      </c>
      <c r="J863" s="1">
        <v>3.37559E-11</v>
      </c>
      <c r="K863" s="1">
        <v>3.7312551999999998E-11</v>
      </c>
      <c r="L863" s="1">
        <v>3.5904889999999999E-11</v>
      </c>
      <c r="M863" s="1">
        <v>3.4312303E-11</v>
      </c>
      <c r="N863" s="1">
        <v>3.5989326000000002E-11</v>
      </c>
      <c r="O863" s="1">
        <v>4.1337696999999998E-11</v>
      </c>
      <c r="P863" s="1">
        <v>4.5427140000000002E-11</v>
      </c>
      <c r="Q863" s="1">
        <v>5.0100889999999997E-11</v>
      </c>
      <c r="R863" s="1">
        <v>5.1757281999999999E-11</v>
      </c>
      <c r="S863" s="1">
        <v>4.0521002999999997E-11</v>
      </c>
      <c r="T863" t="s">
        <v>0</v>
      </c>
      <c r="U863" t="s">
        <v>0</v>
      </c>
      <c r="V863" t="s">
        <v>0</v>
      </c>
      <c r="W863" s="1">
        <v>1.2765244000000001E-10</v>
      </c>
      <c r="X863" s="1">
        <v>7.5343994999999994E-11</v>
      </c>
      <c r="Y863" s="1">
        <v>6.9673310000000001E-11</v>
      </c>
      <c r="Z863" s="1">
        <v>9.9748889999999997E-11</v>
      </c>
      <c r="AA863" s="1">
        <v>1.7348557E-10</v>
      </c>
      <c r="AB863" t="s">
        <v>0</v>
      </c>
      <c r="AC863" t="s">
        <v>0</v>
      </c>
      <c r="AD863">
        <v>2.2079708E-2</v>
      </c>
      <c r="AE863" s="1">
        <v>9.5725890000000004E-9</v>
      </c>
      <c r="AF863" s="1">
        <v>1.353088E-10</v>
      </c>
      <c r="AG863" s="1">
        <v>1.1502922E-10</v>
      </c>
      <c r="AH863" s="1">
        <v>1.2219032999999999E-10</v>
      </c>
      <c r="AI863" s="1">
        <v>1.2843196000000001E-10</v>
      </c>
      <c r="AJ863" s="1">
        <v>1.1754418E-10</v>
      </c>
    </row>
    <row r="864" spans="1:36" x14ac:dyDescent="0.25">
      <c r="A864" s="1">
        <v>1.5225027E-10</v>
      </c>
      <c r="B864" s="1">
        <v>6.579853E-11</v>
      </c>
      <c r="C864" t="s">
        <v>0</v>
      </c>
      <c r="D864" t="s">
        <v>0</v>
      </c>
      <c r="E864" s="1">
        <v>7.2659433999999997E-10</v>
      </c>
      <c r="F864" s="1">
        <v>8.3096374000000001E-10</v>
      </c>
      <c r="G864" s="1">
        <v>8.1250290000000003E-11</v>
      </c>
      <c r="H864" s="1">
        <v>4.3623653000000002E-11</v>
      </c>
      <c r="I864" s="1">
        <v>2.6346746E-11</v>
      </c>
      <c r="J864" s="1">
        <v>2.8825621999999998E-11</v>
      </c>
      <c r="K864" s="1">
        <v>2.4453013000000001E-11</v>
      </c>
      <c r="L864" s="1">
        <v>2.5545972E-11</v>
      </c>
      <c r="M864" s="1">
        <v>3.3800560000000002E-11</v>
      </c>
      <c r="N864" s="1">
        <v>3.9357523999999999E-11</v>
      </c>
      <c r="O864" s="1">
        <v>4.6984502999999997E-11</v>
      </c>
      <c r="P864" s="1">
        <v>5.3444160000000002E-11</v>
      </c>
      <c r="Q864" s="1">
        <v>5.7690155000000002E-11</v>
      </c>
      <c r="R864" s="1">
        <v>8.6405489999999996E-11</v>
      </c>
      <c r="S864" s="1">
        <v>4.7493989999999998E-11</v>
      </c>
      <c r="T864" t="s">
        <v>0</v>
      </c>
      <c r="U864" t="s">
        <v>0</v>
      </c>
      <c r="V864" t="s">
        <v>0</v>
      </c>
      <c r="W864" s="1">
        <v>1.4564226000000001E-10</v>
      </c>
      <c r="X864" s="1">
        <v>1.06264046E-10</v>
      </c>
      <c r="Y864" s="1">
        <v>1.0290847000000001E-10</v>
      </c>
      <c r="Z864" s="1">
        <v>1.2628758000000001E-10</v>
      </c>
      <c r="AA864" s="1">
        <v>3.4817300000000002E-10</v>
      </c>
      <c r="AB864" t="s">
        <v>0</v>
      </c>
      <c r="AC864" t="s">
        <v>0</v>
      </c>
      <c r="AD864" t="s">
        <v>0</v>
      </c>
      <c r="AE864" s="1">
        <v>1.3755473000000001E-10</v>
      </c>
      <c r="AF864" s="1">
        <v>1.4946536000000001E-10</v>
      </c>
      <c r="AG864" s="1">
        <v>1.3327693E-10</v>
      </c>
      <c r="AH864" s="1">
        <v>1.5914211999999999E-10</v>
      </c>
      <c r="AI864" s="1">
        <v>1.9205719E-10</v>
      </c>
      <c r="AJ864" s="1">
        <v>1.9253926E-10</v>
      </c>
    </row>
    <row r="865" spans="1:36" x14ac:dyDescent="0.25">
      <c r="A865" s="1">
        <v>2.9128752E-10</v>
      </c>
      <c r="B865" s="1">
        <v>1.11571315E-10</v>
      </c>
      <c r="C865" t="s">
        <v>0</v>
      </c>
      <c r="D865" t="s">
        <v>0</v>
      </c>
      <c r="E865" s="1">
        <v>4.3719422999999999E-10</v>
      </c>
      <c r="F865" s="1">
        <v>1.7203683E-10</v>
      </c>
      <c r="G865" s="1">
        <v>6.5775274000000003E-11</v>
      </c>
      <c r="H865" s="1">
        <v>3.1756142999999999E-11</v>
      </c>
      <c r="I865" s="1">
        <v>2.6071273999999999E-11</v>
      </c>
      <c r="J865" s="1">
        <v>2.0341842999999999E-11</v>
      </c>
      <c r="K865" s="1">
        <v>2.3531192999999999E-11</v>
      </c>
      <c r="L865" s="1">
        <v>2.9160733000000002E-11</v>
      </c>
      <c r="M865" s="1">
        <v>3.7138837000000001E-11</v>
      </c>
      <c r="N865" s="1">
        <v>4.6087009999999999E-11</v>
      </c>
      <c r="O865" s="1">
        <v>5.6339797000000002E-11</v>
      </c>
      <c r="P865" s="1">
        <v>6.6192564999999994E-11</v>
      </c>
      <c r="Q865" s="1">
        <v>7.9613449999999998E-11</v>
      </c>
      <c r="R865" s="1">
        <v>1.6266909999999999E-10</v>
      </c>
      <c r="S865" t="s">
        <v>0</v>
      </c>
      <c r="T865" t="s">
        <v>0</v>
      </c>
      <c r="U865" t="s">
        <v>0</v>
      </c>
      <c r="V865" t="s">
        <v>0</v>
      </c>
      <c r="W865" s="1">
        <v>2.3077121000000001E-10</v>
      </c>
      <c r="X865" s="1">
        <v>1.2832763999999999E-10</v>
      </c>
      <c r="Y865" s="1">
        <v>1.5001106999999999E-10</v>
      </c>
      <c r="Z865" s="1">
        <v>1.9301739999999999E-10</v>
      </c>
      <c r="AA865">
        <v>1.1115414000000001E-2</v>
      </c>
      <c r="AB865" t="s">
        <v>0</v>
      </c>
      <c r="AC865" t="s">
        <v>0</v>
      </c>
      <c r="AD865" t="s">
        <v>0</v>
      </c>
      <c r="AE865" s="1">
        <v>2.5204935000000002E-10</v>
      </c>
      <c r="AF865" s="1">
        <v>1.7035197E-10</v>
      </c>
      <c r="AG865" s="1">
        <v>1.4299328E-10</v>
      </c>
      <c r="AH865" s="1">
        <v>2.2136282999999999E-10</v>
      </c>
      <c r="AI865" s="1">
        <v>4.3783359999999999E-10</v>
      </c>
      <c r="AJ865" s="1">
        <v>6.4703140000000002E-10</v>
      </c>
    </row>
    <row r="866" spans="1:36" x14ac:dyDescent="0.25">
      <c r="A866">
        <v>2.1399419999999999E-2</v>
      </c>
      <c r="B866" s="1">
        <v>2.1558361999999999E-10</v>
      </c>
      <c r="C866" t="s">
        <v>0</v>
      </c>
      <c r="D866" t="s">
        <v>0</v>
      </c>
      <c r="E866" s="1">
        <v>9.4342849999999998E-11</v>
      </c>
      <c r="F866" s="1">
        <v>1.2640994E-10</v>
      </c>
      <c r="G866" s="1">
        <v>6.0948290000000002E-11</v>
      </c>
      <c r="H866" s="1">
        <v>4.2708465E-11</v>
      </c>
      <c r="I866" s="1">
        <v>2.5227516E-11</v>
      </c>
      <c r="J866" s="1">
        <v>2.0557446E-11</v>
      </c>
      <c r="K866" s="1">
        <v>1.9245385E-11</v>
      </c>
      <c r="L866" s="1">
        <v>2.1775729999999999E-11</v>
      </c>
      <c r="M866" s="1">
        <v>3.1433987000000003E-11</v>
      </c>
      <c r="N866" s="1">
        <v>5.1560654999999998E-11</v>
      </c>
      <c r="O866" s="1">
        <v>6.6655259999999996E-11</v>
      </c>
      <c r="P866" s="1">
        <v>8.8175174999999999E-11</v>
      </c>
      <c r="Q866" s="1">
        <v>1.2306190999999999E-10</v>
      </c>
      <c r="R866" s="1">
        <v>3.6586059999999997E-7</v>
      </c>
      <c r="S866" t="s">
        <v>0</v>
      </c>
      <c r="T866" t="s">
        <v>0</v>
      </c>
      <c r="U866" t="s">
        <v>0</v>
      </c>
      <c r="V866" t="s">
        <v>0</v>
      </c>
      <c r="W866" s="1">
        <v>1.709377E-10</v>
      </c>
      <c r="X866" s="1">
        <v>1.4270596000000001E-10</v>
      </c>
      <c r="Y866" s="1">
        <v>2.2179819999999999E-10</v>
      </c>
      <c r="Z866" s="1">
        <v>2.0339502000000001E-10</v>
      </c>
      <c r="AA866">
        <v>1.2956051999999999E-2</v>
      </c>
      <c r="AB866" t="s">
        <v>0</v>
      </c>
      <c r="AC866" t="s">
        <v>0</v>
      </c>
      <c r="AD866" t="s">
        <v>0</v>
      </c>
      <c r="AE866" s="1">
        <v>1.1923383000000001E-10</v>
      </c>
      <c r="AF866" s="1">
        <v>9.1731089999999999E-11</v>
      </c>
      <c r="AG866" s="1">
        <v>1.1646911E-10</v>
      </c>
      <c r="AH866" s="1">
        <v>2.9542757000000001E-10</v>
      </c>
      <c r="AI866">
        <v>3.3335999999999999E-3</v>
      </c>
      <c r="AJ866">
        <v>1.4097488E-2</v>
      </c>
    </row>
    <row r="867" spans="1:36" x14ac:dyDescent="0.25">
      <c r="A867">
        <v>5.3996447000000003E-2</v>
      </c>
      <c r="B867">
        <v>1.9117183999999999E-2</v>
      </c>
      <c r="C867" s="1">
        <v>5.3711416999999998E-11</v>
      </c>
      <c r="D867" s="1">
        <v>6.7783605000000004E-11</v>
      </c>
      <c r="E867" s="1">
        <v>9.0959629999999995E-11</v>
      </c>
      <c r="F867" s="1">
        <v>1.04480466E-10</v>
      </c>
      <c r="G867" s="1">
        <v>7.1570789999999995E-11</v>
      </c>
      <c r="H867" s="1">
        <v>5.8709810000000003E-11</v>
      </c>
      <c r="I867" s="1">
        <v>2.9666559999999998E-11</v>
      </c>
      <c r="J867" s="1">
        <v>2.9340006000000002E-11</v>
      </c>
      <c r="K867" s="1">
        <v>2.5346647999999999E-11</v>
      </c>
      <c r="L867" s="1">
        <v>2.8079608000000001E-11</v>
      </c>
      <c r="M867" s="1">
        <v>4.0382725000000003E-11</v>
      </c>
      <c r="N867" s="1">
        <v>6.6104330000000002E-11</v>
      </c>
      <c r="O867" s="1">
        <v>1.1687629000000001E-10</v>
      </c>
      <c r="P867" s="1">
        <v>2.1318167999999999E-10</v>
      </c>
      <c r="Q867" s="1">
        <v>2.5560866999999998E-10</v>
      </c>
      <c r="R867">
        <v>1.4756116999999999E-2</v>
      </c>
      <c r="S867" t="s">
        <v>0</v>
      </c>
      <c r="T867" t="s">
        <v>0</v>
      </c>
      <c r="U867" t="s">
        <v>0</v>
      </c>
      <c r="V867" t="s">
        <v>0</v>
      </c>
      <c r="W867" s="1">
        <v>7.2245549999999999E-11</v>
      </c>
      <c r="X867" s="1">
        <v>1.1057453E-10</v>
      </c>
      <c r="Y867">
        <v>1.2569696999999999E-2</v>
      </c>
      <c r="Z867">
        <v>2.6508758E-2</v>
      </c>
      <c r="AA867">
        <v>1.6178837000000001E-2</v>
      </c>
      <c r="AB867" t="s">
        <v>0</v>
      </c>
      <c r="AC867" t="s">
        <v>0</v>
      </c>
      <c r="AD867" t="s">
        <v>0</v>
      </c>
      <c r="AE867" s="1">
        <v>8.0717760000000006E-11</v>
      </c>
      <c r="AF867" s="1">
        <v>1.4595566000000001E-10</v>
      </c>
      <c r="AG867" s="1">
        <v>1.6580927999999999E-10</v>
      </c>
      <c r="AH867" s="1">
        <v>6.5137915999999996E-5</v>
      </c>
      <c r="AI867">
        <v>8.6209019999999997E-3</v>
      </c>
      <c r="AJ867">
        <v>2.9393329999999999E-2</v>
      </c>
    </row>
    <row r="868" spans="1:36" x14ac:dyDescent="0.25">
      <c r="A868">
        <v>3.6843445000000002E-2</v>
      </c>
      <c r="B868" s="1">
        <v>1.9577380000000001E-10</v>
      </c>
      <c r="C868" s="1">
        <v>5.316047E-11</v>
      </c>
      <c r="D868" s="1">
        <v>6.1006374000000005E-11</v>
      </c>
      <c r="E868" s="1">
        <v>5.8353759999999997E-11</v>
      </c>
      <c r="F868" s="1">
        <v>7.6089120000000002E-11</v>
      </c>
      <c r="G868" s="1">
        <v>8.1837405000000006E-11</v>
      </c>
      <c r="H868" s="1">
        <v>5.7917980000000002E-11</v>
      </c>
      <c r="I868" s="1">
        <v>5.0032600000000002E-11</v>
      </c>
      <c r="J868" s="1">
        <v>5.2963580000000002E-11</v>
      </c>
      <c r="K868" s="1">
        <v>5.7121384000000003E-11</v>
      </c>
      <c r="L868" s="1">
        <v>6.1376870000000002E-11</v>
      </c>
      <c r="M868" s="1">
        <v>8.301843E-11</v>
      </c>
      <c r="N868" s="1">
        <v>1.3302352000000001E-10</v>
      </c>
      <c r="O868" s="1">
        <v>2.2927531E-10</v>
      </c>
      <c r="P868">
        <v>6.3329464999999996E-3</v>
      </c>
      <c r="Q868">
        <v>1.9485926000000001E-2</v>
      </c>
      <c r="R868">
        <v>1.4670268E-3</v>
      </c>
      <c r="S868" t="s">
        <v>0</v>
      </c>
      <c r="T868" t="s">
        <v>0</v>
      </c>
      <c r="U868" t="s">
        <v>0</v>
      </c>
      <c r="V868" t="s">
        <v>0</v>
      </c>
      <c r="W868" s="1">
        <v>8.4534885999999994E-11</v>
      </c>
      <c r="X868" s="1">
        <v>1.7652882999999999E-10</v>
      </c>
      <c r="Y868">
        <v>1.3212730000000001E-2</v>
      </c>
      <c r="Z868">
        <v>4.0899930000000001E-2</v>
      </c>
      <c r="AA868">
        <v>3.736097E-2</v>
      </c>
      <c r="AB868" t="s">
        <v>0</v>
      </c>
      <c r="AC868" t="s">
        <v>0</v>
      </c>
      <c r="AD868" t="s">
        <v>0</v>
      </c>
      <c r="AE868" s="1">
        <v>7.676237E-11</v>
      </c>
      <c r="AF868" s="1">
        <v>1.5166735000000001E-10</v>
      </c>
      <c r="AG868">
        <v>2.7362522999999999E-3</v>
      </c>
      <c r="AH868">
        <v>1.7946945999999998E-2</v>
      </c>
      <c r="AI868">
        <v>2.5111043999999999E-2</v>
      </c>
      <c r="AJ868">
        <v>3.3784729999999999E-2</v>
      </c>
    </row>
    <row r="869" spans="1:36" x14ac:dyDescent="0.25">
      <c r="A869" t="s">
        <v>0</v>
      </c>
      <c r="B869" t="s">
        <v>0</v>
      </c>
      <c r="C869" s="1">
        <v>4.7452025000000001E-11</v>
      </c>
      <c r="D869" s="1">
        <v>1.0859344000000001E-10</v>
      </c>
      <c r="E869" s="1">
        <v>1.9673735000000001E-4</v>
      </c>
      <c r="F869" s="1">
        <v>8.5718265999999997E-11</v>
      </c>
      <c r="G869" s="1">
        <v>6.4080303999999995E-11</v>
      </c>
      <c r="H869" s="1">
        <v>4.5205630000000002E-11</v>
      </c>
      <c r="I869" s="1">
        <v>4.210125E-11</v>
      </c>
      <c r="J869" s="1">
        <v>4.3206410000000001E-11</v>
      </c>
      <c r="K869" s="1">
        <v>4.5328918000000002E-11</v>
      </c>
      <c r="L869" s="1">
        <v>4.7358548E-11</v>
      </c>
      <c r="M869" s="1">
        <v>5.5663983999999998E-11</v>
      </c>
      <c r="N869" s="1">
        <v>6.6879449999999999E-11</v>
      </c>
      <c r="O869" s="1">
        <v>8.7107799999999994E-11</v>
      </c>
      <c r="P869" s="1">
        <v>1.6015084E-10</v>
      </c>
      <c r="Q869">
        <v>7.9391050000000001E-3</v>
      </c>
      <c r="R869">
        <v>1.4546801E-2</v>
      </c>
      <c r="S869" t="s">
        <v>0</v>
      </c>
      <c r="T869" t="s">
        <v>0</v>
      </c>
      <c r="U869" t="s">
        <v>0</v>
      </c>
      <c r="V869" s="1">
        <v>4.6839036000000002E-11</v>
      </c>
      <c r="W869" s="1">
        <v>5.0699875000000002E-11</v>
      </c>
      <c r="X869" s="1">
        <v>5.4260740000000003E-11</v>
      </c>
      <c r="Y869" s="1">
        <v>8.4264930000000004E-11</v>
      </c>
      <c r="Z869" s="1">
        <v>1.8135629E-10</v>
      </c>
      <c r="AA869">
        <v>2.6823448E-2</v>
      </c>
      <c r="AB869" t="s">
        <v>0</v>
      </c>
      <c r="AC869" t="s">
        <v>0</v>
      </c>
      <c r="AD869" t="s">
        <v>0</v>
      </c>
      <c r="AE869" s="1">
        <v>1.0306013999999999E-10</v>
      </c>
      <c r="AF869" s="1">
        <v>1.3474191E-10</v>
      </c>
      <c r="AG869">
        <v>3.637816E-2</v>
      </c>
      <c r="AH869">
        <v>8.6622520000000005E-3</v>
      </c>
      <c r="AI869">
        <v>1.5032286000000001E-2</v>
      </c>
      <c r="AJ869">
        <v>3.9953288000000003E-2</v>
      </c>
    </row>
    <row r="870" spans="1:36" x14ac:dyDescent="0.25">
      <c r="A870" t="s">
        <v>0</v>
      </c>
      <c r="B870" t="s">
        <v>0</v>
      </c>
      <c r="C870" s="1">
        <v>8.4690664000000002E-11</v>
      </c>
      <c r="D870" s="1">
        <v>1.2834494999999999E-10</v>
      </c>
      <c r="E870" s="1">
        <v>1.1418956E-10</v>
      </c>
      <c r="F870" s="1">
        <v>6.4559024999999994E-11</v>
      </c>
      <c r="G870" s="1">
        <v>5.1756113000000003E-11</v>
      </c>
      <c r="H870" s="1">
        <v>4.7564259999999999E-11</v>
      </c>
      <c r="I870" s="1">
        <v>5.2887455000000002E-11</v>
      </c>
      <c r="J870" s="1">
        <v>5.8797903999999998E-11</v>
      </c>
      <c r="K870" s="1">
        <v>5.680179E-11</v>
      </c>
      <c r="L870" s="1">
        <v>5.508673E-11</v>
      </c>
      <c r="M870" s="1">
        <v>5.9030090000000002E-11</v>
      </c>
      <c r="N870" s="1">
        <v>6.8104085000000002E-11</v>
      </c>
      <c r="O870" s="1">
        <v>8.6838220000000001E-11</v>
      </c>
      <c r="P870" s="1">
        <v>1.6166092E-10</v>
      </c>
      <c r="Q870" s="1">
        <v>7.1326906000000001E-7</v>
      </c>
      <c r="R870" s="1">
        <v>3.5006555999999998E-10</v>
      </c>
      <c r="S870" t="s">
        <v>0</v>
      </c>
      <c r="T870" t="s">
        <v>0</v>
      </c>
      <c r="U870" t="s">
        <v>0</v>
      </c>
      <c r="V870" s="1">
        <v>1.15727435E-10</v>
      </c>
      <c r="W870" s="1">
        <v>5.780304E-11</v>
      </c>
      <c r="X870" s="1">
        <v>6.173445E-11</v>
      </c>
      <c r="Y870" s="1">
        <v>8.1739414000000004E-11</v>
      </c>
      <c r="Z870" s="1">
        <v>1.7211839000000001E-10</v>
      </c>
      <c r="AA870">
        <v>3.330342E-2</v>
      </c>
      <c r="AB870" t="s">
        <v>0</v>
      </c>
      <c r="AC870" t="s">
        <v>0</v>
      </c>
      <c r="AD870" t="s">
        <v>0</v>
      </c>
      <c r="AE870">
        <v>2.8487406999999999E-2</v>
      </c>
      <c r="AF870">
        <v>2.4999319999999998E-3</v>
      </c>
      <c r="AG870" s="1">
        <v>2.0265342E-10</v>
      </c>
      <c r="AH870" s="1">
        <v>9.5197040000000002E-11</v>
      </c>
      <c r="AI870" s="1">
        <v>8.6695130000000002E-11</v>
      </c>
      <c r="AJ870">
        <v>8.2561619999999992E-3</v>
      </c>
    </row>
    <row r="871" spans="1:36" x14ac:dyDescent="0.25">
      <c r="A871" t="s">
        <v>0</v>
      </c>
      <c r="B871" s="1">
        <v>9.2420290000000002E-11</v>
      </c>
      <c r="C871" s="1">
        <v>5.3883495E-11</v>
      </c>
      <c r="D871" s="1">
        <v>7.5544979999999997E-11</v>
      </c>
      <c r="E871" s="1">
        <v>4.8702785000000002E-11</v>
      </c>
      <c r="F871" s="1">
        <v>4.72317E-11</v>
      </c>
      <c r="G871" s="1">
        <v>5.6303483000000003E-11</v>
      </c>
      <c r="H871" s="1">
        <v>7.0472339999999997E-11</v>
      </c>
      <c r="I871" s="1">
        <v>1.13333884E-10</v>
      </c>
      <c r="J871" s="1">
        <v>1.8679666E-10</v>
      </c>
      <c r="K871" s="1">
        <v>2.4285643E-10</v>
      </c>
      <c r="L871" s="1">
        <v>3.0657276999999998E-6</v>
      </c>
      <c r="M871" s="1">
        <v>3.1325342000000001E-10</v>
      </c>
      <c r="N871" s="1">
        <v>2.3323450000000002E-10</v>
      </c>
      <c r="O871" s="1">
        <v>1.8084374000000001E-10</v>
      </c>
      <c r="P871" s="1">
        <v>2.23313E-10</v>
      </c>
      <c r="Q871" s="1">
        <v>2.4678616999999998E-10</v>
      </c>
      <c r="R871" s="1">
        <v>2.9902847000000001E-10</v>
      </c>
      <c r="S871" t="s">
        <v>0</v>
      </c>
      <c r="T871" t="s">
        <v>0</v>
      </c>
      <c r="U871" s="1">
        <v>6.3246859999999998E-11</v>
      </c>
      <c r="V871" s="1">
        <v>9.8029009999999994E-11</v>
      </c>
      <c r="W871" s="1">
        <v>1.7114352000000001E-10</v>
      </c>
      <c r="X871" s="1">
        <v>1.7683427999999999E-10</v>
      </c>
      <c r="Y871" s="1">
        <v>1.5007174999999999E-10</v>
      </c>
      <c r="Z871" s="1">
        <v>1.0491268E-10</v>
      </c>
      <c r="AA871" s="1">
        <v>3.2667199999999999E-10</v>
      </c>
      <c r="AB871" t="s">
        <v>0</v>
      </c>
      <c r="AC871" t="s">
        <v>0</v>
      </c>
      <c r="AD871" t="s">
        <v>0</v>
      </c>
      <c r="AE871" s="1">
        <v>1.3673727E-9</v>
      </c>
      <c r="AF871" s="1">
        <v>1.94455E-10</v>
      </c>
      <c r="AG871" s="1">
        <v>8.4629004999999997E-11</v>
      </c>
      <c r="AH871" s="1">
        <v>8.8637099999999997E-11</v>
      </c>
      <c r="AI871" s="1">
        <v>9.2695159999999998E-11</v>
      </c>
      <c r="AJ871">
        <v>3.2014460000000002E-2</v>
      </c>
    </row>
    <row r="872" spans="1:36" x14ac:dyDescent="0.25">
      <c r="A872" t="s">
        <v>0</v>
      </c>
      <c r="B872" s="1">
        <v>5.6095249999999997E-11</v>
      </c>
      <c r="C872" s="1">
        <v>2.9594576999999997E-11</v>
      </c>
      <c r="D872" s="1">
        <v>2.7186333000000001E-11</v>
      </c>
      <c r="E872" s="1">
        <v>2.2239104999999999E-11</v>
      </c>
      <c r="F872" s="1">
        <v>2.9749759999999998E-11</v>
      </c>
      <c r="G872" s="1">
        <v>4.0087979999999998E-11</v>
      </c>
      <c r="H872" s="1">
        <v>5.2602166000000001E-11</v>
      </c>
      <c r="I872" s="1">
        <v>7.4614515999999998E-11</v>
      </c>
      <c r="J872" s="1">
        <v>1.0025992E-10</v>
      </c>
      <c r="K872" s="1">
        <v>1.5204098E-10</v>
      </c>
      <c r="L872" s="1">
        <v>1.9658865E-10</v>
      </c>
      <c r="M872" s="1">
        <v>2.5804352999999998E-10</v>
      </c>
      <c r="N872" s="1">
        <v>2.4421822999999998E-10</v>
      </c>
      <c r="O872" s="1">
        <v>2.8485478E-10</v>
      </c>
      <c r="P872">
        <v>2.7258436000000001E-3</v>
      </c>
      <c r="Q872">
        <v>4.9920029999999997E-2</v>
      </c>
      <c r="R872">
        <v>4.4627781999999998E-2</v>
      </c>
      <c r="S872" t="s">
        <v>0</v>
      </c>
      <c r="T872" t="s">
        <v>0</v>
      </c>
      <c r="U872" s="1">
        <v>7.6772255E-11</v>
      </c>
      <c r="V872" s="1">
        <v>1.0850362E-10</v>
      </c>
      <c r="W872" s="1">
        <v>9.2136174000000006E-11</v>
      </c>
      <c r="X872" s="1">
        <v>1.08783274E-10</v>
      </c>
      <c r="Y872">
        <v>2.0180390000000001E-3</v>
      </c>
      <c r="Z872" t="s">
        <v>0</v>
      </c>
      <c r="AA872" t="s">
        <v>0</v>
      </c>
      <c r="AB872" t="s">
        <v>0</v>
      </c>
      <c r="AC872" t="s">
        <v>0</v>
      </c>
      <c r="AD872" t="s">
        <v>0</v>
      </c>
      <c r="AE872" t="s">
        <v>0</v>
      </c>
      <c r="AF872">
        <v>1.1650153E-2</v>
      </c>
      <c r="AG872" s="1">
        <v>7.8542395000000001E-11</v>
      </c>
      <c r="AH872">
        <v>6.8230186999999999E-3</v>
      </c>
      <c r="AI872">
        <v>1.0835244000000001E-2</v>
      </c>
      <c r="AJ872" s="1">
        <v>1.7361401000000001E-10</v>
      </c>
    </row>
    <row r="873" spans="1:36" x14ac:dyDescent="0.25">
      <c r="A873" t="s">
        <v>0</v>
      </c>
      <c r="B873" s="1">
        <v>4.5528892999999998E-11</v>
      </c>
      <c r="C873" s="1">
        <v>2.1353536999999999E-11</v>
      </c>
      <c r="D873" s="1">
        <v>2.4955122999999999E-11</v>
      </c>
      <c r="E873" s="1">
        <v>1.7988623000000001E-11</v>
      </c>
      <c r="F873" s="1">
        <v>2.1838169999999999E-11</v>
      </c>
      <c r="G873" s="1">
        <v>2.9206979999999997E-11</v>
      </c>
      <c r="H873" s="1">
        <v>3.0445459999999999E-11</v>
      </c>
      <c r="I873" s="1">
        <v>3.5477013999999998E-11</v>
      </c>
      <c r="J873" s="1">
        <v>4.1629738E-11</v>
      </c>
      <c r="K873" s="1">
        <v>5.3811327000000003E-11</v>
      </c>
      <c r="L873" s="1">
        <v>5.6371206E-11</v>
      </c>
      <c r="M873" s="1">
        <v>6.9105389999999996E-11</v>
      </c>
      <c r="N873" s="1">
        <v>9.168591E-11</v>
      </c>
      <c r="O873" s="1">
        <v>8.1372450000000005E-11</v>
      </c>
      <c r="P873" s="1">
        <v>1.0330111E-10</v>
      </c>
      <c r="Q873">
        <v>3.1592899999999999E-3</v>
      </c>
      <c r="R873">
        <v>1.3790574E-2</v>
      </c>
      <c r="S873" t="s">
        <v>0</v>
      </c>
      <c r="T873" s="1">
        <v>1.908785E-10</v>
      </c>
      <c r="U873" s="1">
        <v>7.8605704999999996E-11</v>
      </c>
      <c r="V873" s="1">
        <v>6.0181250000000003E-11</v>
      </c>
      <c r="W873" s="1">
        <v>6.624247E-11</v>
      </c>
      <c r="X873" s="1">
        <v>5.9527404000000001E-11</v>
      </c>
      <c r="Y873" s="1">
        <v>4.1438955999999999E-11</v>
      </c>
      <c r="Z873" t="s">
        <v>0</v>
      </c>
      <c r="AA873" t="s">
        <v>0</v>
      </c>
      <c r="AB873" t="s">
        <v>0</v>
      </c>
      <c r="AC873" t="s">
        <v>0</v>
      </c>
      <c r="AD873" t="s">
        <v>0</v>
      </c>
      <c r="AE873" t="s">
        <v>0</v>
      </c>
      <c r="AF873">
        <v>2.6581193999999999E-2</v>
      </c>
      <c r="AG873" s="1">
        <v>1.6632793000000001E-9</v>
      </c>
      <c r="AH873" s="1">
        <v>6.8219959999999996E-10</v>
      </c>
      <c r="AI873">
        <v>1.1164003E-2</v>
      </c>
      <c r="AJ873" s="1">
        <v>6.1011770000000005E-10</v>
      </c>
    </row>
    <row r="874" spans="1:36" x14ac:dyDescent="0.25">
      <c r="A874" t="s">
        <v>0</v>
      </c>
      <c r="B874" s="1">
        <v>6.7046429999999998E-11</v>
      </c>
      <c r="C874" s="1">
        <v>2.5617985000000001E-11</v>
      </c>
      <c r="D874" s="1">
        <v>2.2386152000000001E-11</v>
      </c>
      <c r="E874" s="1">
        <v>1.6898618000000001E-11</v>
      </c>
      <c r="F874" s="1">
        <v>1.9555601999999999E-11</v>
      </c>
      <c r="G874" s="1">
        <v>2.7267909999999999E-11</v>
      </c>
      <c r="H874" s="1">
        <v>3.4905499999999999E-11</v>
      </c>
      <c r="I874" s="1">
        <v>4.2252323E-11</v>
      </c>
      <c r="J874" s="1">
        <v>4.8422010000000003E-11</v>
      </c>
      <c r="K874" s="1">
        <v>5.3328209999999999E-11</v>
      </c>
      <c r="L874" s="1">
        <v>5.615096E-11</v>
      </c>
      <c r="M874" s="1">
        <v>6.3967810000000002E-11</v>
      </c>
      <c r="N874" s="1">
        <v>6.1894610000000004E-11</v>
      </c>
      <c r="O874" s="1">
        <v>6.1137005000000005E-11</v>
      </c>
      <c r="P874" s="1">
        <v>1.5808319E-10</v>
      </c>
      <c r="Q874">
        <v>2.1371439999999998E-2</v>
      </c>
      <c r="R874" t="s">
        <v>0</v>
      </c>
      <c r="S874" s="1">
        <v>1.2969724000000001E-10</v>
      </c>
      <c r="T874" s="1">
        <v>6.7438919999999999E-11</v>
      </c>
      <c r="U874" s="1">
        <v>4.1838834E-11</v>
      </c>
      <c r="V874" s="1">
        <v>4.6502679999999997E-11</v>
      </c>
      <c r="W874" s="1">
        <v>4.7944676000000003E-11</v>
      </c>
      <c r="X874" s="1">
        <v>4.6392802999999997E-11</v>
      </c>
      <c r="Y874" s="1">
        <v>3.8325183000000003E-11</v>
      </c>
      <c r="Z874" t="s">
        <v>0</v>
      </c>
      <c r="AA874" t="s">
        <v>0</v>
      </c>
      <c r="AB874" t="s">
        <v>0</v>
      </c>
      <c r="AC874" t="s">
        <v>0</v>
      </c>
      <c r="AD874" t="s">
        <v>0</v>
      </c>
      <c r="AE874" t="s">
        <v>0</v>
      </c>
      <c r="AF874">
        <v>2.5220783E-2</v>
      </c>
      <c r="AG874" s="1">
        <v>1.9585684000000001E-9</v>
      </c>
      <c r="AH874">
        <v>3.0400315000000001E-2</v>
      </c>
      <c r="AI874">
        <v>2.4403327999999998E-2</v>
      </c>
      <c r="AJ874">
        <v>2.2596514000000002E-2</v>
      </c>
    </row>
    <row r="875" spans="1:36" x14ac:dyDescent="0.25">
      <c r="A875" t="s">
        <v>0</v>
      </c>
      <c r="B875" s="1">
        <v>1.6139990999999999E-10</v>
      </c>
      <c r="C875" s="1">
        <v>6.7254739999999997E-11</v>
      </c>
      <c r="D875" s="1">
        <v>3.6487822999999998E-11</v>
      </c>
      <c r="E875" s="1">
        <v>2.2975807000000001E-11</v>
      </c>
      <c r="F875" s="1">
        <v>2.6140892000000001E-11</v>
      </c>
      <c r="G875" s="1">
        <v>3.0987339999999997E-11</v>
      </c>
      <c r="H875" s="1">
        <v>3.6195886999999999E-11</v>
      </c>
      <c r="I875" s="1">
        <v>4.1477185999999999E-11</v>
      </c>
      <c r="J875" s="1">
        <v>4.1962985000000001E-11</v>
      </c>
      <c r="K875" s="1">
        <v>4.3400477999999998E-11</v>
      </c>
      <c r="L875" s="1">
        <v>4.7188179999999997E-11</v>
      </c>
      <c r="M875" s="1">
        <v>5.3721034999999999E-11</v>
      </c>
      <c r="N875" s="1">
        <v>5.7008842000000002E-11</v>
      </c>
      <c r="O875" s="1">
        <v>5.7567039999999999E-11</v>
      </c>
      <c r="P875" s="1">
        <v>1.304997E-10</v>
      </c>
      <c r="Q875" t="s">
        <v>0</v>
      </c>
      <c r="R875" s="1">
        <v>1.4410214000000001E-9</v>
      </c>
      <c r="S875" s="1">
        <v>6.97868E-11</v>
      </c>
      <c r="T875" s="1">
        <v>5.5456513999999999E-11</v>
      </c>
      <c r="U875" s="1">
        <v>4.2307238000000002E-11</v>
      </c>
      <c r="V875" s="1">
        <v>4.5071487999999999E-11</v>
      </c>
      <c r="W875" s="1">
        <v>4.8659840000000001E-11</v>
      </c>
      <c r="X875" s="1">
        <v>4.3956068000000001E-11</v>
      </c>
      <c r="Y875" s="1">
        <v>5.1780969999999999E-11</v>
      </c>
      <c r="Z875" t="s">
        <v>0</v>
      </c>
      <c r="AA875" t="s">
        <v>0</v>
      </c>
      <c r="AB875" t="s">
        <v>0</v>
      </c>
      <c r="AC875" t="s">
        <v>0</v>
      </c>
      <c r="AD875" t="s">
        <v>0</v>
      </c>
      <c r="AE875" t="s">
        <v>0</v>
      </c>
      <c r="AF875">
        <v>2.5952639E-2</v>
      </c>
      <c r="AG875" s="1">
        <v>5.4762839999999995E-7</v>
      </c>
      <c r="AH875" t="s">
        <v>0</v>
      </c>
      <c r="AI875">
        <v>2.7825330999999998E-2</v>
      </c>
      <c r="AJ875">
        <v>2.6319795999999999E-2</v>
      </c>
    </row>
    <row r="876" spans="1:36" x14ac:dyDescent="0.25">
      <c r="A876" t="s">
        <v>0</v>
      </c>
      <c r="B876" s="1">
        <v>3.2354824E-10</v>
      </c>
      <c r="C876" s="1">
        <v>1.2205853000000001E-10</v>
      </c>
      <c r="D876" s="1">
        <v>4.6719099999999999E-11</v>
      </c>
      <c r="E876" s="1">
        <v>2.8578860000000001E-11</v>
      </c>
      <c r="F876" s="1">
        <v>2.7053042000000001E-11</v>
      </c>
      <c r="G876" s="1">
        <v>3.1590510000000001E-11</v>
      </c>
      <c r="H876" s="1">
        <v>3.6345089999999999E-11</v>
      </c>
      <c r="I876" s="1">
        <v>4.0623393999999999E-11</v>
      </c>
      <c r="J876" s="1">
        <v>3.8928099999999997E-11</v>
      </c>
      <c r="K876" s="1">
        <v>3.8935849999999999E-11</v>
      </c>
      <c r="L876" s="1">
        <v>4.4256319999999999E-11</v>
      </c>
      <c r="M876" s="1">
        <v>4.6478E-11</v>
      </c>
      <c r="N876" s="1">
        <v>4.2341124000000002E-11</v>
      </c>
      <c r="O876" s="1">
        <v>4.9606016999999999E-11</v>
      </c>
      <c r="P876" t="s">
        <v>0</v>
      </c>
      <c r="Q876" s="1">
        <v>4.3405169999999999E-10</v>
      </c>
      <c r="R876" s="1">
        <v>4.6458061999999998E-10</v>
      </c>
      <c r="S876" s="1">
        <v>2.0136317999999999E-10</v>
      </c>
      <c r="T876" s="1">
        <v>6.6133063999999994E-11</v>
      </c>
      <c r="U876" s="1">
        <v>4.6597499999999997E-11</v>
      </c>
      <c r="V876" s="1">
        <v>4.7892374000000003E-11</v>
      </c>
      <c r="W876" s="1">
        <v>5.3569708000000002E-11</v>
      </c>
      <c r="X876" s="1">
        <v>5.3508472000000001E-11</v>
      </c>
      <c r="Y876" s="1">
        <v>8.2606360000000005E-11</v>
      </c>
      <c r="Z876" t="s">
        <v>0</v>
      </c>
      <c r="AA876" t="s">
        <v>0</v>
      </c>
      <c r="AB876" t="s">
        <v>0</v>
      </c>
      <c r="AC876" t="s">
        <v>0</v>
      </c>
      <c r="AD876" t="s">
        <v>0</v>
      </c>
      <c r="AE876" t="s">
        <v>0</v>
      </c>
      <c r="AF876">
        <v>5.608602E-2</v>
      </c>
      <c r="AG876">
        <v>1.3359108999999999E-2</v>
      </c>
      <c r="AH876" t="s">
        <v>0</v>
      </c>
      <c r="AI876" t="s">
        <v>0</v>
      </c>
      <c r="AJ876" t="s">
        <v>0</v>
      </c>
    </row>
    <row r="877" spans="1:36" x14ac:dyDescent="0.25">
      <c r="A877" t="s">
        <v>0</v>
      </c>
      <c r="B877" t="s">
        <v>0</v>
      </c>
      <c r="C877" s="1">
        <v>1.9334076E-10</v>
      </c>
      <c r="D877" s="1">
        <v>5.1934127E-11</v>
      </c>
      <c r="E877" s="1">
        <v>2.9384214000000002E-11</v>
      </c>
      <c r="F877" s="1">
        <v>2.7444253E-11</v>
      </c>
      <c r="G877" s="1">
        <v>3.5469759999999998E-11</v>
      </c>
      <c r="H877" s="1">
        <v>4.0196606E-11</v>
      </c>
      <c r="I877" s="1">
        <v>4.4266784999999998E-11</v>
      </c>
      <c r="J877" s="1">
        <v>4.5072580000000002E-11</v>
      </c>
      <c r="K877" s="1">
        <v>4.4081925999999998E-11</v>
      </c>
      <c r="L877" s="1">
        <v>4.8010980000000001E-11</v>
      </c>
      <c r="M877" s="1">
        <v>4.4589107E-11</v>
      </c>
      <c r="N877" s="1">
        <v>3.7786937000000002E-11</v>
      </c>
      <c r="O877" s="1">
        <v>5.0914824000000001E-11</v>
      </c>
      <c r="P877" t="s">
        <v>0</v>
      </c>
      <c r="Q877" s="1">
        <v>5.034949E-10</v>
      </c>
      <c r="R877" s="1">
        <v>3.4852973000000002E-10</v>
      </c>
      <c r="S877" s="1">
        <v>2.3392753999999999E-10</v>
      </c>
      <c r="T877" s="1">
        <v>7.0274790000000006E-11</v>
      </c>
      <c r="U877" s="1">
        <v>5.1050799999999997E-11</v>
      </c>
      <c r="V877" s="1">
        <v>5.7323715000000001E-11</v>
      </c>
      <c r="W877" s="1">
        <v>6.8241399999999996E-11</v>
      </c>
      <c r="X877" s="1">
        <v>7.1122779999999998E-11</v>
      </c>
      <c r="Y877" s="1">
        <v>1.5460093E-10</v>
      </c>
      <c r="Z877" t="s">
        <v>0</v>
      </c>
      <c r="AA877" t="s">
        <v>0</v>
      </c>
      <c r="AB877" t="s">
        <v>0</v>
      </c>
      <c r="AC877" t="s">
        <v>0</v>
      </c>
      <c r="AD877" t="s">
        <v>0</v>
      </c>
      <c r="AE877" t="s">
        <v>0</v>
      </c>
      <c r="AF877">
        <v>3.3163668000000001E-3</v>
      </c>
      <c r="AG877">
        <v>3.3532627000000002E-2</v>
      </c>
      <c r="AH877" t="s">
        <v>0</v>
      </c>
      <c r="AI877" t="s">
        <v>0</v>
      </c>
      <c r="AJ877" t="s">
        <v>0</v>
      </c>
    </row>
    <row r="878" spans="1:36" x14ac:dyDescent="0.25">
      <c r="A878" t="s">
        <v>0</v>
      </c>
      <c r="B878" t="s">
        <v>0</v>
      </c>
      <c r="C878">
        <v>1.2949230000000001E-2</v>
      </c>
      <c r="D878" s="1">
        <v>7.3915700000000001E-11</v>
      </c>
      <c r="E878" s="1">
        <v>2.6306367000000001E-11</v>
      </c>
      <c r="F878" s="1">
        <v>1.4470408000000001E-11</v>
      </c>
      <c r="G878" s="1">
        <v>1.5429820000000001E-11</v>
      </c>
      <c r="H878" s="1">
        <v>2.3687929999999998E-11</v>
      </c>
      <c r="I878" s="1">
        <v>3.1984681999999997E-11</v>
      </c>
      <c r="J878" s="1">
        <v>3.6984532999999997E-11</v>
      </c>
      <c r="K878" s="1">
        <v>4.5441239999999999E-11</v>
      </c>
      <c r="L878" s="1">
        <v>5.0930459999999999E-11</v>
      </c>
      <c r="M878" s="1">
        <v>4.9668137999999999E-11</v>
      </c>
      <c r="N878" s="1">
        <v>5.0591933000000001E-11</v>
      </c>
      <c r="O878" s="1">
        <v>8.0699989999999997E-11</v>
      </c>
      <c r="P878" t="s">
        <v>0</v>
      </c>
      <c r="Q878" s="1">
        <v>8.7013129999999997E-10</v>
      </c>
      <c r="R878" s="1">
        <v>2.4102602999999999E-10</v>
      </c>
      <c r="S878" s="1">
        <v>1.5443373999999999E-10</v>
      </c>
      <c r="T878" s="1">
        <v>5.1442132000000002E-11</v>
      </c>
      <c r="U878" s="1">
        <v>4.6636126E-11</v>
      </c>
      <c r="V878" s="1">
        <v>5.6802025E-11</v>
      </c>
      <c r="W878" s="1">
        <v>8.1078209999999994E-11</v>
      </c>
      <c r="X878" s="1">
        <v>8.9546330000000005E-11</v>
      </c>
      <c r="Y878" s="1">
        <v>8.0131429999999997E-11</v>
      </c>
      <c r="Z878" t="s">
        <v>0</v>
      </c>
      <c r="AA878" t="s">
        <v>0</v>
      </c>
      <c r="AB878" t="s">
        <v>0</v>
      </c>
      <c r="AC878" t="s">
        <v>0</v>
      </c>
      <c r="AD878" t="s">
        <v>0</v>
      </c>
      <c r="AE878" t="s">
        <v>0</v>
      </c>
      <c r="AF878" t="s">
        <v>0</v>
      </c>
      <c r="AG878" t="s">
        <v>0</v>
      </c>
      <c r="AH878" t="s">
        <v>0</v>
      </c>
      <c r="AI878" t="s">
        <v>0</v>
      </c>
      <c r="AJ878" t="s">
        <v>0</v>
      </c>
    </row>
    <row r="879" spans="1:36" x14ac:dyDescent="0.25">
      <c r="A879" t="s">
        <v>0</v>
      </c>
      <c r="B879" t="s">
        <v>0</v>
      </c>
      <c r="C879" s="1">
        <v>1.2981252E-10</v>
      </c>
      <c r="D879" s="1">
        <v>4.5255086000000001E-10</v>
      </c>
      <c r="E879" s="1">
        <v>5.2816489999999997E-10</v>
      </c>
      <c r="F879" s="1">
        <v>5.0154924999999996E-10</v>
      </c>
      <c r="G879" s="1">
        <v>3.7305422999999999E-10</v>
      </c>
      <c r="H879" s="1">
        <v>2.7142901999999999E-10</v>
      </c>
      <c r="I879" s="1">
        <v>1.2546458000000001E-10</v>
      </c>
      <c r="J879" s="1">
        <v>7.6527319999999997E-11</v>
      </c>
      <c r="K879" s="1">
        <v>5.084162E-11</v>
      </c>
      <c r="L879" s="1">
        <v>3.8609782E-11</v>
      </c>
      <c r="M879" s="1">
        <v>4.8770894000000002E-11</v>
      </c>
      <c r="N879" s="1">
        <v>9.3937863999999996E-11</v>
      </c>
      <c r="O879" s="1">
        <v>1.4054376000000001E-10</v>
      </c>
      <c r="P879" t="s">
        <v>0</v>
      </c>
      <c r="Q879" t="s">
        <v>0</v>
      </c>
      <c r="R879" t="s">
        <v>0</v>
      </c>
      <c r="S879">
        <v>1.5888342999999999E-2</v>
      </c>
      <c r="T879" s="1">
        <v>9.1691577000000005E-10</v>
      </c>
      <c r="U879" s="1">
        <v>5.6210020000000001E-10</v>
      </c>
      <c r="V879" s="1">
        <v>1.2879452999999999E-10</v>
      </c>
      <c r="W879" s="1">
        <v>4.3621775999999998E-11</v>
      </c>
      <c r="X879" s="1">
        <v>1.2372930000000001E-10</v>
      </c>
      <c r="Y879" s="1">
        <v>9.5987295000000005E-11</v>
      </c>
      <c r="Z879" t="s">
        <v>0</v>
      </c>
      <c r="AA879" t="s">
        <v>0</v>
      </c>
      <c r="AB879" s="1">
        <v>1.5468291999999999E-11</v>
      </c>
      <c r="AC879" s="1">
        <v>3.2765963999999997E-11</v>
      </c>
      <c r="AD879" t="s">
        <v>0</v>
      </c>
      <c r="AE879" t="s">
        <v>0</v>
      </c>
      <c r="AF879" t="s">
        <v>0</v>
      </c>
      <c r="AG879" t="s">
        <v>0</v>
      </c>
      <c r="AH879" t="s">
        <v>0</v>
      </c>
      <c r="AI879" t="s">
        <v>0</v>
      </c>
      <c r="AJ879" t="s">
        <v>0</v>
      </c>
    </row>
    <row r="880" spans="1:36" x14ac:dyDescent="0.25">
      <c r="A880" t="s">
        <v>0</v>
      </c>
      <c r="B880" t="s">
        <v>0</v>
      </c>
      <c r="C880" t="s">
        <v>0</v>
      </c>
      <c r="D880">
        <v>3.7685535999999999E-2</v>
      </c>
      <c r="E880">
        <v>3.0487664000000001E-2</v>
      </c>
      <c r="F880">
        <v>2.6981815999999999E-2</v>
      </c>
      <c r="G880">
        <v>2.4240675999999999E-2</v>
      </c>
      <c r="H880">
        <v>2.2304075E-2</v>
      </c>
      <c r="I880">
        <v>1.8585665000000001E-2</v>
      </c>
      <c r="J880">
        <v>1.153208E-2</v>
      </c>
      <c r="K880" s="1">
        <v>1.3895576E-9</v>
      </c>
      <c r="L880" s="1">
        <v>4.1810140000000002E-10</v>
      </c>
      <c r="M880" s="1">
        <v>1.6055053000000001E-10</v>
      </c>
      <c r="N880" s="1">
        <v>1.5023706E-10</v>
      </c>
      <c r="O880" t="s">
        <v>0</v>
      </c>
      <c r="P880" t="s">
        <v>0</v>
      </c>
      <c r="Q880" t="s">
        <v>0</v>
      </c>
      <c r="R880" t="s">
        <v>0</v>
      </c>
      <c r="S880">
        <v>7.4829556000000005E-2</v>
      </c>
      <c r="T880">
        <v>6.1860600000000002E-2</v>
      </c>
      <c r="U880">
        <v>4.7532209999999998E-2</v>
      </c>
      <c r="V880">
        <v>3.1423606E-2</v>
      </c>
      <c r="W880">
        <v>9.7041579999999992E-3</v>
      </c>
      <c r="X880" s="1">
        <v>3.1315002999999998E-10</v>
      </c>
      <c r="Y880" s="1">
        <v>3.4403166E-10</v>
      </c>
      <c r="Z880" s="1">
        <v>1.0967135499999999E-10</v>
      </c>
      <c r="AA880" s="1">
        <v>6.0581734000000005E-11</v>
      </c>
      <c r="AB880" s="1">
        <v>4.0396640000000003E-11</v>
      </c>
      <c r="AC880" s="1">
        <v>3.9873875000000001E-11</v>
      </c>
      <c r="AD880" s="1">
        <v>2.4569112E-11</v>
      </c>
      <c r="AE880" t="s">
        <v>0</v>
      </c>
      <c r="AF880" t="s">
        <v>0</v>
      </c>
      <c r="AG880" t="s">
        <v>0</v>
      </c>
      <c r="AH880" t="s">
        <v>0</v>
      </c>
      <c r="AI880" t="s">
        <v>0</v>
      </c>
      <c r="AJ880" t="s">
        <v>0</v>
      </c>
    </row>
    <row r="881" spans="1:36" x14ac:dyDescent="0.25">
      <c r="A881" t="s">
        <v>0</v>
      </c>
      <c r="B881" t="s">
        <v>0</v>
      </c>
      <c r="C881" t="s">
        <v>0</v>
      </c>
      <c r="D881">
        <v>8.4819039999999998E-2</v>
      </c>
      <c r="E881">
        <v>6.3999059999999997E-2</v>
      </c>
      <c r="F881">
        <v>5.7868614999999998E-2</v>
      </c>
      <c r="G881">
        <v>5.6746409999999997E-2</v>
      </c>
      <c r="H881">
        <v>5.3295954999999999E-2</v>
      </c>
      <c r="I881">
        <v>4.9985874E-2</v>
      </c>
      <c r="J881">
        <v>4.2169627000000001E-2</v>
      </c>
      <c r="K881">
        <v>3.1480613999999997E-2</v>
      </c>
      <c r="L881">
        <v>1.6456759000000001E-2</v>
      </c>
      <c r="M881" s="1">
        <v>7.2451267000000002E-10</v>
      </c>
      <c r="N881" s="1">
        <v>2.1936930999999999E-10</v>
      </c>
      <c r="O881" t="s">
        <v>0</v>
      </c>
      <c r="P881" t="s">
        <v>0</v>
      </c>
      <c r="Q881" t="s">
        <v>0</v>
      </c>
      <c r="R881" t="s">
        <v>0</v>
      </c>
      <c r="S881">
        <v>9.2929129999999999E-2</v>
      </c>
      <c r="T881">
        <v>8.6115559999999994E-2</v>
      </c>
      <c r="U881">
        <v>8.3922759999999999E-2</v>
      </c>
      <c r="V881">
        <v>6.9084644000000001E-2</v>
      </c>
      <c r="W881">
        <v>5.8694639999999999E-2</v>
      </c>
      <c r="X881">
        <v>3.646887E-2</v>
      </c>
      <c r="Y881" s="1">
        <v>1.061571E-9</v>
      </c>
      <c r="Z881" t="s">
        <v>0</v>
      </c>
      <c r="AA881" s="1">
        <v>7.0001770000000005E-11</v>
      </c>
      <c r="AB881" s="1">
        <v>5.1549803000000002E-11</v>
      </c>
      <c r="AC881" t="s">
        <v>0</v>
      </c>
      <c r="AD881" t="s">
        <v>0</v>
      </c>
      <c r="AE881" t="s">
        <v>0</v>
      </c>
      <c r="AF881" t="s">
        <v>0</v>
      </c>
      <c r="AG881" t="s">
        <v>0</v>
      </c>
      <c r="AH881" t="s">
        <v>0</v>
      </c>
      <c r="AI881" t="s">
        <v>0</v>
      </c>
      <c r="AJ881" t="s">
        <v>0</v>
      </c>
    </row>
    <row r="882" spans="1:36" x14ac:dyDescent="0.25">
      <c r="A882" t="s">
        <v>0</v>
      </c>
      <c r="B882" t="s">
        <v>0</v>
      </c>
      <c r="C882" t="s">
        <v>0</v>
      </c>
      <c r="D882">
        <v>9.0828969999999995E-2</v>
      </c>
      <c r="E882">
        <v>6.6545679999999996E-2</v>
      </c>
      <c r="F882">
        <v>6.8547375999999993E-2</v>
      </c>
      <c r="G882">
        <v>6.7229360000000002E-2</v>
      </c>
      <c r="H882">
        <v>6.5737530000000002E-2</v>
      </c>
      <c r="I882">
        <v>6.3346230000000003E-2</v>
      </c>
      <c r="J882">
        <v>6.1196987000000001E-2</v>
      </c>
      <c r="K882">
        <v>5.3219542000000002E-2</v>
      </c>
      <c r="L882">
        <v>3.5886050000000003E-2</v>
      </c>
      <c r="M882">
        <v>4.1316130000000001E-3</v>
      </c>
      <c r="N882" s="1">
        <v>4.1203846000000002E-10</v>
      </c>
      <c r="O882" t="s">
        <v>0</v>
      </c>
      <c r="P882" t="s">
        <v>0</v>
      </c>
      <c r="Q882" t="s">
        <v>0</v>
      </c>
      <c r="R882" t="s">
        <v>0</v>
      </c>
      <c r="S882" t="s">
        <v>0</v>
      </c>
      <c r="T882">
        <v>0.112471424</v>
      </c>
      <c r="U882">
        <v>9.8096929999999999E-2</v>
      </c>
      <c r="V882">
        <v>0.103163905</v>
      </c>
      <c r="W882">
        <v>9.4967514000000003E-2</v>
      </c>
      <c r="X882">
        <v>8.2278489999999996E-2</v>
      </c>
      <c r="Y882">
        <v>4.3926574000000003E-2</v>
      </c>
      <c r="Z882">
        <v>1.0806237E-2</v>
      </c>
      <c r="AA882" t="s">
        <v>0</v>
      </c>
      <c r="AB882" t="s">
        <v>0</v>
      </c>
      <c r="AC882" t="s">
        <v>0</v>
      </c>
      <c r="AD882" t="s">
        <v>0</v>
      </c>
      <c r="AE882" t="s">
        <v>0</v>
      </c>
      <c r="AF882" t="s">
        <v>0</v>
      </c>
      <c r="AG882" t="s">
        <v>0</v>
      </c>
      <c r="AH882" t="s">
        <v>0</v>
      </c>
      <c r="AI882" t="s">
        <v>0</v>
      </c>
      <c r="AJ882" t="s">
        <v>0</v>
      </c>
    </row>
    <row r="883" spans="1:36" x14ac:dyDescent="0.25">
      <c r="A883" t="s">
        <v>0</v>
      </c>
      <c r="B883" t="s">
        <v>0</v>
      </c>
      <c r="C883" t="s">
        <v>0</v>
      </c>
      <c r="D883" t="s">
        <v>0</v>
      </c>
      <c r="E883">
        <v>6.5741024999999995E-2</v>
      </c>
      <c r="F883">
        <v>7.1463995000000002E-2</v>
      </c>
      <c r="G883">
        <v>7.3902430000000005E-2</v>
      </c>
      <c r="H883">
        <v>6.8036236E-2</v>
      </c>
      <c r="I883">
        <v>6.93666E-2</v>
      </c>
      <c r="J883">
        <v>7.1630050000000001E-2</v>
      </c>
      <c r="K883">
        <v>6.7079600000000003E-2</v>
      </c>
      <c r="L883">
        <v>4.6004259999999998E-2</v>
      </c>
      <c r="M883">
        <v>1.4577931000000001E-2</v>
      </c>
      <c r="N883" s="1">
        <v>8.8449300000000004E-10</v>
      </c>
      <c r="O883" t="s">
        <v>0</v>
      </c>
      <c r="P883" t="s">
        <v>0</v>
      </c>
      <c r="Q883" t="s">
        <v>0</v>
      </c>
      <c r="R883" t="s">
        <v>0</v>
      </c>
      <c r="S883" t="s">
        <v>0</v>
      </c>
      <c r="T883" t="s">
        <v>0</v>
      </c>
      <c r="U883">
        <v>0.115585044</v>
      </c>
      <c r="V883">
        <v>0.114302546</v>
      </c>
      <c r="W883">
        <v>0.110361576</v>
      </c>
      <c r="X883">
        <v>0.10637109</v>
      </c>
      <c r="Y883">
        <v>7.7110819999999997E-2</v>
      </c>
      <c r="Z883">
        <v>3.6331736000000003E-2</v>
      </c>
      <c r="AA883" t="s">
        <v>0</v>
      </c>
      <c r="AB883" t="s">
        <v>0</v>
      </c>
      <c r="AC883" t="s">
        <v>0</v>
      </c>
      <c r="AD883" t="s">
        <v>0</v>
      </c>
      <c r="AE883" t="s">
        <v>0</v>
      </c>
      <c r="AF883" t="s">
        <v>0</v>
      </c>
      <c r="AG883" t="s">
        <v>0</v>
      </c>
      <c r="AH883" t="s">
        <v>0</v>
      </c>
      <c r="AI883" t="s">
        <v>0</v>
      </c>
      <c r="AJ883" t="s">
        <v>0</v>
      </c>
    </row>
    <row r="884" spans="1:36" x14ac:dyDescent="0.25">
      <c r="A884" t="s">
        <v>0</v>
      </c>
      <c r="B884" t="s">
        <v>0</v>
      </c>
      <c r="C884" t="s">
        <v>0</v>
      </c>
      <c r="D884" t="s">
        <v>0</v>
      </c>
      <c r="E884">
        <v>2.1514419999999999E-2</v>
      </c>
      <c r="F884">
        <v>5.9288819999999999E-2</v>
      </c>
      <c r="G884">
        <v>4.7554230000000003E-2</v>
      </c>
      <c r="H884">
        <v>3.0961118999999999E-2</v>
      </c>
      <c r="I884">
        <v>5.2349206000000002E-2</v>
      </c>
      <c r="J884">
        <v>8.6556435000000001E-2</v>
      </c>
      <c r="K884">
        <v>6.0261547999999998E-2</v>
      </c>
      <c r="L884">
        <v>4.3545491999999998E-2</v>
      </c>
      <c r="M884" s="1">
        <v>9.5218019999999997E-10</v>
      </c>
      <c r="N884" t="s">
        <v>0</v>
      </c>
      <c r="O884" t="s">
        <v>0</v>
      </c>
      <c r="P884" t="s">
        <v>0</v>
      </c>
      <c r="Q884" t="s">
        <v>0</v>
      </c>
      <c r="R884" t="s">
        <v>0</v>
      </c>
      <c r="S884" t="s">
        <v>0</v>
      </c>
      <c r="T884" t="s">
        <v>0</v>
      </c>
      <c r="U884">
        <v>0.10720973</v>
      </c>
      <c r="V884">
        <v>0.111242495</v>
      </c>
      <c r="W884">
        <v>0.103035405</v>
      </c>
      <c r="X884">
        <v>8.9971504999999993E-2</v>
      </c>
      <c r="Y884">
        <v>7.6512109999999994E-2</v>
      </c>
      <c r="Z884" t="s">
        <v>0</v>
      </c>
      <c r="AA884" t="s">
        <v>0</v>
      </c>
      <c r="AB884" t="s">
        <v>0</v>
      </c>
      <c r="AC884" t="s">
        <v>0</v>
      </c>
      <c r="AD884" t="s">
        <v>0</v>
      </c>
      <c r="AE884" t="s">
        <v>0</v>
      </c>
      <c r="AF884" t="s">
        <v>0</v>
      </c>
      <c r="AG884" t="s">
        <v>0</v>
      </c>
      <c r="AH884" t="s">
        <v>0</v>
      </c>
      <c r="AI884" t="s">
        <v>0</v>
      </c>
      <c r="AJ884" t="s">
        <v>0</v>
      </c>
    </row>
    <row r="885" spans="1:36" x14ac:dyDescent="0.25">
      <c r="A885" t="s">
        <v>0</v>
      </c>
      <c r="B885" t="s">
        <v>0</v>
      </c>
      <c r="C885" t="s">
        <v>0</v>
      </c>
      <c r="D885" t="s">
        <v>0</v>
      </c>
      <c r="E885" t="s">
        <v>0</v>
      </c>
      <c r="F885" t="s">
        <v>0</v>
      </c>
      <c r="G885">
        <v>1.6570074000000001E-2</v>
      </c>
      <c r="H885">
        <v>2.1192608000000002E-2</v>
      </c>
      <c r="I885">
        <v>2.1050139999999998E-2</v>
      </c>
      <c r="J885">
        <v>5.5906165000000001E-2</v>
      </c>
      <c r="K885" s="1">
        <v>1.0767339E-8</v>
      </c>
      <c r="L885" s="1">
        <v>1.4362483E-9</v>
      </c>
      <c r="M885" t="s">
        <v>0</v>
      </c>
      <c r="N885" t="s">
        <v>0</v>
      </c>
      <c r="O885" t="s">
        <v>0</v>
      </c>
      <c r="P885" t="s">
        <v>0</v>
      </c>
      <c r="Q885" t="s">
        <v>0</v>
      </c>
      <c r="R885" t="s">
        <v>0</v>
      </c>
      <c r="S885" t="s">
        <v>0</v>
      </c>
      <c r="T885" t="s">
        <v>0</v>
      </c>
      <c r="U885">
        <v>6.5755160000000007E-2</v>
      </c>
      <c r="V885">
        <v>8.6679660000000006E-2</v>
      </c>
      <c r="W885">
        <v>3.1500294999999998E-2</v>
      </c>
      <c r="X885">
        <v>4.9558464000000003E-2</v>
      </c>
      <c r="Y885">
        <v>2.7074286999999999E-2</v>
      </c>
      <c r="Z885">
        <v>1.7215112000000001E-2</v>
      </c>
      <c r="AA885" t="s">
        <v>0</v>
      </c>
      <c r="AB885" t="s">
        <v>0</v>
      </c>
      <c r="AC885" t="s">
        <v>0</v>
      </c>
      <c r="AD885" t="s">
        <v>0</v>
      </c>
      <c r="AE885" t="s">
        <v>0</v>
      </c>
      <c r="AF885" t="s">
        <v>0</v>
      </c>
      <c r="AG885" t="s">
        <v>0</v>
      </c>
      <c r="AH885" t="s">
        <v>0</v>
      </c>
      <c r="AI885" t="s">
        <v>0</v>
      </c>
      <c r="AJ885" t="s">
        <v>0</v>
      </c>
    </row>
    <row r="886" spans="1:36" x14ac:dyDescent="0.25">
      <c r="A886" t="s">
        <v>0</v>
      </c>
      <c r="B886" t="s">
        <v>0</v>
      </c>
      <c r="C886" t="s">
        <v>0</v>
      </c>
      <c r="D886" t="s">
        <v>0</v>
      </c>
      <c r="E886" t="s">
        <v>0</v>
      </c>
      <c r="F886" t="s">
        <v>0</v>
      </c>
      <c r="G886" t="s">
        <v>0</v>
      </c>
      <c r="H886" t="s">
        <v>0</v>
      </c>
      <c r="I886" t="s">
        <v>0</v>
      </c>
      <c r="J886" s="1">
        <v>8.1482649999999999E-10</v>
      </c>
      <c r="K886" t="s">
        <v>0</v>
      </c>
      <c r="L886" t="s">
        <v>0</v>
      </c>
      <c r="M886" t="s">
        <v>0</v>
      </c>
      <c r="N886" t="s">
        <v>0</v>
      </c>
      <c r="O886" t="s">
        <v>0</v>
      </c>
      <c r="P886" t="s">
        <v>0</v>
      </c>
      <c r="Q886" t="s">
        <v>0</v>
      </c>
      <c r="R886" t="s">
        <v>0</v>
      </c>
      <c r="S886" t="s">
        <v>0</v>
      </c>
      <c r="T886" s="1">
        <v>2.812151E-9</v>
      </c>
      <c r="U886" s="1">
        <v>1.2676793E-8</v>
      </c>
      <c r="V886" t="s">
        <v>0</v>
      </c>
      <c r="W886" t="s">
        <v>0</v>
      </c>
      <c r="X886" s="1">
        <v>2.1872054E-10</v>
      </c>
      <c r="Y886" s="1">
        <v>1.0701284E-9</v>
      </c>
      <c r="Z886" s="1">
        <v>1.0712955E-9</v>
      </c>
      <c r="AA886" s="1">
        <v>1.0603685000000001E-9</v>
      </c>
      <c r="AB886" s="1">
        <v>1.1367125000000001E-9</v>
      </c>
      <c r="AC886" t="s">
        <v>0</v>
      </c>
      <c r="AD886" t="s">
        <v>0</v>
      </c>
      <c r="AE886" t="s">
        <v>0</v>
      </c>
      <c r="AF886" t="s">
        <v>0</v>
      </c>
      <c r="AG886" t="s">
        <v>0</v>
      </c>
      <c r="AH886" t="s">
        <v>0</v>
      </c>
      <c r="AI886" t="s">
        <v>0</v>
      </c>
      <c r="AJ886" t="s">
        <v>0</v>
      </c>
    </row>
    <row r="887" spans="1:36" x14ac:dyDescent="0.25">
      <c r="A887" s="1">
        <v>3.7833859999999998E-10</v>
      </c>
      <c r="B887" s="1">
        <v>3.6548678000000002E-10</v>
      </c>
      <c r="C887" s="1">
        <v>3.8876473999999998E-10</v>
      </c>
      <c r="D887" s="1">
        <v>3.9049290000000001E-10</v>
      </c>
      <c r="E887" s="1">
        <v>3.6759495E-10</v>
      </c>
      <c r="F887" s="1">
        <v>3.6480777E-10</v>
      </c>
      <c r="G887" s="1">
        <v>3.6205620000000002E-10</v>
      </c>
      <c r="H887" s="1">
        <v>3.6219446999999997E-10</v>
      </c>
      <c r="I887" s="1">
        <v>3.5852182000000001E-10</v>
      </c>
      <c r="J887" s="1">
        <v>3.5858638E-10</v>
      </c>
      <c r="K887" s="1">
        <v>3.4256337000000002E-10</v>
      </c>
      <c r="L887" s="1">
        <v>3.3603778E-10</v>
      </c>
      <c r="M887" s="1">
        <v>3.3241522999999997E-10</v>
      </c>
      <c r="N887" s="1">
        <v>3.2739236000000001E-10</v>
      </c>
      <c r="O887" s="1">
        <v>3.4667169999999998E-10</v>
      </c>
      <c r="P887" s="1">
        <v>3.8664489999999998E-10</v>
      </c>
      <c r="Q887" s="1">
        <v>4.0463782000000002E-10</v>
      </c>
      <c r="R887" s="1">
        <v>4.2014317000000002E-10</v>
      </c>
      <c r="S887" s="1">
        <v>5.0500687000000001E-10</v>
      </c>
      <c r="T887" s="1">
        <v>6.8935530000000004E-10</v>
      </c>
      <c r="U887" t="s">
        <v>0</v>
      </c>
      <c r="V887" t="s">
        <v>0</v>
      </c>
      <c r="W887" t="s">
        <v>0</v>
      </c>
      <c r="X887" t="s">
        <v>0</v>
      </c>
      <c r="Y887" s="1">
        <v>3.4135452999999998E-10</v>
      </c>
      <c r="Z887" s="1">
        <v>5.8187577000000004E-10</v>
      </c>
      <c r="AA887" s="1">
        <v>6.3309019999999999E-10</v>
      </c>
      <c r="AB887" s="1">
        <v>8.1137375000000002E-10</v>
      </c>
      <c r="AC887" s="1">
        <v>6.6629595999999996E-10</v>
      </c>
      <c r="AD887" s="1">
        <v>4.8478930000000002E-10</v>
      </c>
      <c r="AE887" s="1">
        <v>5.6503985E-10</v>
      </c>
      <c r="AF887" s="1">
        <v>4.7049929999999996E-10</v>
      </c>
      <c r="AG887" s="1">
        <v>4.1406234E-10</v>
      </c>
      <c r="AH887" s="1">
        <v>4.7939313999999996E-10</v>
      </c>
      <c r="AI887" s="1">
        <v>5.0265109999999995E-10</v>
      </c>
      <c r="AJ887" s="1">
        <v>4.5740048000000001E-10</v>
      </c>
    </row>
    <row r="889" spans="1:36" x14ac:dyDescent="0.25">
      <c r="A889" t="s">
        <v>0</v>
      </c>
      <c r="B889" t="s">
        <v>0</v>
      </c>
      <c r="C889" t="s">
        <v>0</v>
      </c>
      <c r="D889" t="s">
        <v>0</v>
      </c>
      <c r="E889" t="s">
        <v>0</v>
      </c>
      <c r="F889" t="s">
        <v>0</v>
      </c>
      <c r="G889" t="s">
        <v>0</v>
      </c>
      <c r="H889" t="s">
        <v>0</v>
      </c>
      <c r="I889" t="s">
        <v>0</v>
      </c>
      <c r="J889" t="s">
        <v>0</v>
      </c>
      <c r="K889" t="s">
        <v>0</v>
      </c>
      <c r="L889" t="s">
        <v>0</v>
      </c>
      <c r="M889" t="s">
        <v>0</v>
      </c>
      <c r="N889" t="s">
        <v>0</v>
      </c>
      <c r="O889" t="s">
        <v>0</v>
      </c>
      <c r="P889" t="s">
        <v>0</v>
      </c>
      <c r="Q889" t="s">
        <v>0</v>
      </c>
      <c r="R889" t="s">
        <v>0</v>
      </c>
      <c r="S889" t="s">
        <v>0</v>
      </c>
      <c r="T889" t="s">
        <v>0</v>
      </c>
      <c r="U889" t="s">
        <v>0</v>
      </c>
      <c r="V889" t="s">
        <v>0</v>
      </c>
      <c r="W889" t="s">
        <v>0</v>
      </c>
      <c r="X889" t="s">
        <v>0</v>
      </c>
      <c r="Y889" t="s">
        <v>0</v>
      </c>
      <c r="Z889" t="s">
        <v>0</v>
      </c>
      <c r="AA889" t="s">
        <v>0</v>
      </c>
      <c r="AB889" t="s">
        <v>0</v>
      </c>
      <c r="AC889" t="s">
        <v>0</v>
      </c>
      <c r="AD889" t="s">
        <v>0</v>
      </c>
      <c r="AE889" t="s">
        <v>0</v>
      </c>
      <c r="AF889" t="s">
        <v>0</v>
      </c>
      <c r="AG889" t="s">
        <v>0</v>
      </c>
      <c r="AH889" t="s">
        <v>0</v>
      </c>
      <c r="AI889" t="s">
        <v>0</v>
      </c>
      <c r="AJ889" t="s">
        <v>0</v>
      </c>
    </row>
    <row r="890" spans="1:36" x14ac:dyDescent="0.25">
      <c r="A890" t="s">
        <v>0</v>
      </c>
      <c r="B890" s="1">
        <v>1.7029339E-9</v>
      </c>
      <c r="C890" s="1">
        <v>1.7004893E-9</v>
      </c>
      <c r="D890" s="1">
        <v>1.5203441E-9</v>
      </c>
      <c r="E890" s="1">
        <v>5.1620969999999997E-9</v>
      </c>
      <c r="F890" s="1">
        <v>4.7451290000000002E-9</v>
      </c>
      <c r="G890" s="1">
        <v>9.4958110000000008E-10</v>
      </c>
      <c r="H890" s="1">
        <v>4.7590753999999998E-9</v>
      </c>
      <c r="I890" s="1">
        <v>1.1989319999999999E-9</v>
      </c>
      <c r="J890" s="1">
        <v>4.4785446000000004E-9</v>
      </c>
      <c r="K890" s="1">
        <v>9.989200000000001E-10</v>
      </c>
      <c r="L890" s="1">
        <v>8.7784459999999996E-10</v>
      </c>
      <c r="M890" s="1">
        <v>1.4264409E-9</v>
      </c>
      <c r="N890" s="1">
        <v>1.6057572E-9</v>
      </c>
      <c r="O890" s="1">
        <v>1.0230374E-9</v>
      </c>
      <c r="P890" s="1">
        <v>6.9506436000000002E-9</v>
      </c>
      <c r="Q890" s="1">
        <v>5.6238570000000003E-9</v>
      </c>
      <c r="R890" s="1">
        <v>6.4518996000000005E-10</v>
      </c>
      <c r="S890" s="1">
        <v>5.1133849999999995E-10</v>
      </c>
      <c r="T890" s="1">
        <v>1.0462043000000001E-9</v>
      </c>
      <c r="U890" s="1">
        <v>9.0128344000000004E-10</v>
      </c>
      <c r="V890" s="1">
        <v>1.6700937999999999E-9</v>
      </c>
      <c r="W890" s="1">
        <v>9.1479650000000001E-10</v>
      </c>
      <c r="X890" s="1">
        <v>1.2303399999999999E-9</v>
      </c>
      <c r="Y890" s="1">
        <v>8.1032064000000001E-10</v>
      </c>
      <c r="Z890" s="1">
        <v>8.8957250000000003E-10</v>
      </c>
      <c r="AA890" s="1">
        <v>1.0878583999999999E-9</v>
      </c>
      <c r="AB890" s="1">
        <v>1.045318E-9</v>
      </c>
      <c r="AC890" s="1">
        <v>1.377926E-9</v>
      </c>
      <c r="AD890" s="1">
        <v>1.8351665999999999E-9</v>
      </c>
      <c r="AE890" s="1">
        <v>1.8956248E-9</v>
      </c>
      <c r="AF890" s="1">
        <v>1.9944575000000002E-9</v>
      </c>
      <c r="AG890" s="1">
        <v>1.5555786000000001E-9</v>
      </c>
      <c r="AH890" s="1">
        <v>7.3624810000000003E-10</v>
      </c>
      <c r="AI890" s="1">
        <v>1.5211026000000001E-9</v>
      </c>
      <c r="AJ890" t="s">
        <v>0</v>
      </c>
    </row>
    <row r="891" spans="1:36" x14ac:dyDescent="0.25">
      <c r="A891">
        <v>4.1638475000000001E-2</v>
      </c>
      <c r="B891">
        <v>3.924159E-2</v>
      </c>
      <c r="C891">
        <v>3.5549425000000003E-2</v>
      </c>
      <c r="D891">
        <v>3.4439770000000001E-2</v>
      </c>
      <c r="E891">
        <v>2.231325E-2</v>
      </c>
      <c r="F891">
        <v>3.8272537999999999E-3</v>
      </c>
      <c r="G891" s="1">
        <v>2.659473E-6</v>
      </c>
      <c r="H891" s="1">
        <v>6.7669375999999996E-8</v>
      </c>
      <c r="I891" s="1">
        <v>6.194494E-7</v>
      </c>
      <c r="J891" s="1">
        <v>3.0620490000000001E-4</v>
      </c>
      <c r="K891">
        <v>1.8252712999999999E-3</v>
      </c>
      <c r="L891" s="1">
        <v>4.8795773000000001E-6</v>
      </c>
      <c r="M891" s="1">
        <v>1.1638230000000001E-7</v>
      </c>
      <c r="N891" s="1">
        <v>4.8178434999999997E-7</v>
      </c>
      <c r="O891">
        <v>1.0216334E-3</v>
      </c>
      <c r="P891" s="1">
        <v>3.5884906999999998E-5</v>
      </c>
      <c r="Q891" s="1">
        <v>8.4394104999999996E-6</v>
      </c>
      <c r="R891" s="1">
        <v>3.6799280000000001E-8</v>
      </c>
      <c r="S891" s="1">
        <v>2.7004058E-8</v>
      </c>
      <c r="T891">
        <v>1.9549917E-2</v>
      </c>
      <c r="U891" s="1">
        <v>5.9803040000000003E-6</v>
      </c>
      <c r="V891" s="1">
        <v>1.8700844E-8</v>
      </c>
      <c r="W891" s="1">
        <v>9.3385550000000005E-9</v>
      </c>
      <c r="X891" s="1">
        <v>3.2877596000000002E-4</v>
      </c>
      <c r="Y891">
        <v>6.66355E-2</v>
      </c>
      <c r="Z891">
        <v>3.6835760000000002E-2</v>
      </c>
      <c r="AA891">
        <v>2.7904565999999999E-2</v>
      </c>
      <c r="AB891">
        <v>1.0123246000000001E-2</v>
      </c>
      <c r="AC891">
        <v>1.9702092000000002E-3</v>
      </c>
      <c r="AD891">
        <v>1.9116372E-2</v>
      </c>
      <c r="AE891">
        <v>4.5308582E-2</v>
      </c>
      <c r="AF891">
        <v>2.2134028E-2</v>
      </c>
      <c r="AG891">
        <v>7.1117356000000003E-3</v>
      </c>
      <c r="AH891">
        <v>2.1007020000000001E-2</v>
      </c>
      <c r="AI891" s="1">
        <v>1.0395691E-7</v>
      </c>
      <c r="AJ891">
        <v>2.6232031999999999E-2</v>
      </c>
    </row>
    <row r="892" spans="1:36" x14ac:dyDescent="0.25">
      <c r="A892">
        <v>9.2862230000000004E-2</v>
      </c>
      <c r="B892">
        <v>8.9881799999999998E-2</v>
      </c>
      <c r="C892">
        <v>8.780839E-2</v>
      </c>
      <c r="D892">
        <v>8.9590630000000004E-2</v>
      </c>
      <c r="E892">
        <v>8.6304165000000002E-2</v>
      </c>
      <c r="F892">
        <v>8.3304180000000005E-2</v>
      </c>
      <c r="G892">
        <v>8.151862E-2</v>
      </c>
      <c r="H892">
        <v>8.2849530000000005E-2</v>
      </c>
      <c r="I892">
        <v>8.9683235E-2</v>
      </c>
      <c r="J892">
        <v>9.4068890000000002E-2</v>
      </c>
      <c r="K892">
        <v>9.6207979999999998E-2</v>
      </c>
      <c r="L892">
        <v>9.4484954999999995E-2</v>
      </c>
      <c r="M892">
        <v>9.1965504000000003E-2</v>
      </c>
      <c r="N892">
        <v>8.9382970000000006E-2</v>
      </c>
      <c r="O892">
        <v>8.8917170000000004E-2</v>
      </c>
      <c r="P892">
        <v>8.5784435000000006E-2</v>
      </c>
      <c r="Q892">
        <v>8.2538515000000007E-2</v>
      </c>
      <c r="R892">
        <v>7.7522679999999997E-2</v>
      </c>
      <c r="S892">
        <v>6.3844380000000006E-2</v>
      </c>
      <c r="T892">
        <v>7.0251090000000002E-2</v>
      </c>
      <c r="U892">
        <v>8.1227146E-2</v>
      </c>
      <c r="V892">
        <v>9.0911569999999997E-2</v>
      </c>
      <c r="W892">
        <v>9.4249769999999997E-2</v>
      </c>
      <c r="X892">
        <v>9.4707470000000002E-2</v>
      </c>
      <c r="Y892">
        <v>9.5119560000000006E-2</v>
      </c>
      <c r="Z892">
        <v>9.4066289999999997E-2</v>
      </c>
      <c r="AA892">
        <v>9.3384140000000004E-2</v>
      </c>
      <c r="AB892">
        <v>9.0050379999999999E-2</v>
      </c>
      <c r="AC892">
        <v>8.7894739999999999E-2</v>
      </c>
      <c r="AD892">
        <v>9.343796E-2</v>
      </c>
      <c r="AE892">
        <v>9.5831639999999996E-2</v>
      </c>
      <c r="AF892">
        <v>9.4493380000000002E-2</v>
      </c>
      <c r="AG892">
        <v>9.3700389999999995E-2</v>
      </c>
      <c r="AH892">
        <v>9.636583E-2</v>
      </c>
      <c r="AI892">
        <v>9.5642270000000001E-2</v>
      </c>
      <c r="AJ892">
        <v>9.3473249999999994E-2</v>
      </c>
    </row>
    <row r="893" spans="1:36" x14ac:dyDescent="0.25">
      <c r="A893">
        <v>9.0066660000000007E-2</v>
      </c>
      <c r="B893">
        <v>8.9473839999999999E-2</v>
      </c>
      <c r="C893">
        <v>8.6208670000000001E-2</v>
      </c>
      <c r="D893">
        <v>8.8253475999999997E-2</v>
      </c>
      <c r="E893">
        <v>8.7868859999999993E-2</v>
      </c>
      <c r="F893">
        <v>8.4268609999999994E-2</v>
      </c>
      <c r="G893">
        <v>8.3830130000000003E-2</v>
      </c>
      <c r="H893">
        <v>8.4926870000000002E-2</v>
      </c>
      <c r="I893">
        <v>9.0247960000000002E-2</v>
      </c>
      <c r="J893">
        <v>9.0913330000000001E-2</v>
      </c>
      <c r="K893">
        <v>9.0187035999999998E-2</v>
      </c>
      <c r="L893">
        <v>8.8250004000000007E-2</v>
      </c>
      <c r="M893">
        <v>8.6489579999999996E-2</v>
      </c>
      <c r="N893">
        <v>8.5946330000000001E-2</v>
      </c>
      <c r="O893">
        <v>8.4034709999999999E-2</v>
      </c>
      <c r="P893">
        <v>8.1838034000000004E-2</v>
      </c>
      <c r="Q893">
        <v>8.0368265999999994E-2</v>
      </c>
      <c r="R893">
        <v>7.8755270000000002E-2</v>
      </c>
      <c r="S893">
        <v>6.542162E-2</v>
      </c>
      <c r="T893" t="s">
        <v>0</v>
      </c>
      <c r="U893">
        <v>0.10091757</v>
      </c>
      <c r="V893">
        <v>0.101888806</v>
      </c>
      <c r="W893">
        <v>0.10266485</v>
      </c>
      <c r="X893">
        <v>9.9624774999999999E-2</v>
      </c>
      <c r="Y893">
        <v>9.9831000000000003E-2</v>
      </c>
      <c r="Z893">
        <v>9.8039920000000003E-2</v>
      </c>
      <c r="AA893">
        <v>9.1762270000000007E-2</v>
      </c>
      <c r="AB893">
        <v>9.0695509999999993E-2</v>
      </c>
      <c r="AC893">
        <v>9.1369720000000001E-2</v>
      </c>
      <c r="AD893">
        <v>9.4081819999999997E-2</v>
      </c>
      <c r="AE893">
        <v>9.7039959999999995E-2</v>
      </c>
      <c r="AF893">
        <v>9.7184114000000002E-2</v>
      </c>
      <c r="AG893">
        <v>9.1180280000000002E-2</v>
      </c>
      <c r="AH893">
        <v>9.2747869999999996E-2</v>
      </c>
      <c r="AI893">
        <v>8.9731469999999994E-2</v>
      </c>
      <c r="AJ893">
        <v>9.0895444000000006E-2</v>
      </c>
    </row>
    <row r="894" spans="1:36" x14ac:dyDescent="0.25">
      <c r="A894">
        <v>9.0654269999999995E-2</v>
      </c>
      <c r="B894">
        <v>8.9444179999999998E-2</v>
      </c>
      <c r="C894">
        <v>8.8303160000000006E-2</v>
      </c>
      <c r="D894">
        <v>8.8632009999999997E-2</v>
      </c>
      <c r="E894">
        <v>8.0978679999999997E-2</v>
      </c>
      <c r="F894">
        <v>6.031707E-2</v>
      </c>
      <c r="G894">
        <v>4.7794424000000002E-2</v>
      </c>
      <c r="H894">
        <v>3.121057E-2</v>
      </c>
      <c r="I894">
        <v>5.000168E-2</v>
      </c>
      <c r="J894">
        <v>5.2643593000000002E-2</v>
      </c>
      <c r="K894">
        <v>5.6957986000000002E-2</v>
      </c>
      <c r="L894">
        <v>5.9185274000000003E-2</v>
      </c>
      <c r="M894">
        <v>6.2671564999999999E-2</v>
      </c>
      <c r="N894">
        <v>6.5989784999999995E-2</v>
      </c>
      <c r="O894">
        <v>6.815272E-2</v>
      </c>
      <c r="P894">
        <v>6.5894655999999996E-2</v>
      </c>
      <c r="Q894">
        <v>6.6650349999999997E-2</v>
      </c>
      <c r="R894">
        <v>6.0769959999999998E-2</v>
      </c>
      <c r="S894">
        <v>4.4239580000000001E-2</v>
      </c>
      <c r="T894" t="s">
        <v>0</v>
      </c>
      <c r="U894">
        <v>0.10329635</v>
      </c>
      <c r="V894">
        <v>0.10381134</v>
      </c>
      <c r="W894">
        <v>0.103540175</v>
      </c>
      <c r="X894">
        <v>0.101815104</v>
      </c>
      <c r="Y894">
        <v>0.10090635000000001</v>
      </c>
      <c r="Z894">
        <v>9.5929970000000003E-2</v>
      </c>
      <c r="AA894">
        <v>9.3876329999999994E-2</v>
      </c>
      <c r="AB894">
        <v>9.3806879999999995E-2</v>
      </c>
      <c r="AC894">
        <v>9.3344629999999998E-2</v>
      </c>
      <c r="AD894">
        <v>8.9672340000000003E-2</v>
      </c>
      <c r="AE894">
        <v>9.0377689999999997E-2</v>
      </c>
      <c r="AF894">
        <v>9.4137769999999996E-2</v>
      </c>
      <c r="AG894">
        <v>9.0054289999999995E-2</v>
      </c>
      <c r="AH894">
        <v>8.6361400000000005E-2</v>
      </c>
      <c r="AI894">
        <v>8.7648779999999996E-2</v>
      </c>
      <c r="AJ894">
        <v>9.0198139999999996E-2</v>
      </c>
    </row>
    <row r="895" spans="1:36" x14ac:dyDescent="0.25">
      <c r="A895">
        <v>8.8354139999999998E-2</v>
      </c>
      <c r="B895">
        <v>7.7731729999999999E-2</v>
      </c>
      <c r="C895">
        <v>5.3852459999999998E-2</v>
      </c>
      <c r="D895">
        <v>2.9245336E-2</v>
      </c>
      <c r="E895">
        <v>1.5314105999999999E-2</v>
      </c>
      <c r="F895">
        <v>1.7937756999999999E-2</v>
      </c>
      <c r="G895">
        <v>3.4891725999999998E-3</v>
      </c>
      <c r="H895">
        <v>9.479899E-3</v>
      </c>
      <c r="I895">
        <v>1.296868E-2</v>
      </c>
      <c r="J895">
        <v>1.1566798E-2</v>
      </c>
      <c r="K895">
        <v>1.2932341E-2</v>
      </c>
      <c r="L895">
        <v>1.4384582999999999E-2</v>
      </c>
      <c r="M895">
        <v>1.5259913999999999E-2</v>
      </c>
      <c r="N895">
        <v>1.8254394E-2</v>
      </c>
      <c r="O895">
        <v>2.1920797999999998E-2</v>
      </c>
      <c r="P895">
        <v>2.3132778999999999E-2</v>
      </c>
      <c r="Q895">
        <v>2.4317274E-2</v>
      </c>
      <c r="R895">
        <v>1.8036152999999999E-2</v>
      </c>
      <c r="S895" s="1">
        <v>9.7221823000000001E-4</v>
      </c>
      <c r="T895" t="s">
        <v>0</v>
      </c>
      <c r="U895">
        <v>5.6687034999999997E-2</v>
      </c>
      <c r="V895">
        <v>6.0914046999999999E-2</v>
      </c>
      <c r="W895">
        <v>7.0559670000000005E-2</v>
      </c>
      <c r="X895">
        <v>7.4233553999999993E-2</v>
      </c>
      <c r="Y895">
        <v>7.1154326000000004E-2</v>
      </c>
      <c r="Z895">
        <v>7.0904259999999997E-2</v>
      </c>
      <c r="AA895">
        <v>7.0770435000000007E-2</v>
      </c>
      <c r="AB895">
        <v>7.5475639999999997E-2</v>
      </c>
      <c r="AC895">
        <v>8.6226049999999999E-2</v>
      </c>
      <c r="AD895">
        <v>7.7282323999999999E-2</v>
      </c>
      <c r="AE895">
        <v>7.5115080000000001E-2</v>
      </c>
      <c r="AF895">
        <v>7.9095840000000001E-2</v>
      </c>
      <c r="AG895">
        <v>7.6781710000000003E-2</v>
      </c>
      <c r="AH895">
        <v>8.0090254999999999E-2</v>
      </c>
      <c r="AI895">
        <v>8.5602880000000006E-2</v>
      </c>
      <c r="AJ895">
        <v>8.9548900000000001E-2</v>
      </c>
    </row>
    <row r="896" spans="1:36" x14ac:dyDescent="0.25">
      <c r="A896">
        <v>4.0196013000000003E-2</v>
      </c>
      <c r="B896">
        <v>1.6077649999999999E-2</v>
      </c>
      <c r="C896" s="1">
        <v>6.9849840000000002E-10</v>
      </c>
      <c r="D896" s="1">
        <v>3.6950787000000002E-10</v>
      </c>
      <c r="E896" t="s">
        <v>0</v>
      </c>
      <c r="F896">
        <v>4.0597915999999998E-2</v>
      </c>
      <c r="G896" s="1">
        <v>1.6488051999999999E-4</v>
      </c>
      <c r="H896" s="1">
        <v>6.0353140000000002E-10</v>
      </c>
      <c r="I896" s="1">
        <v>6.4479815999999996E-10</v>
      </c>
      <c r="J896" s="1">
        <v>7.1796600000000002E-10</v>
      </c>
      <c r="K896" s="1">
        <v>6.6499340000000005E-10</v>
      </c>
      <c r="L896" s="1">
        <v>5.3212529999999995E-10</v>
      </c>
      <c r="M896" s="1">
        <v>4.4791418000000002E-10</v>
      </c>
      <c r="N896" s="1">
        <v>4.3130246999999999E-10</v>
      </c>
      <c r="O896" s="1">
        <v>4.8122256000000005E-10</v>
      </c>
      <c r="P896" s="1">
        <v>4.7993687000000001E-10</v>
      </c>
      <c r="Q896" s="1">
        <v>5.1184972999999998E-10</v>
      </c>
      <c r="R896" s="1">
        <v>3.0627545E-10</v>
      </c>
      <c r="S896" s="1">
        <v>2.1033573E-10</v>
      </c>
      <c r="T896" t="s">
        <v>0</v>
      </c>
      <c r="U896">
        <v>5.7115275E-2</v>
      </c>
      <c r="V896">
        <v>2.6002910000000001E-2</v>
      </c>
      <c r="W896">
        <v>2.6063804999999999E-2</v>
      </c>
      <c r="X896">
        <v>3.0433686000000001E-2</v>
      </c>
      <c r="Y896">
        <v>2.9598849E-2</v>
      </c>
      <c r="Z896">
        <v>2.6726323999999999E-2</v>
      </c>
      <c r="AA896">
        <v>2.4554703000000001E-2</v>
      </c>
      <c r="AB896">
        <v>3.5393636999999999E-2</v>
      </c>
      <c r="AC896">
        <v>8.6358434999999997E-2</v>
      </c>
      <c r="AD896">
        <v>2.4183840000000002E-2</v>
      </c>
      <c r="AE896">
        <v>1.9081647E-3</v>
      </c>
      <c r="AF896">
        <v>2.1316346E-2</v>
      </c>
      <c r="AG896">
        <v>4.1135116999999999E-2</v>
      </c>
      <c r="AH896">
        <v>5.3919777000000002E-2</v>
      </c>
      <c r="AI896">
        <v>6.2126430000000003E-2</v>
      </c>
      <c r="AJ896">
        <v>5.8775827000000003E-2</v>
      </c>
    </row>
    <row r="897" spans="1:36" x14ac:dyDescent="0.25">
      <c r="A897" s="1">
        <v>3.4797482000000001E-10</v>
      </c>
      <c r="B897" s="1">
        <v>2.0942956E-10</v>
      </c>
      <c r="C897" s="1">
        <v>9.9945410000000001E-11</v>
      </c>
      <c r="D897" t="s">
        <v>0</v>
      </c>
      <c r="E897" t="s">
        <v>0</v>
      </c>
      <c r="F897">
        <v>1.7492639000000001E-2</v>
      </c>
      <c r="G897" s="1">
        <v>1.7706381E-10</v>
      </c>
      <c r="H897" s="1">
        <v>1.13293354E-10</v>
      </c>
      <c r="I897" s="1">
        <v>8.7034505000000005E-11</v>
      </c>
      <c r="J897" s="1">
        <v>5.7133925999999999E-11</v>
      </c>
      <c r="K897" s="1">
        <v>3.6758054999999999E-11</v>
      </c>
      <c r="L897" s="1">
        <v>3.0769369999999999E-11</v>
      </c>
      <c r="M897" s="1">
        <v>4.5770900000000003E-11</v>
      </c>
      <c r="N897" s="1">
        <v>5.8243280000000004E-11</v>
      </c>
      <c r="O897" s="1">
        <v>6.5097773999999995E-11</v>
      </c>
      <c r="P897" s="1">
        <v>6.7606879999999995E-11</v>
      </c>
      <c r="Q897" s="1">
        <v>5.6741169999999999E-11</v>
      </c>
      <c r="R897" s="1">
        <v>6.6043324000000005E-11</v>
      </c>
      <c r="S897" s="1">
        <v>1.11205635E-10</v>
      </c>
      <c r="T897" t="s">
        <v>0</v>
      </c>
      <c r="U897" t="s">
        <v>0</v>
      </c>
      <c r="V897" s="1">
        <v>4.6219166999999998E-10</v>
      </c>
      <c r="W897" s="1">
        <v>3.9122744000000002E-10</v>
      </c>
      <c r="X897" s="1">
        <v>5.2397650000000001E-10</v>
      </c>
      <c r="Y897" s="1">
        <v>6.1454390000000003E-10</v>
      </c>
      <c r="Z897" s="1">
        <v>3.1984319999999999E-10</v>
      </c>
      <c r="AA897" s="1">
        <v>1.4403714E-10</v>
      </c>
      <c r="AB897" s="1">
        <v>7.0822730000000001E-10</v>
      </c>
      <c r="AC897" t="s">
        <v>0</v>
      </c>
      <c r="AD897" s="1">
        <v>1.1487794000000001E-9</v>
      </c>
      <c r="AE897" s="1">
        <v>2.1869923000000001E-10</v>
      </c>
      <c r="AF897" s="1">
        <v>9.9890130000000001E-11</v>
      </c>
      <c r="AG897" s="1">
        <v>6.3639409999999995E-11</v>
      </c>
      <c r="AH897" s="1">
        <v>2.0074126999999999E-10</v>
      </c>
      <c r="AI897" s="1">
        <v>4.5290262999999999E-10</v>
      </c>
      <c r="AJ897" s="1">
        <v>2.9196207000000001E-10</v>
      </c>
    </row>
    <row r="898" spans="1:36" x14ac:dyDescent="0.25">
      <c r="A898" s="1">
        <v>1.3899447000000001E-10</v>
      </c>
      <c r="B898" s="1">
        <v>1.3630681E-10</v>
      </c>
      <c r="C898" t="s">
        <v>0</v>
      </c>
      <c r="D898" t="s">
        <v>0</v>
      </c>
      <c r="E898" t="s">
        <v>0</v>
      </c>
      <c r="F898" s="1">
        <v>1.0854043999999999E-9</v>
      </c>
      <c r="G898" s="1">
        <v>1.4559042999999999E-10</v>
      </c>
      <c r="H898" s="1">
        <v>1.1800518E-10</v>
      </c>
      <c r="I898" s="1">
        <v>1.0017974600000001E-10</v>
      </c>
      <c r="J898" s="1">
        <v>6.6429749999999995E-11</v>
      </c>
      <c r="K898" s="1">
        <v>5.0708450000000002E-11</v>
      </c>
      <c r="L898" s="1">
        <v>3.986064E-11</v>
      </c>
      <c r="M898" s="1">
        <v>3.5779380000000002E-11</v>
      </c>
      <c r="N898" s="1">
        <v>3.5079776000000003E-11</v>
      </c>
      <c r="O898" s="1">
        <v>3.3953729999999998E-11</v>
      </c>
      <c r="P898" s="1">
        <v>3.4149890000000001E-11</v>
      </c>
      <c r="Q898" s="1">
        <v>3.744041E-11</v>
      </c>
      <c r="R898" s="1">
        <v>5.3077913999999997E-11</v>
      </c>
      <c r="S898" s="1">
        <v>7.1959110000000006E-11</v>
      </c>
      <c r="T898" t="s">
        <v>0</v>
      </c>
      <c r="U898" t="s">
        <v>0</v>
      </c>
      <c r="V898">
        <v>1.0220774000000001E-3</v>
      </c>
      <c r="W898" s="1">
        <v>2.6614080000000002E-10</v>
      </c>
      <c r="X898" s="1">
        <v>6.0510846000000003E-11</v>
      </c>
      <c r="Y898" s="1">
        <v>4.7895299999999998E-11</v>
      </c>
      <c r="Z898" s="1">
        <v>4.8603131999999997E-11</v>
      </c>
      <c r="AA898" s="1">
        <v>1.6643504999999999E-10</v>
      </c>
      <c r="AB898" s="1">
        <v>7.3337269999999995E-10</v>
      </c>
      <c r="AC898" t="s">
        <v>0</v>
      </c>
      <c r="AD898" s="1">
        <v>7.7837540000000004E-10</v>
      </c>
      <c r="AE898" s="1">
        <v>3.4604544000000001E-10</v>
      </c>
      <c r="AF898" s="1">
        <v>1.9088787E-10</v>
      </c>
      <c r="AG898" s="1">
        <v>1.2729369E-10</v>
      </c>
      <c r="AH898" s="1">
        <v>1.1395949E-10</v>
      </c>
      <c r="AI898" s="1">
        <v>1.2253973000000001E-10</v>
      </c>
      <c r="AJ898" s="1">
        <v>1.0909463000000001E-10</v>
      </c>
    </row>
    <row r="899" spans="1:36" x14ac:dyDescent="0.25">
      <c r="A899" s="1">
        <v>8.7258369999999994E-11</v>
      </c>
      <c r="B899" s="1">
        <v>7.8411070000000001E-11</v>
      </c>
      <c r="C899" t="s">
        <v>0</v>
      </c>
      <c r="D899" t="s">
        <v>0</v>
      </c>
      <c r="E899" t="s">
        <v>0</v>
      </c>
      <c r="F899" s="1">
        <v>1.1716296000000001E-9</v>
      </c>
      <c r="G899" s="1">
        <v>1.01852644E-10</v>
      </c>
      <c r="H899" s="1">
        <v>6.6144720000000001E-11</v>
      </c>
      <c r="I899" s="1">
        <v>6.1185354999999998E-11</v>
      </c>
      <c r="J899" s="1">
        <v>5.120227E-11</v>
      </c>
      <c r="K899" s="1">
        <v>4.7639599999999998E-11</v>
      </c>
      <c r="L899" s="1">
        <v>3.9839708000000001E-11</v>
      </c>
      <c r="M899" s="1">
        <v>3.561047E-11</v>
      </c>
      <c r="N899" s="1">
        <v>3.4372297000000001E-11</v>
      </c>
      <c r="O899" s="1">
        <v>3.6329245000000002E-11</v>
      </c>
      <c r="P899" s="1">
        <v>3.9323356999999999E-11</v>
      </c>
      <c r="Q899" s="1">
        <v>4.4753482000000001E-11</v>
      </c>
      <c r="R899" s="1">
        <v>5.0786089999999998E-11</v>
      </c>
      <c r="S899" s="1">
        <v>5.152337E-11</v>
      </c>
      <c r="T899" t="s">
        <v>0</v>
      </c>
      <c r="U899" t="s">
        <v>0</v>
      </c>
      <c r="V899">
        <v>2.3532201999999999E-2</v>
      </c>
      <c r="W899" s="1">
        <v>2.7041686E-10</v>
      </c>
      <c r="X899" s="1">
        <v>5.7650574999999998E-11</v>
      </c>
      <c r="Y899" s="1">
        <v>5.8514664999999998E-11</v>
      </c>
      <c r="Z899" s="1">
        <v>8.8766015000000001E-11</v>
      </c>
      <c r="AA899" s="1">
        <v>2.5235762999999998E-10</v>
      </c>
      <c r="AB899" s="1">
        <v>9.7199149999999993E-10</v>
      </c>
      <c r="AC899" t="s">
        <v>0</v>
      </c>
      <c r="AD899" s="1">
        <v>1.7377758999999999E-9</v>
      </c>
      <c r="AE899" s="1">
        <v>3.7347156000000003E-10</v>
      </c>
      <c r="AF899" s="1">
        <v>1.3007671000000001E-10</v>
      </c>
      <c r="AG899" s="1">
        <v>1.1719363999999999E-10</v>
      </c>
      <c r="AH899" s="1">
        <v>1.1030648999999999E-10</v>
      </c>
      <c r="AI899" s="1">
        <v>1.1670892E-10</v>
      </c>
      <c r="AJ899" s="1">
        <v>1.07068805E-10</v>
      </c>
    </row>
    <row r="900" spans="1:36" x14ac:dyDescent="0.25">
      <c r="A900" s="1">
        <v>8.8165950000000006E-11</v>
      </c>
      <c r="B900" s="1">
        <v>6.1226680000000001E-11</v>
      </c>
      <c r="C900" t="s">
        <v>0</v>
      </c>
      <c r="D900" t="s">
        <v>0</v>
      </c>
      <c r="E900" t="s">
        <v>0</v>
      </c>
      <c r="F900" s="1">
        <v>4.3242772999999999E-10</v>
      </c>
      <c r="G900" s="1">
        <v>7.4583499999999994E-11</v>
      </c>
      <c r="H900" s="1">
        <v>4.7628449999999998E-11</v>
      </c>
      <c r="I900" s="1">
        <v>3.5045335E-11</v>
      </c>
      <c r="J900" s="1">
        <v>3.3606412999999998E-11</v>
      </c>
      <c r="K900" s="1">
        <v>3.7116414000000001E-11</v>
      </c>
      <c r="L900" s="1">
        <v>3.5727190000000002E-11</v>
      </c>
      <c r="M900" s="1">
        <v>3.4134337999999999E-11</v>
      </c>
      <c r="N900" s="1">
        <v>3.5801482999999998E-11</v>
      </c>
      <c r="O900" s="1">
        <v>4.1148337999999998E-11</v>
      </c>
      <c r="P900" s="1">
        <v>4.5242940000000001E-11</v>
      </c>
      <c r="Q900" s="1">
        <v>4.9899740000000002E-11</v>
      </c>
      <c r="R900" s="1">
        <v>5.1568052000000003E-11</v>
      </c>
      <c r="S900" s="1">
        <v>4.0344553999999998E-11</v>
      </c>
      <c r="T900" t="s">
        <v>0</v>
      </c>
      <c r="U900" t="s">
        <v>0</v>
      </c>
      <c r="V900" t="s">
        <v>0</v>
      </c>
      <c r="W900" s="1">
        <v>1.2635690000000001E-10</v>
      </c>
      <c r="X900" s="1">
        <v>7.4880729999999999E-11</v>
      </c>
      <c r="Y900" s="1">
        <v>6.9275404999999996E-11</v>
      </c>
      <c r="Z900" s="1">
        <v>9.8930050000000004E-11</v>
      </c>
      <c r="AA900" s="1">
        <v>1.7065748999999999E-10</v>
      </c>
      <c r="AB900" t="s">
        <v>0</v>
      </c>
      <c r="AC900" t="s">
        <v>0</v>
      </c>
      <c r="AD900">
        <v>2.190479E-2</v>
      </c>
      <c r="AE900" s="1">
        <v>2.0961882999999998E-9</v>
      </c>
      <c r="AF900" s="1">
        <v>1.346381E-10</v>
      </c>
      <c r="AG900" s="1">
        <v>1.1446883E-10</v>
      </c>
      <c r="AH900" s="1">
        <v>1.2157107000000001E-10</v>
      </c>
      <c r="AI900" s="1">
        <v>1.2770600000000001E-10</v>
      </c>
      <c r="AJ900" s="1">
        <v>1.1694572000000001E-10</v>
      </c>
    </row>
    <row r="901" spans="1:36" x14ac:dyDescent="0.25">
      <c r="A901" s="1">
        <v>1.5125397E-10</v>
      </c>
      <c r="B901" s="1">
        <v>6.5542540000000006E-11</v>
      </c>
      <c r="C901" t="s">
        <v>0</v>
      </c>
      <c r="D901" t="s">
        <v>0</v>
      </c>
      <c r="E901" s="1">
        <v>7.2153509999999996E-10</v>
      </c>
      <c r="F901" s="1">
        <v>8.1094760000000004E-10</v>
      </c>
      <c r="G901" s="1">
        <v>8.0656659999999994E-11</v>
      </c>
      <c r="H901" s="1">
        <v>4.338876E-11</v>
      </c>
      <c r="I901" s="1">
        <v>2.6211650999999999E-11</v>
      </c>
      <c r="J901" s="1">
        <v>2.8673911999999999E-11</v>
      </c>
      <c r="K901" s="1">
        <v>2.4321957999999999E-11</v>
      </c>
      <c r="L901" s="1">
        <v>2.5404776999999999E-11</v>
      </c>
      <c r="M901" s="1">
        <v>3.3632239999999998E-11</v>
      </c>
      <c r="N901" s="1">
        <v>3.9178747000000001E-11</v>
      </c>
      <c r="O901" s="1">
        <v>4.6781630000000003E-11</v>
      </c>
      <c r="P901" s="1">
        <v>5.3223533000000002E-11</v>
      </c>
      <c r="Q901" s="1">
        <v>5.7464026999999999E-11</v>
      </c>
      <c r="R901" s="1">
        <v>8.5846159999999999E-11</v>
      </c>
      <c r="S901" s="1">
        <v>4.7313847E-11</v>
      </c>
      <c r="T901" t="s">
        <v>0</v>
      </c>
      <c r="U901" t="s">
        <v>0</v>
      </c>
      <c r="V901" t="s">
        <v>0</v>
      </c>
      <c r="W901" s="1">
        <v>1.4413376E-10</v>
      </c>
      <c r="X901" s="1">
        <v>1.0543982E-10</v>
      </c>
      <c r="Y901" s="1">
        <v>1.0218405E-10</v>
      </c>
      <c r="Z901" s="1">
        <v>1.2513483E-10</v>
      </c>
      <c r="AA901" s="1">
        <v>3.3741975999999997E-10</v>
      </c>
      <c r="AB901" t="s">
        <v>0</v>
      </c>
      <c r="AC901" t="s">
        <v>0</v>
      </c>
      <c r="AD901" t="s">
        <v>0</v>
      </c>
      <c r="AE901" s="1">
        <v>1.3662124000000001E-10</v>
      </c>
      <c r="AF901" s="1">
        <v>1.4862347E-10</v>
      </c>
      <c r="AG901" s="1">
        <v>1.3255734E-10</v>
      </c>
      <c r="AH901" s="1">
        <v>1.5815298000000001E-10</v>
      </c>
      <c r="AI901" s="1">
        <v>1.9066512E-10</v>
      </c>
      <c r="AJ901" s="1">
        <v>1.9135074E-10</v>
      </c>
    </row>
    <row r="902" spans="1:36" x14ac:dyDescent="0.25">
      <c r="A902" s="1">
        <v>2.8737206999999998E-10</v>
      </c>
      <c r="B902" s="1">
        <v>1.1101397599999999E-10</v>
      </c>
      <c r="C902" t="s">
        <v>0</v>
      </c>
      <c r="D902" t="s">
        <v>0</v>
      </c>
      <c r="E902" s="1">
        <v>4.2794054E-10</v>
      </c>
      <c r="F902" s="1">
        <v>1.6980238E-10</v>
      </c>
      <c r="G902" s="1">
        <v>6.5437179999999996E-11</v>
      </c>
      <c r="H902" s="1">
        <v>3.1570302E-11</v>
      </c>
      <c r="I902" s="1">
        <v>2.5920339999999999E-11</v>
      </c>
      <c r="J902" s="1">
        <v>2.0200019E-11</v>
      </c>
      <c r="K902" s="1">
        <v>2.3336604999999999E-11</v>
      </c>
      <c r="L902" s="1">
        <v>2.8988128E-11</v>
      </c>
      <c r="M902" s="1">
        <v>3.7364063E-11</v>
      </c>
      <c r="N902" s="1">
        <v>4.5867369999999999E-11</v>
      </c>
      <c r="O902" s="1">
        <v>5.6090790000000001E-11</v>
      </c>
      <c r="P902" s="1">
        <v>6.5896565999999995E-11</v>
      </c>
      <c r="Q902" s="1">
        <v>7.9132055000000006E-11</v>
      </c>
      <c r="R902" s="1">
        <v>1.6075717E-10</v>
      </c>
      <c r="S902" t="s">
        <v>0</v>
      </c>
      <c r="T902" t="s">
        <v>0</v>
      </c>
      <c r="U902" t="s">
        <v>0</v>
      </c>
      <c r="V902" t="s">
        <v>0</v>
      </c>
      <c r="W902" s="1">
        <v>2.2767506E-10</v>
      </c>
      <c r="X902" s="1">
        <v>1.2707098E-10</v>
      </c>
      <c r="Y902" s="1">
        <v>1.4857188000000001E-10</v>
      </c>
      <c r="Z902" s="1">
        <v>1.9049952E-10</v>
      </c>
      <c r="AA902">
        <v>1.0524208E-2</v>
      </c>
      <c r="AB902" t="s">
        <v>0</v>
      </c>
      <c r="AC902" t="s">
        <v>0</v>
      </c>
      <c r="AD902" t="s">
        <v>0</v>
      </c>
      <c r="AE902" s="1">
        <v>2.5055550000000002E-10</v>
      </c>
      <c r="AF902" s="1">
        <v>1.6855167E-10</v>
      </c>
      <c r="AG902" s="1">
        <v>1.4151504E-10</v>
      </c>
      <c r="AH902" s="1">
        <v>2.1824796000000001E-10</v>
      </c>
      <c r="AI902" s="1">
        <v>4.2868011999999998E-10</v>
      </c>
      <c r="AJ902" s="1">
        <v>6.2582172999999997E-10</v>
      </c>
    </row>
    <row r="903" spans="1:36" x14ac:dyDescent="0.25">
      <c r="A903">
        <v>2.1170207999999999E-2</v>
      </c>
      <c r="B903" s="1">
        <v>2.1438949E-10</v>
      </c>
      <c r="C903" t="s">
        <v>0</v>
      </c>
      <c r="D903" t="s">
        <v>0</v>
      </c>
      <c r="E903" s="1">
        <v>9.3793159999999995E-11</v>
      </c>
      <c r="F903" s="1">
        <v>1.2546371000000001E-10</v>
      </c>
      <c r="G903" s="1">
        <v>6.0712969999999998E-11</v>
      </c>
      <c r="H903" s="1">
        <v>4.2553846000000001E-11</v>
      </c>
      <c r="I903" s="1">
        <v>2.5099802000000001E-11</v>
      </c>
      <c r="J903" s="1">
        <v>2.0431767E-11</v>
      </c>
      <c r="K903" s="1">
        <v>1.9116267999999999E-11</v>
      </c>
      <c r="L903" s="1">
        <v>2.1629050000000001E-11</v>
      </c>
      <c r="M903" s="1">
        <v>3.1228959999999999E-11</v>
      </c>
      <c r="N903" s="1">
        <v>5.1305880000000002E-11</v>
      </c>
      <c r="O903" s="1">
        <v>6.6343239999999997E-11</v>
      </c>
      <c r="P903" s="1">
        <v>8.7564990000000004E-11</v>
      </c>
      <c r="Q903" s="1">
        <v>1.2178418E-10</v>
      </c>
      <c r="R903" s="1">
        <v>7.1311085E-8</v>
      </c>
      <c r="S903" t="s">
        <v>0</v>
      </c>
      <c r="T903" t="s">
        <v>0</v>
      </c>
      <c r="U903" t="s">
        <v>0</v>
      </c>
      <c r="V903" t="s">
        <v>0</v>
      </c>
      <c r="W903" s="1">
        <v>1.6852277000000001E-10</v>
      </c>
      <c r="X903" s="1">
        <v>1.4090527E-10</v>
      </c>
      <c r="Y903" s="1">
        <v>2.1837342E-10</v>
      </c>
      <c r="Z903" s="1">
        <v>1.9992295E-10</v>
      </c>
      <c r="AA903">
        <v>1.2343606999999999E-2</v>
      </c>
      <c r="AB903" t="s">
        <v>0</v>
      </c>
      <c r="AC903" t="s">
        <v>0</v>
      </c>
      <c r="AD903" t="s">
        <v>0</v>
      </c>
      <c r="AE903" s="1">
        <v>1.1780722E-10</v>
      </c>
      <c r="AF903" s="1">
        <v>9.1280290000000006E-11</v>
      </c>
      <c r="AG903" s="1">
        <v>1.1570689E-10</v>
      </c>
      <c r="AH903" s="1">
        <v>2.9085244999999999E-10</v>
      </c>
      <c r="AI903">
        <v>3.0724695000000002E-3</v>
      </c>
      <c r="AJ903">
        <v>1.3840150000000001E-2</v>
      </c>
    </row>
    <row r="904" spans="1:36" x14ac:dyDescent="0.25">
      <c r="A904">
        <v>5.3749386000000003E-2</v>
      </c>
      <c r="B904">
        <v>1.9031592E-2</v>
      </c>
      <c r="C904" s="1">
        <v>5.362878E-11</v>
      </c>
      <c r="D904" s="1">
        <v>6.7602930000000003E-11</v>
      </c>
      <c r="E904" s="1">
        <v>9.0577933999999995E-11</v>
      </c>
      <c r="F904" s="1">
        <v>1.0400219E-10</v>
      </c>
      <c r="G904" s="1">
        <v>7.1313274999999994E-11</v>
      </c>
      <c r="H904" s="1">
        <v>5.8539193999999999E-11</v>
      </c>
      <c r="I904" s="1">
        <v>2.9544804000000003E-11</v>
      </c>
      <c r="J904" s="1">
        <v>2.9168310000000001E-11</v>
      </c>
      <c r="K904" s="1">
        <v>2.5177407E-11</v>
      </c>
      <c r="L904" s="1">
        <v>2.7894024E-11</v>
      </c>
      <c r="M904" s="1">
        <v>4.0125503999999997E-11</v>
      </c>
      <c r="N904" s="1">
        <v>6.5672919999999997E-11</v>
      </c>
      <c r="O904" s="1">
        <v>1.15659524E-10</v>
      </c>
      <c r="P904" s="1">
        <v>2.0969749999999999E-10</v>
      </c>
      <c r="Q904" s="1">
        <v>2.5038849999999999E-10</v>
      </c>
      <c r="R904">
        <v>1.4240437E-2</v>
      </c>
      <c r="S904" t="s">
        <v>0</v>
      </c>
      <c r="T904" t="s">
        <v>0</v>
      </c>
      <c r="U904" t="s">
        <v>0</v>
      </c>
      <c r="V904" t="s">
        <v>0</v>
      </c>
      <c r="W904" s="1">
        <v>7.1704953999999999E-11</v>
      </c>
      <c r="X904" s="1">
        <v>1.091604E-10</v>
      </c>
      <c r="Y904">
        <v>1.19545385E-2</v>
      </c>
      <c r="Z904">
        <v>2.5931003000000001E-2</v>
      </c>
      <c r="AA904">
        <v>1.5682262999999998E-2</v>
      </c>
      <c r="AB904" t="s">
        <v>0</v>
      </c>
      <c r="AC904" t="s">
        <v>0</v>
      </c>
      <c r="AD904" t="s">
        <v>0</v>
      </c>
      <c r="AE904" s="1">
        <v>8.0328250000000006E-11</v>
      </c>
      <c r="AF904" s="1">
        <v>1.4490016E-10</v>
      </c>
      <c r="AG904" s="1">
        <v>1.6446594000000001E-10</v>
      </c>
      <c r="AH904" s="1">
        <v>3.1482729999999998E-5</v>
      </c>
      <c r="AI904">
        <v>8.3688070000000007E-3</v>
      </c>
      <c r="AJ904">
        <v>2.913373E-2</v>
      </c>
    </row>
    <row r="905" spans="1:36" x14ac:dyDescent="0.25">
      <c r="A905">
        <v>3.6691452999999999E-2</v>
      </c>
      <c r="B905" s="1">
        <v>1.9567988999999999E-10</v>
      </c>
      <c r="C905" s="1">
        <v>5.3119213999999998E-11</v>
      </c>
      <c r="D905" s="1">
        <v>6.0900576000000001E-11</v>
      </c>
      <c r="E905" s="1">
        <v>5.8195677000000002E-11</v>
      </c>
      <c r="F905" s="1">
        <v>7.5950200000000006E-11</v>
      </c>
      <c r="G905" s="1">
        <v>8.161951E-11</v>
      </c>
      <c r="H905" s="1">
        <v>5.7750834999999998E-11</v>
      </c>
      <c r="I905" s="1">
        <v>4.9795934999999998E-11</v>
      </c>
      <c r="J905" s="1">
        <v>5.2668240000000003E-11</v>
      </c>
      <c r="K905" s="1">
        <v>5.6780619999999999E-11</v>
      </c>
      <c r="L905" s="1">
        <v>6.0992769999999997E-11</v>
      </c>
      <c r="M905" s="1">
        <v>8.2376245000000001E-11</v>
      </c>
      <c r="N905" s="1">
        <v>1.3161643999999999E-10</v>
      </c>
      <c r="O905" s="1">
        <v>2.2542826999999999E-10</v>
      </c>
      <c r="P905">
        <v>5.9041893000000003E-3</v>
      </c>
      <c r="Q905">
        <v>1.9066567E-2</v>
      </c>
      <c r="R905">
        <v>1.1703525000000001E-3</v>
      </c>
      <c r="S905" t="s">
        <v>0</v>
      </c>
      <c r="T905" t="s">
        <v>0</v>
      </c>
      <c r="U905" t="s">
        <v>0</v>
      </c>
      <c r="V905" t="s">
        <v>0</v>
      </c>
      <c r="W905" s="1">
        <v>8.4025724000000006E-11</v>
      </c>
      <c r="X905" s="1">
        <v>1.7358522E-10</v>
      </c>
      <c r="Y905">
        <v>1.2665560500000001E-2</v>
      </c>
      <c r="Z905">
        <v>4.0365499999999999E-2</v>
      </c>
      <c r="AA905">
        <v>3.6950532000000001E-2</v>
      </c>
      <c r="AB905" t="s">
        <v>0</v>
      </c>
      <c r="AC905" t="s">
        <v>0</v>
      </c>
      <c r="AD905" t="s">
        <v>0</v>
      </c>
      <c r="AE905" s="1">
        <v>7.6495789999999994E-11</v>
      </c>
      <c r="AF905" s="1">
        <v>1.5069896999999999E-10</v>
      </c>
      <c r="AG905">
        <v>2.5450926999999999E-3</v>
      </c>
      <c r="AH905">
        <v>1.7736372E-2</v>
      </c>
      <c r="AI905">
        <v>2.4884768000000002E-2</v>
      </c>
      <c r="AJ905">
        <v>3.3584035999999998E-2</v>
      </c>
    </row>
    <row r="906" spans="1:36" x14ac:dyDescent="0.25">
      <c r="A906" t="s">
        <v>0</v>
      </c>
      <c r="B906" t="s">
        <v>0</v>
      </c>
      <c r="C906" s="1">
        <v>4.7429059999999998E-11</v>
      </c>
      <c r="D906" s="1">
        <v>1.0855331E-10</v>
      </c>
      <c r="E906" s="1">
        <v>1.752088E-4</v>
      </c>
      <c r="F906" s="1">
        <v>8.5654249999999994E-11</v>
      </c>
      <c r="G906" s="1">
        <v>6.3974910000000004E-11</v>
      </c>
      <c r="H906" s="1">
        <v>4.5080105999999998E-11</v>
      </c>
      <c r="I906" s="1">
        <v>4.1917370000000003E-11</v>
      </c>
      <c r="J906" s="1">
        <v>4.2989782000000002E-11</v>
      </c>
      <c r="K906" s="1">
        <v>4.5077722999999998E-11</v>
      </c>
      <c r="L906" s="1">
        <v>4.7077612999999999E-11</v>
      </c>
      <c r="M906" s="1">
        <v>5.5328728E-11</v>
      </c>
      <c r="N906" s="1">
        <v>6.6473729999999999E-11</v>
      </c>
      <c r="O906" s="1">
        <v>8.6500050000000002E-11</v>
      </c>
      <c r="P906" s="1">
        <v>1.5850513999999999E-10</v>
      </c>
      <c r="Q906">
        <v>7.5736194999999999E-3</v>
      </c>
      <c r="R906">
        <v>1.42158605E-2</v>
      </c>
      <c r="S906" t="s">
        <v>0</v>
      </c>
      <c r="T906" t="s">
        <v>0</v>
      </c>
      <c r="U906" t="s">
        <v>0</v>
      </c>
      <c r="V906" s="1">
        <v>4.6700535999999997E-11</v>
      </c>
      <c r="W906" s="1">
        <v>5.0456639999999999E-11</v>
      </c>
      <c r="X906" s="1">
        <v>5.3957567999999999E-11</v>
      </c>
      <c r="Y906" s="1">
        <v>8.3741519999999998E-11</v>
      </c>
      <c r="Z906" s="1">
        <v>1.7903467999999999E-10</v>
      </c>
      <c r="AA906">
        <v>2.6480279999999998E-2</v>
      </c>
      <c r="AB906" t="s">
        <v>0</v>
      </c>
      <c r="AC906" t="s">
        <v>0</v>
      </c>
      <c r="AD906" t="s">
        <v>0</v>
      </c>
      <c r="AE906" s="1">
        <v>1.0256085000000001E-10</v>
      </c>
      <c r="AF906" s="1">
        <v>1.3409499E-10</v>
      </c>
      <c r="AG906">
        <v>3.6148567E-2</v>
      </c>
      <c r="AH906">
        <v>8.4973199999999992E-3</v>
      </c>
      <c r="AI906">
        <v>1.4900681000000001E-2</v>
      </c>
      <c r="AJ906">
        <v>3.9788737999999997E-2</v>
      </c>
    </row>
    <row r="907" spans="1:36" x14ac:dyDescent="0.25">
      <c r="A907" t="s">
        <v>0</v>
      </c>
      <c r="B907" t="s">
        <v>0</v>
      </c>
      <c r="C907" s="1">
        <v>8.4689289999999998E-11</v>
      </c>
      <c r="D907" s="1">
        <v>1.2820892000000001E-10</v>
      </c>
      <c r="E907" s="1">
        <v>1.14157156E-10</v>
      </c>
      <c r="F907" s="1">
        <v>6.4515469999999996E-11</v>
      </c>
      <c r="G907" s="1">
        <v>5.1674400000000001E-11</v>
      </c>
      <c r="H907" s="1">
        <v>4.7428787000000002E-11</v>
      </c>
      <c r="I907" s="1">
        <v>5.2680908E-11</v>
      </c>
      <c r="J907" s="1">
        <v>5.8543909999999994E-11</v>
      </c>
      <c r="K907" s="1">
        <v>5.6527112999999998E-11</v>
      </c>
      <c r="L907" s="1">
        <v>5.4796545999999997E-11</v>
      </c>
      <c r="M907" s="1">
        <v>5.8711069999999994E-11</v>
      </c>
      <c r="N907" s="1">
        <v>6.7736109999999994E-11</v>
      </c>
      <c r="O907" s="1">
        <v>8.6327966000000003E-11</v>
      </c>
      <c r="P907" s="1">
        <v>1.6027712000000001E-10</v>
      </c>
      <c r="Q907" s="1">
        <v>2.086507E-7</v>
      </c>
      <c r="R907" s="1">
        <v>3.4348754000000002E-10</v>
      </c>
      <c r="S907" t="s">
        <v>0</v>
      </c>
      <c r="T907" t="s">
        <v>0</v>
      </c>
      <c r="U907" t="s">
        <v>0</v>
      </c>
      <c r="V907" s="1">
        <v>1.1526435E-10</v>
      </c>
      <c r="W907" s="1">
        <v>5.7569710000000002E-11</v>
      </c>
      <c r="X907" s="1">
        <v>6.1455539999999998E-11</v>
      </c>
      <c r="Y907" s="1">
        <v>8.1238200000000003E-11</v>
      </c>
      <c r="Z907" s="1">
        <v>1.7014317999999999E-10</v>
      </c>
      <c r="AA907">
        <v>3.2970725999999999E-2</v>
      </c>
      <c r="AB907" t="s">
        <v>0</v>
      </c>
      <c r="AC907" t="s">
        <v>0</v>
      </c>
      <c r="AD907" t="s">
        <v>0</v>
      </c>
      <c r="AE907">
        <v>2.8226347999999998E-2</v>
      </c>
      <c r="AF907">
        <v>2.3537418000000002E-3</v>
      </c>
      <c r="AG907" s="1">
        <v>2.0173381999999999E-10</v>
      </c>
      <c r="AH907" s="1">
        <v>9.4915734999999994E-11</v>
      </c>
      <c r="AI907" s="1">
        <v>8.652537E-11</v>
      </c>
      <c r="AJ907">
        <v>8.2196620000000008E-3</v>
      </c>
    </row>
    <row r="908" spans="1:36" x14ac:dyDescent="0.25">
      <c r="A908" t="s">
        <v>0</v>
      </c>
      <c r="B908" s="1">
        <v>9.2356886000000004E-11</v>
      </c>
      <c r="C908" s="1">
        <v>5.3828040000000003E-11</v>
      </c>
      <c r="D908" s="1">
        <v>7.5470344999999998E-11</v>
      </c>
      <c r="E908" s="1">
        <v>4.8659006999999999E-11</v>
      </c>
      <c r="F908" s="1">
        <v>4.7166429999999998E-11</v>
      </c>
      <c r="G908" s="1">
        <v>5.6175370000000003E-11</v>
      </c>
      <c r="H908" s="1">
        <v>7.0209860000000006E-11</v>
      </c>
      <c r="I908" s="1">
        <v>1.12623286E-10</v>
      </c>
      <c r="J908" s="1">
        <v>1.8514562000000001E-10</v>
      </c>
      <c r="K908" s="1">
        <v>2.3979924000000002E-10</v>
      </c>
      <c r="L908" s="1">
        <v>8.6777100000000002E-7</v>
      </c>
      <c r="M908" s="1">
        <v>3.0647132000000001E-10</v>
      </c>
      <c r="N908" s="1">
        <v>2.3022869999999999E-10</v>
      </c>
      <c r="O908" s="1">
        <v>1.7932596000000001E-10</v>
      </c>
      <c r="P908" s="1">
        <v>2.2110979999999999E-10</v>
      </c>
      <c r="Q908" s="1">
        <v>2.4461826999999997E-10</v>
      </c>
      <c r="R908" s="1">
        <v>2.9639888E-10</v>
      </c>
      <c r="S908" t="s">
        <v>0</v>
      </c>
      <c r="T908" t="s">
        <v>0</v>
      </c>
      <c r="U908" s="1">
        <v>6.2962540000000001E-11</v>
      </c>
      <c r="V908" s="1">
        <v>9.7449353999999999E-11</v>
      </c>
      <c r="W908" s="1">
        <v>1.6905942000000001E-10</v>
      </c>
      <c r="X908" s="1">
        <v>1.7467481999999999E-10</v>
      </c>
      <c r="Y908" s="1">
        <v>1.4840873000000001E-10</v>
      </c>
      <c r="Z908" s="1">
        <v>1.0388551E-10</v>
      </c>
      <c r="AA908" s="1">
        <v>3.191692E-10</v>
      </c>
      <c r="AB908" t="s">
        <v>0</v>
      </c>
      <c r="AC908" t="s">
        <v>0</v>
      </c>
      <c r="AD908" t="s">
        <v>0</v>
      </c>
      <c r="AE908" s="1">
        <v>1.3461037999999999E-9</v>
      </c>
      <c r="AF908" s="1">
        <v>1.9319059999999999E-10</v>
      </c>
      <c r="AG908" s="1">
        <v>8.4425629999999997E-11</v>
      </c>
      <c r="AH908" s="1">
        <v>8.8323059999999994E-11</v>
      </c>
      <c r="AI908" s="1">
        <v>9.2402619999999999E-11</v>
      </c>
      <c r="AJ908">
        <v>3.1917050000000002E-2</v>
      </c>
    </row>
    <row r="909" spans="1:36" x14ac:dyDescent="0.25">
      <c r="A909" t="s">
        <v>0</v>
      </c>
      <c r="B909" s="1">
        <v>5.6020015E-11</v>
      </c>
      <c r="C909" s="1">
        <v>2.9528983000000001E-11</v>
      </c>
      <c r="D909" s="1">
        <v>2.7132054000000001E-11</v>
      </c>
      <c r="E909" s="1">
        <v>2.2184401999999999E-11</v>
      </c>
      <c r="F909" s="1">
        <v>2.9669210000000002E-11</v>
      </c>
      <c r="G909" s="1">
        <v>3.9948659999999997E-11</v>
      </c>
      <c r="H909" s="1">
        <v>5.2376217999999999E-11</v>
      </c>
      <c r="I909" s="1">
        <v>7.4270609999999996E-11</v>
      </c>
      <c r="J909" s="1">
        <v>9.9643980000000001E-11</v>
      </c>
      <c r="K909" s="1">
        <v>1.5081610999999999E-10</v>
      </c>
      <c r="L909" s="1">
        <v>1.9463538000000001E-10</v>
      </c>
      <c r="M909" s="1">
        <v>2.5444670000000002E-10</v>
      </c>
      <c r="N909" s="1">
        <v>2.4127222E-10</v>
      </c>
      <c r="O909" s="1">
        <v>2.8100497000000002E-10</v>
      </c>
      <c r="P909">
        <v>2.5238474000000002E-3</v>
      </c>
      <c r="Q909">
        <v>4.9629885999999998E-2</v>
      </c>
      <c r="R909">
        <v>4.4359866999999997E-2</v>
      </c>
      <c r="S909" t="s">
        <v>0</v>
      </c>
      <c r="T909" t="s">
        <v>0</v>
      </c>
      <c r="U909" s="1">
        <v>7.6353610000000003E-11</v>
      </c>
      <c r="V909" s="1">
        <v>1.0731851E-10</v>
      </c>
      <c r="W909" s="1">
        <v>9.1242740000000005E-11</v>
      </c>
      <c r="X909" s="1">
        <v>1.07544924E-10</v>
      </c>
      <c r="Y909">
        <v>1.5876879E-3</v>
      </c>
      <c r="Z909" t="s">
        <v>0</v>
      </c>
      <c r="AA909" t="s">
        <v>0</v>
      </c>
      <c r="AB909" t="s">
        <v>0</v>
      </c>
      <c r="AC909" t="s">
        <v>0</v>
      </c>
      <c r="AD909" t="s">
        <v>0</v>
      </c>
      <c r="AE909" t="s">
        <v>0</v>
      </c>
      <c r="AF909">
        <v>1.1438797000000001E-2</v>
      </c>
      <c r="AG909" s="1">
        <v>7.8312699999999994E-11</v>
      </c>
      <c r="AH909">
        <v>6.5522499999999999E-3</v>
      </c>
      <c r="AI909">
        <v>1.0557545999999999E-2</v>
      </c>
      <c r="AJ909" s="1">
        <v>1.7333611000000001E-10</v>
      </c>
    </row>
    <row r="910" spans="1:36" x14ac:dyDescent="0.25">
      <c r="A910" t="s">
        <v>0</v>
      </c>
      <c r="B910" s="1">
        <v>4.5441043000000001E-11</v>
      </c>
      <c r="C910" s="1">
        <v>2.1293687000000001E-11</v>
      </c>
      <c r="D910" s="1">
        <v>2.4885545000000001E-11</v>
      </c>
      <c r="E910" s="1">
        <v>1.7923850000000001E-11</v>
      </c>
      <c r="F910" s="1">
        <v>2.1750499E-11</v>
      </c>
      <c r="G910" s="1">
        <v>2.9088494E-11</v>
      </c>
      <c r="H910" s="1">
        <v>3.0306711999999999E-11</v>
      </c>
      <c r="I910" s="1">
        <v>3.5313411999999997E-11</v>
      </c>
      <c r="J910" s="1">
        <v>4.1425908000000002E-11</v>
      </c>
      <c r="K910" s="1">
        <v>5.3558709999999999E-11</v>
      </c>
      <c r="L910" s="1">
        <v>5.6105034000000003E-11</v>
      </c>
      <c r="M910" s="1">
        <v>6.8799279999999996E-11</v>
      </c>
      <c r="N910" s="1">
        <v>9.1232489999999994E-11</v>
      </c>
      <c r="O910" s="1">
        <v>8.101506E-11</v>
      </c>
      <c r="P910" s="1">
        <v>1.0287253E-10</v>
      </c>
      <c r="Q910">
        <v>2.9846897999999998E-3</v>
      </c>
      <c r="R910">
        <v>1.3400578E-2</v>
      </c>
      <c r="S910" t="s">
        <v>0</v>
      </c>
      <c r="T910" s="1">
        <v>1.8780649E-10</v>
      </c>
      <c r="U910" s="1">
        <v>7.8066729999999994E-11</v>
      </c>
      <c r="V910" s="1">
        <v>5.9752180000000005E-11</v>
      </c>
      <c r="W910" s="1">
        <v>6.5675780000000006E-11</v>
      </c>
      <c r="X910" s="1">
        <v>5.9061893999999996E-11</v>
      </c>
      <c r="Y910" s="1">
        <v>4.111479E-11</v>
      </c>
      <c r="Z910" t="s">
        <v>0</v>
      </c>
      <c r="AA910" t="s">
        <v>0</v>
      </c>
      <c r="AB910" t="s">
        <v>0</v>
      </c>
      <c r="AC910" t="s">
        <v>0</v>
      </c>
      <c r="AD910" t="s">
        <v>0</v>
      </c>
      <c r="AE910" t="s">
        <v>0</v>
      </c>
      <c r="AF910">
        <v>2.6451794000000001E-2</v>
      </c>
      <c r="AG910" s="1">
        <v>1.6550736000000001E-9</v>
      </c>
      <c r="AH910" s="1">
        <v>6.7084269999999996E-10</v>
      </c>
      <c r="AI910">
        <v>1.1000024000000001E-2</v>
      </c>
      <c r="AJ910" s="1">
        <v>6.0396094E-10</v>
      </c>
    </row>
    <row r="911" spans="1:36" x14ac:dyDescent="0.25">
      <c r="A911" t="s">
        <v>0</v>
      </c>
      <c r="B911" s="1">
        <v>6.6943999999999999E-11</v>
      </c>
      <c r="C911" s="1">
        <v>2.5537344999999999E-11</v>
      </c>
      <c r="D911" s="1">
        <v>2.2308635999999999E-11</v>
      </c>
      <c r="E911" s="1">
        <v>1.6848849E-11</v>
      </c>
      <c r="F911" s="1">
        <v>1.9449433E-11</v>
      </c>
      <c r="G911" s="1">
        <v>2.7107959999999999E-11</v>
      </c>
      <c r="H911" s="1">
        <v>3.4739406000000001E-11</v>
      </c>
      <c r="I911" s="1">
        <v>4.2066183999999997E-11</v>
      </c>
      <c r="J911" s="1">
        <v>4.8224567000000002E-11</v>
      </c>
      <c r="K911" s="1">
        <v>5.3107011999999999E-11</v>
      </c>
      <c r="L911" s="1">
        <v>5.5930312E-11</v>
      </c>
      <c r="M911" s="1">
        <v>6.3658590000000003E-11</v>
      </c>
      <c r="N911" s="1">
        <v>6.1615439999999994E-11</v>
      </c>
      <c r="O911" s="1">
        <v>6.0908959999999994E-11</v>
      </c>
      <c r="P911" s="1">
        <v>1.5701666E-10</v>
      </c>
      <c r="Q911">
        <v>2.1012366000000001E-2</v>
      </c>
      <c r="R911" t="s">
        <v>0</v>
      </c>
      <c r="S911" s="1">
        <v>1.2822679999999999E-10</v>
      </c>
      <c r="T911" s="1">
        <v>6.6908500000000005E-11</v>
      </c>
      <c r="U911" s="1">
        <v>4.1529415000000003E-11</v>
      </c>
      <c r="V911" s="1">
        <v>4.6152974000000001E-11</v>
      </c>
      <c r="W911" s="1">
        <v>4.7566619999999998E-11</v>
      </c>
      <c r="X911" s="1">
        <v>4.6031130000000001E-11</v>
      </c>
      <c r="Y911" s="1">
        <v>3.7905745000000001E-11</v>
      </c>
      <c r="Z911" t="s">
        <v>0</v>
      </c>
      <c r="AA911" t="s">
        <v>0</v>
      </c>
      <c r="AB911" t="s">
        <v>0</v>
      </c>
      <c r="AC911" t="s">
        <v>0</v>
      </c>
      <c r="AD911" t="s">
        <v>0</v>
      </c>
      <c r="AE911" t="s">
        <v>0</v>
      </c>
      <c r="AF911">
        <v>2.5057795000000001E-2</v>
      </c>
      <c r="AG911" s="1">
        <v>1.9438593000000001E-9</v>
      </c>
      <c r="AH911">
        <v>3.017133E-2</v>
      </c>
      <c r="AI911">
        <v>2.4274964E-2</v>
      </c>
      <c r="AJ911">
        <v>2.2411634999999999E-2</v>
      </c>
    </row>
    <row r="912" spans="1:36" x14ac:dyDescent="0.25">
      <c r="A912" t="s">
        <v>0</v>
      </c>
      <c r="B912" s="1">
        <v>1.6084886000000001E-10</v>
      </c>
      <c r="C912" s="1">
        <v>6.713532E-11</v>
      </c>
      <c r="D912" s="1">
        <v>3.6354118000000001E-11</v>
      </c>
      <c r="E912" s="1">
        <v>2.2870475E-11</v>
      </c>
      <c r="F912" s="1">
        <v>2.6050787999999999E-11</v>
      </c>
      <c r="G912" s="1">
        <v>3.0882286000000002E-11</v>
      </c>
      <c r="H912" s="1">
        <v>3.6075153E-11</v>
      </c>
      <c r="I912" s="1">
        <v>4.1352175E-11</v>
      </c>
      <c r="J912" s="1">
        <v>4.1822950000000001E-11</v>
      </c>
      <c r="K912" s="1">
        <v>4.3248360000000003E-11</v>
      </c>
      <c r="L912" s="1">
        <v>4.7028853000000002E-11</v>
      </c>
      <c r="M912" s="1">
        <v>5.3556165999999997E-11</v>
      </c>
      <c r="N912" s="1">
        <v>5.6835909999999999E-11</v>
      </c>
      <c r="O912" s="1">
        <v>5.7355485000000001E-11</v>
      </c>
      <c r="P912" s="1">
        <v>1.2944227999999999E-10</v>
      </c>
      <c r="Q912" t="s">
        <v>0</v>
      </c>
      <c r="R912" s="1">
        <v>1.3922427E-9</v>
      </c>
      <c r="S912" s="1">
        <v>6.9180606000000001E-11</v>
      </c>
      <c r="T912" s="1">
        <v>5.4954325999999998E-11</v>
      </c>
      <c r="U912" s="1">
        <v>4.2019245999999998E-11</v>
      </c>
      <c r="V912" s="1">
        <v>4.4806071999999999E-11</v>
      </c>
      <c r="W912" s="1">
        <v>4.8355539999999999E-11</v>
      </c>
      <c r="X912" s="1">
        <v>4.3624120000000001E-11</v>
      </c>
      <c r="Y912" s="1">
        <v>5.1178867000000003E-11</v>
      </c>
      <c r="Z912" t="s">
        <v>0</v>
      </c>
      <c r="AA912" t="s">
        <v>0</v>
      </c>
      <c r="AB912" t="s">
        <v>0</v>
      </c>
      <c r="AC912" t="s">
        <v>0</v>
      </c>
      <c r="AD912" t="s">
        <v>0</v>
      </c>
      <c r="AE912" t="s">
        <v>0</v>
      </c>
      <c r="AF912">
        <v>2.5811021999999999E-2</v>
      </c>
      <c r="AG912" s="1">
        <v>3.1296340000000002E-7</v>
      </c>
      <c r="AH912" t="s">
        <v>0</v>
      </c>
      <c r="AI912">
        <v>2.7692702E-2</v>
      </c>
      <c r="AJ912">
        <v>2.615775E-2</v>
      </c>
    </row>
    <row r="913" spans="1:36" x14ac:dyDescent="0.25">
      <c r="A913" t="s">
        <v>0</v>
      </c>
      <c r="B913" s="1">
        <v>3.2428812000000003E-10</v>
      </c>
      <c r="C913" s="1">
        <v>1.2207588000000001E-10</v>
      </c>
      <c r="D913" s="1">
        <v>4.6628604E-11</v>
      </c>
      <c r="E913" s="1">
        <v>2.8496414E-11</v>
      </c>
      <c r="F913" s="1">
        <v>2.6971455999999999E-11</v>
      </c>
      <c r="G913" s="1">
        <v>3.1503373000000003E-11</v>
      </c>
      <c r="H913" s="1">
        <v>3.6247827999999997E-11</v>
      </c>
      <c r="I913" s="1">
        <v>4.0330040000000002E-11</v>
      </c>
      <c r="J913" s="1">
        <v>3.8815304999999999E-11</v>
      </c>
      <c r="K913" s="1">
        <v>3.8835910000000003E-11</v>
      </c>
      <c r="L913" s="1">
        <v>4.4129103E-11</v>
      </c>
      <c r="M913" s="1">
        <v>4.6353348000000001E-11</v>
      </c>
      <c r="N913" s="1">
        <v>4.2237955999999997E-11</v>
      </c>
      <c r="O913" s="1">
        <v>4.9520260000000002E-11</v>
      </c>
      <c r="P913" t="s">
        <v>0</v>
      </c>
      <c r="Q913" s="1">
        <v>4.32927E-10</v>
      </c>
      <c r="R913" s="1">
        <v>4.5990640000000001E-10</v>
      </c>
      <c r="S913" s="1">
        <v>1.9902100000000001E-10</v>
      </c>
      <c r="T913" s="1">
        <v>6.5613530000000002E-11</v>
      </c>
      <c r="U913" s="1">
        <v>4.6290887999999998E-11</v>
      </c>
      <c r="V913" s="1">
        <v>4.7611207000000003E-11</v>
      </c>
      <c r="W913" s="1">
        <v>5.3243278000000001E-11</v>
      </c>
      <c r="X913" s="1">
        <v>5.3119140000000001E-11</v>
      </c>
      <c r="Y913" s="1">
        <v>8.1303159999999995E-11</v>
      </c>
      <c r="Z913" t="s">
        <v>0</v>
      </c>
      <c r="AA913" t="s">
        <v>0</v>
      </c>
      <c r="AB913" t="s">
        <v>0</v>
      </c>
      <c r="AC913" t="s">
        <v>0</v>
      </c>
      <c r="AD913" t="s">
        <v>0</v>
      </c>
      <c r="AE913" t="s">
        <v>0</v>
      </c>
      <c r="AF913">
        <v>5.5847708000000003E-2</v>
      </c>
      <c r="AG913">
        <v>1.3268008E-2</v>
      </c>
      <c r="AH913" t="s">
        <v>0</v>
      </c>
      <c r="AI913" t="s">
        <v>0</v>
      </c>
      <c r="AJ913" t="s">
        <v>0</v>
      </c>
    </row>
    <row r="914" spans="1:36" x14ac:dyDescent="0.25">
      <c r="A914" t="s">
        <v>0</v>
      </c>
      <c r="B914" t="s">
        <v>0</v>
      </c>
      <c r="C914" s="1">
        <v>1.9329847E-10</v>
      </c>
      <c r="D914" s="1">
        <v>5.1877672E-11</v>
      </c>
      <c r="E914" s="1">
        <v>2.9323081999999997E-11</v>
      </c>
      <c r="F914" s="1">
        <v>2.7373594999999999E-11</v>
      </c>
      <c r="G914" s="1">
        <v>3.5389639999999999E-11</v>
      </c>
      <c r="H914" s="1">
        <v>4.0102969999999998E-11</v>
      </c>
      <c r="I914" s="1">
        <v>4.4178982999999997E-11</v>
      </c>
      <c r="J914" s="1">
        <v>4.4995972000000001E-11</v>
      </c>
      <c r="K914" s="1">
        <v>4.3986849999999999E-11</v>
      </c>
      <c r="L914" s="1">
        <v>4.7931240000000001E-11</v>
      </c>
      <c r="M914" s="1">
        <v>4.4493734999999997E-11</v>
      </c>
      <c r="N914" s="1">
        <v>3.7708276999999999E-11</v>
      </c>
      <c r="O914" s="1">
        <v>5.0845740000000001E-11</v>
      </c>
      <c r="P914" t="s">
        <v>0</v>
      </c>
      <c r="Q914" s="1">
        <v>5.0160339999999995E-10</v>
      </c>
      <c r="R914" s="1">
        <v>3.4648970000000002E-10</v>
      </c>
      <c r="S914" s="1">
        <v>2.3131279999999999E-10</v>
      </c>
      <c r="T914" s="1">
        <v>6.96811E-11</v>
      </c>
      <c r="U914" s="1">
        <v>5.0754587999999998E-11</v>
      </c>
      <c r="V914" s="1">
        <v>5.6981950000000001E-11</v>
      </c>
      <c r="W914" s="1">
        <v>6.7726709999999996E-11</v>
      </c>
      <c r="X914" s="1">
        <v>7.0448730000000003E-11</v>
      </c>
      <c r="Y914" s="1">
        <v>1.5154893999999999E-10</v>
      </c>
      <c r="Z914" t="s">
        <v>0</v>
      </c>
      <c r="AA914" t="s">
        <v>0</v>
      </c>
      <c r="AB914" t="s">
        <v>0</v>
      </c>
      <c r="AC914" t="s">
        <v>0</v>
      </c>
      <c r="AD914" t="s">
        <v>0</v>
      </c>
      <c r="AE914" t="s">
        <v>0</v>
      </c>
      <c r="AF914">
        <v>3.1549942E-3</v>
      </c>
      <c r="AG914">
        <v>3.3413845999999997E-2</v>
      </c>
      <c r="AH914" t="s">
        <v>0</v>
      </c>
      <c r="AI914" t="s">
        <v>0</v>
      </c>
      <c r="AJ914" t="s">
        <v>0</v>
      </c>
    </row>
    <row r="915" spans="1:36" x14ac:dyDescent="0.25">
      <c r="A915" t="s">
        <v>0</v>
      </c>
      <c r="B915" t="s">
        <v>0</v>
      </c>
      <c r="C915">
        <v>1.282372E-2</v>
      </c>
      <c r="D915" s="1">
        <v>7.3872123999999998E-11</v>
      </c>
      <c r="E915" s="1">
        <v>2.6244286E-11</v>
      </c>
      <c r="F915" s="1">
        <v>1.4436062000000001E-11</v>
      </c>
      <c r="G915" s="1">
        <v>1.5394528000000001E-11</v>
      </c>
      <c r="H915" s="1">
        <v>2.3608423000000001E-11</v>
      </c>
      <c r="I915" s="1">
        <v>3.1880245000000003E-11</v>
      </c>
      <c r="J915" s="1">
        <v>3.6869774999999997E-11</v>
      </c>
      <c r="K915" s="1">
        <v>4.535043E-11</v>
      </c>
      <c r="L915" s="1">
        <v>5.0832210000000003E-11</v>
      </c>
      <c r="M915" s="1">
        <v>4.9572550000000002E-11</v>
      </c>
      <c r="N915" s="1">
        <v>5.0473854000000003E-11</v>
      </c>
      <c r="O915" s="1">
        <v>8.0518719999999995E-11</v>
      </c>
      <c r="P915" t="s">
        <v>0</v>
      </c>
      <c r="Q915" s="1">
        <v>8.6531753999999997E-10</v>
      </c>
      <c r="R915" s="1">
        <v>2.403453E-10</v>
      </c>
      <c r="S915" s="1">
        <v>1.5299947000000001E-10</v>
      </c>
      <c r="T915" s="1">
        <v>5.1195120000000002E-11</v>
      </c>
      <c r="U915" s="1">
        <v>4.6418994000000001E-11</v>
      </c>
      <c r="V915" s="1">
        <v>5.6580892999999999E-11</v>
      </c>
      <c r="W915" s="1">
        <v>8.0614446000000001E-11</v>
      </c>
      <c r="X915" s="1">
        <v>8.8614500000000005E-11</v>
      </c>
      <c r="Y915" s="1">
        <v>7.9106760000000002E-11</v>
      </c>
      <c r="Z915" t="s">
        <v>0</v>
      </c>
      <c r="AA915" t="s">
        <v>0</v>
      </c>
      <c r="AB915" t="s">
        <v>0</v>
      </c>
      <c r="AC915" t="s">
        <v>0</v>
      </c>
      <c r="AD915" t="s">
        <v>0</v>
      </c>
      <c r="AE915" t="s">
        <v>0</v>
      </c>
      <c r="AF915" t="s">
        <v>0</v>
      </c>
      <c r="AG915" t="s">
        <v>0</v>
      </c>
      <c r="AH915" t="s">
        <v>0</v>
      </c>
      <c r="AI915" t="s">
        <v>0</v>
      </c>
      <c r="AJ915" t="s">
        <v>0</v>
      </c>
    </row>
    <row r="916" spans="1:36" x14ac:dyDescent="0.25">
      <c r="A916" t="s">
        <v>0</v>
      </c>
      <c r="B916" t="s">
        <v>0</v>
      </c>
      <c r="C916" s="1">
        <v>1.2899345E-10</v>
      </c>
      <c r="D916" s="1">
        <v>4.4840459999999999E-10</v>
      </c>
      <c r="E916" s="1">
        <v>4.9138230000000002E-10</v>
      </c>
      <c r="F916" s="1">
        <v>5.00563E-10</v>
      </c>
      <c r="G916" s="1">
        <v>3.7196102000000002E-10</v>
      </c>
      <c r="H916" s="1">
        <v>2.6954936000000001E-10</v>
      </c>
      <c r="I916" s="1">
        <v>1.2478077999999999E-10</v>
      </c>
      <c r="J916" s="1">
        <v>7.6292130000000004E-11</v>
      </c>
      <c r="K916" s="1">
        <v>5.0687901999999999E-11</v>
      </c>
      <c r="L916" s="1">
        <v>3.8501747000000003E-11</v>
      </c>
      <c r="M916" s="1">
        <v>4.8637846999999997E-11</v>
      </c>
      <c r="N916" s="1">
        <v>9.3527039999999996E-11</v>
      </c>
      <c r="O916" s="1">
        <v>1.4025611000000001E-10</v>
      </c>
      <c r="P916" t="s">
        <v>0</v>
      </c>
      <c r="Q916" t="s">
        <v>0</v>
      </c>
      <c r="R916" t="s">
        <v>0</v>
      </c>
      <c r="S916">
        <v>1.5724012999999998E-2</v>
      </c>
      <c r="T916" s="1">
        <v>9.0309965000000001E-10</v>
      </c>
      <c r="U916" s="1">
        <v>5.5225473999999995E-10</v>
      </c>
      <c r="V916" s="1">
        <v>1.2757391999999999E-10</v>
      </c>
      <c r="W916" s="1">
        <v>4.3483160000000003E-11</v>
      </c>
      <c r="X916" s="1">
        <v>1.2228221000000001E-10</v>
      </c>
      <c r="Y916" s="1">
        <v>9.4705570000000004E-11</v>
      </c>
      <c r="Z916" t="s">
        <v>0</v>
      </c>
      <c r="AA916" t="s">
        <v>0</v>
      </c>
      <c r="AB916" s="1">
        <v>1.5279680000000001E-11</v>
      </c>
      <c r="AC916" s="1">
        <v>3.2476667000000002E-11</v>
      </c>
      <c r="AD916" t="s">
        <v>0</v>
      </c>
      <c r="AE916" t="s">
        <v>0</v>
      </c>
      <c r="AF916" t="s">
        <v>0</v>
      </c>
      <c r="AG916" t="s">
        <v>0</v>
      </c>
      <c r="AH916" t="s">
        <v>0</v>
      </c>
      <c r="AI916" t="s">
        <v>0</v>
      </c>
      <c r="AJ916" t="s">
        <v>0</v>
      </c>
    </row>
    <row r="917" spans="1:36" x14ac:dyDescent="0.25">
      <c r="A917" t="s">
        <v>0</v>
      </c>
      <c r="B917" t="s">
        <v>0</v>
      </c>
      <c r="C917" t="s">
        <v>0</v>
      </c>
      <c r="D917">
        <v>3.7525438000000001E-2</v>
      </c>
      <c r="E917">
        <v>3.0464242999999998E-2</v>
      </c>
      <c r="F917">
        <v>2.6893940000000002E-2</v>
      </c>
      <c r="G917">
        <v>2.4091334999999998E-2</v>
      </c>
      <c r="H917">
        <v>2.2104769999999999E-2</v>
      </c>
      <c r="I917">
        <v>1.8365767000000002E-2</v>
      </c>
      <c r="J917">
        <v>1.1312559E-2</v>
      </c>
      <c r="K917" s="1">
        <v>1.3653365999999999E-9</v>
      </c>
      <c r="L917" s="1">
        <v>4.1424479999999999E-10</v>
      </c>
      <c r="M917" s="1">
        <v>1.596743E-10</v>
      </c>
      <c r="N917" s="1">
        <v>1.4958616E-10</v>
      </c>
      <c r="O917" t="s">
        <v>0</v>
      </c>
      <c r="P917" t="s">
        <v>0</v>
      </c>
      <c r="Q917" t="s">
        <v>0</v>
      </c>
      <c r="R917" t="s">
        <v>0</v>
      </c>
      <c r="S917">
        <v>7.4480794000000003E-2</v>
      </c>
      <c r="T917">
        <v>6.1499137000000002E-2</v>
      </c>
      <c r="U917">
        <v>4.7181982999999997E-2</v>
      </c>
      <c r="V917">
        <v>3.1075535000000001E-2</v>
      </c>
      <c r="W917">
        <v>9.3533790000000002E-3</v>
      </c>
      <c r="X917" s="1">
        <v>3.0639343999999998E-10</v>
      </c>
      <c r="Y917" s="1">
        <v>3.354373E-10</v>
      </c>
      <c r="Z917" s="1">
        <v>1.0774319E-10</v>
      </c>
      <c r="AA917" s="1">
        <v>6.0027880000000003E-11</v>
      </c>
      <c r="AB917" s="1">
        <v>3.9998982999999999E-11</v>
      </c>
      <c r="AC917" s="1">
        <v>3.9408254000000003E-11</v>
      </c>
      <c r="AD917" s="1">
        <v>2.3589785000000001E-11</v>
      </c>
      <c r="AE917" t="s">
        <v>0</v>
      </c>
      <c r="AF917" t="s">
        <v>0</v>
      </c>
      <c r="AG917" t="s">
        <v>0</v>
      </c>
      <c r="AH917" t="s">
        <v>0</v>
      </c>
      <c r="AI917" t="s">
        <v>0</v>
      </c>
      <c r="AJ917" t="s">
        <v>0</v>
      </c>
    </row>
    <row r="918" spans="1:36" x14ac:dyDescent="0.25">
      <c r="A918" t="s">
        <v>0</v>
      </c>
      <c r="B918" t="s">
        <v>0</v>
      </c>
      <c r="C918" t="s">
        <v>0</v>
      </c>
      <c r="D918">
        <v>8.4649619999999995E-2</v>
      </c>
      <c r="E918">
        <v>6.3784729999999998E-2</v>
      </c>
      <c r="F918">
        <v>5.7650412999999998E-2</v>
      </c>
      <c r="G918">
        <v>5.6464687E-2</v>
      </c>
      <c r="H918">
        <v>5.2977956999999999E-2</v>
      </c>
      <c r="I918">
        <v>4.9662600000000001E-2</v>
      </c>
      <c r="J918">
        <v>4.1874450000000001E-2</v>
      </c>
      <c r="K918">
        <v>3.1194988999999999E-2</v>
      </c>
      <c r="L918">
        <v>1.6198127999999999E-2</v>
      </c>
      <c r="M918" s="1">
        <v>7.1734023999999996E-10</v>
      </c>
      <c r="N918" s="1">
        <v>2.1829254E-10</v>
      </c>
      <c r="O918" t="s">
        <v>0</v>
      </c>
      <c r="P918" t="s">
        <v>0</v>
      </c>
      <c r="Q918" t="s">
        <v>0</v>
      </c>
      <c r="R918" t="s">
        <v>0</v>
      </c>
      <c r="S918">
        <v>9.2522750000000001E-2</v>
      </c>
      <c r="T918">
        <v>8.5700899999999997E-2</v>
      </c>
      <c r="U918">
        <v>8.3500504000000003E-2</v>
      </c>
      <c r="V918">
        <v>6.8579089999999995E-2</v>
      </c>
      <c r="W918">
        <v>5.8142920000000001E-2</v>
      </c>
      <c r="X918">
        <v>3.5734437000000001E-2</v>
      </c>
      <c r="Y918" s="1">
        <v>1.0214314999999999E-9</v>
      </c>
      <c r="Z918" t="s">
        <v>0</v>
      </c>
      <c r="AA918" s="1">
        <v>6.9186630000000002E-11</v>
      </c>
      <c r="AB918" s="1">
        <v>5.1147006999999997E-11</v>
      </c>
      <c r="AC918" t="s">
        <v>0</v>
      </c>
      <c r="AD918" t="s">
        <v>0</v>
      </c>
      <c r="AE918" t="s">
        <v>0</v>
      </c>
      <c r="AF918" t="s">
        <v>0</v>
      </c>
      <c r="AG918" t="s">
        <v>0</v>
      </c>
      <c r="AH918" t="s">
        <v>0</v>
      </c>
      <c r="AI918" t="s">
        <v>0</v>
      </c>
      <c r="AJ918" t="s">
        <v>0</v>
      </c>
    </row>
    <row r="919" spans="1:36" x14ac:dyDescent="0.25">
      <c r="A919" t="s">
        <v>0</v>
      </c>
      <c r="B919" t="s">
        <v>0</v>
      </c>
      <c r="C919" t="s">
        <v>0</v>
      </c>
      <c r="D919">
        <v>9.0555220000000006E-2</v>
      </c>
      <c r="E919">
        <v>6.6194000000000003E-2</v>
      </c>
      <c r="F919">
        <v>6.8224183999999993E-2</v>
      </c>
      <c r="G919">
        <v>6.6886200000000007E-2</v>
      </c>
      <c r="H919">
        <v>6.5399529999999997E-2</v>
      </c>
      <c r="I919">
        <v>6.2992043999999997E-2</v>
      </c>
      <c r="J919">
        <v>6.083554E-2</v>
      </c>
      <c r="K919">
        <v>5.2851874E-2</v>
      </c>
      <c r="L919">
        <v>3.5562452000000001E-2</v>
      </c>
      <c r="M919">
        <v>3.8505307999999999E-3</v>
      </c>
      <c r="N919" s="1">
        <v>4.0934494999999998E-10</v>
      </c>
      <c r="O919" t="s">
        <v>0</v>
      </c>
      <c r="P919" t="s">
        <v>0</v>
      </c>
      <c r="Q919" t="s">
        <v>0</v>
      </c>
      <c r="R919" t="s">
        <v>0</v>
      </c>
      <c r="S919" t="s">
        <v>0</v>
      </c>
      <c r="T919">
        <v>0.11210414</v>
      </c>
      <c r="U919">
        <v>9.7574315999999994E-2</v>
      </c>
      <c r="V919">
        <v>0.10255470999999999</v>
      </c>
      <c r="W919">
        <v>9.4338186000000004E-2</v>
      </c>
      <c r="X919">
        <v>8.1504660000000007E-2</v>
      </c>
      <c r="Y919">
        <v>4.2823119999999999E-2</v>
      </c>
      <c r="Z919">
        <v>9.6896380000000004E-3</v>
      </c>
      <c r="AA919" t="s">
        <v>0</v>
      </c>
      <c r="AB919" t="s">
        <v>0</v>
      </c>
      <c r="AC919" t="s">
        <v>0</v>
      </c>
      <c r="AD919" t="s">
        <v>0</v>
      </c>
      <c r="AE919" t="s">
        <v>0</v>
      </c>
      <c r="AF919" t="s">
        <v>0</v>
      </c>
      <c r="AG919" t="s">
        <v>0</v>
      </c>
      <c r="AH919" t="s">
        <v>0</v>
      </c>
      <c r="AI919" t="s">
        <v>0</v>
      </c>
      <c r="AJ919" t="s">
        <v>0</v>
      </c>
    </row>
    <row r="920" spans="1:36" x14ac:dyDescent="0.25">
      <c r="A920" t="s">
        <v>0</v>
      </c>
      <c r="B920" t="s">
        <v>0</v>
      </c>
      <c r="C920" t="s">
        <v>0</v>
      </c>
      <c r="D920" t="s">
        <v>0</v>
      </c>
      <c r="E920">
        <v>6.5357103999999999E-2</v>
      </c>
      <c r="F920">
        <v>7.1087499999999998E-2</v>
      </c>
      <c r="G920">
        <v>7.3544369999999998E-2</v>
      </c>
      <c r="H920">
        <v>6.7698634999999993E-2</v>
      </c>
      <c r="I920">
        <v>6.9070174999999998E-2</v>
      </c>
      <c r="J920">
        <v>7.1309070000000002E-2</v>
      </c>
      <c r="K920">
        <v>6.67383E-2</v>
      </c>
      <c r="L920">
        <v>4.5620731999999997E-2</v>
      </c>
      <c r="M920">
        <v>1.4213241999999999E-2</v>
      </c>
      <c r="N920" s="1">
        <v>8.7814910000000004E-10</v>
      </c>
      <c r="O920" t="s">
        <v>0</v>
      </c>
      <c r="P920" t="s">
        <v>0</v>
      </c>
      <c r="Q920" t="s">
        <v>0</v>
      </c>
      <c r="R920" t="s">
        <v>0</v>
      </c>
      <c r="S920" t="s">
        <v>0</v>
      </c>
      <c r="T920" t="s">
        <v>0</v>
      </c>
      <c r="U920">
        <v>0.115266465</v>
      </c>
      <c r="V920">
        <v>0.11395218</v>
      </c>
      <c r="W920">
        <v>0.10995751600000001</v>
      </c>
      <c r="X920">
        <v>0.10576474</v>
      </c>
      <c r="Y920">
        <v>7.5629520000000006E-2</v>
      </c>
      <c r="Z920">
        <v>3.4985967E-2</v>
      </c>
      <c r="AA920" t="s">
        <v>0</v>
      </c>
      <c r="AB920" t="s">
        <v>0</v>
      </c>
      <c r="AC920" t="s">
        <v>0</v>
      </c>
      <c r="AD920" t="s">
        <v>0</v>
      </c>
      <c r="AE920" t="s">
        <v>0</v>
      </c>
      <c r="AF920" t="s">
        <v>0</v>
      </c>
      <c r="AG920" t="s">
        <v>0</v>
      </c>
      <c r="AH920" t="s">
        <v>0</v>
      </c>
      <c r="AI920" t="s">
        <v>0</v>
      </c>
      <c r="AJ920" t="s">
        <v>0</v>
      </c>
    </row>
    <row r="921" spans="1:36" x14ac:dyDescent="0.25">
      <c r="A921" t="s">
        <v>0</v>
      </c>
      <c r="B921" t="s">
        <v>0</v>
      </c>
      <c r="C921" t="s">
        <v>0</v>
      </c>
      <c r="D921" t="s">
        <v>0</v>
      </c>
      <c r="E921">
        <v>2.087197E-2</v>
      </c>
      <c r="F921">
        <v>5.8773779999999998E-2</v>
      </c>
      <c r="G921">
        <v>4.7175403999999997E-2</v>
      </c>
      <c r="H921">
        <v>3.0572958000000001E-2</v>
      </c>
      <c r="I921">
        <v>5.2002784000000003E-2</v>
      </c>
      <c r="J921">
        <v>8.6278519999999997E-2</v>
      </c>
      <c r="K921">
        <v>5.9925828E-2</v>
      </c>
      <c r="L921">
        <v>4.3150686000000001E-2</v>
      </c>
      <c r="M921" s="1">
        <v>9.3900430000000009E-10</v>
      </c>
      <c r="N921" t="s">
        <v>0</v>
      </c>
      <c r="O921" t="s">
        <v>0</v>
      </c>
      <c r="P921" t="s">
        <v>0</v>
      </c>
      <c r="Q921" t="s">
        <v>0</v>
      </c>
      <c r="R921" t="s">
        <v>0</v>
      </c>
      <c r="S921" t="s">
        <v>0</v>
      </c>
      <c r="T921" t="s">
        <v>0</v>
      </c>
      <c r="U921">
        <v>0.107208595</v>
      </c>
      <c r="V921">
        <v>0.111200325</v>
      </c>
      <c r="W921">
        <v>0.10292945000000001</v>
      </c>
      <c r="X921">
        <v>9.0852589999999997E-2</v>
      </c>
      <c r="Y921">
        <v>7.5822920000000002E-2</v>
      </c>
      <c r="Z921" t="s">
        <v>0</v>
      </c>
      <c r="AA921" t="s">
        <v>0</v>
      </c>
      <c r="AB921" t="s">
        <v>0</v>
      </c>
      <c r="AC921" t="s">
        <v>0</v>
      </c>
      <c r="AD921" t="s">
        <v>0</v>
      </c>
      <c r="AE921" t="s">
        <v>0</v>
      </c>
      <c r="AF921" t="s">
        <v>0</v>
      </c>
      <c r="AG921" t="s">
        <v>0</v>
      </c>
      <c r="AH921" t="s">
        <v>0</v>
      </c>
      <c r="AI921" t="s">
        <v>0</v>
      </c>
      <c r="AJ921" t="s">
        <v>0</v>
      </c>
    </row>
    <row r="922" spans="1:36" x14ac:dyDescent="0.25">
      <c r="A922" t="s">
        <v>0</v>
      </c>
      <c r="B922" t="s">
        <v>0</v>
      </c>
      <c r="C922" t="s">
        <v>0</v>
      </c>
      <c r="D922" t="s">
        <v>0</v>
      </c>
      <c r="E922" t="s">
        <v>0</v>
      </c>
      <c r="F922" t="s">
        <v>0</v>
      </c>
      <c r="G922">
        <v>1.6487366E-2</v>
      </c>
      <c r="H922">
        <v>2.1021063999999999E-2</v>
      </c>
      <c r="I922">
        <v>2.0929761000000002E-2</v>
      </c>
      <c r="J922">
        <v>5.5813080000000001E-2</v>
      </c>
      <c r="K922" s="1">
        <v>1.0795764E-8</v>
      </c>
      <c r="L922" s="1">
        <v>1.4345104E-9</v>
      </c>
      <c r="M922" t="s">
        <v>0</v>
      </c>
      <c r="N922" t="s">
        <v>0</v>
      </c>
      <c r="O922" t="s">
        <v>0</v>
      </c>
      <c r="P922" t="s">
        <v>0</v>
      </c>
      <c r="Q922" t="s">
        <v>0</v>
      </c>
      <c r="R922" t="s">
        <v>0</v>
      </c>
      <c r="S922" t="s">
        <v>0</v>
      </c>
      <c r="T922" t="s">
        <v>0</v>
      </c>
      <c r="U922">
        <v>6.6278219999999999E-2</v>
      </c>
      <c r="V922">
        <v>8.6929629999999994E-2</v>
      </c>
      <c r="W922">
        <v>3.2113972999999997E-2</v>
      </c>
      <c r="X922">
        <v>4.7038860000000002E-2</v>
      </c>
      <c r="Y922">
        <v>2.6687842E-2</v>
      </c>
      <c r="Z922">
        <v>1.5581419000000001E-2</v>
      </c>
      <c r="AA922" t="s">
        <v>0</v>
      </c>
      <c r="AB922" t="s">
        <v>0</v>
      </c>
      <c r="AC922" t="s">
        <v>0</v>
      </c>
      <c r="AD922" t="s">
        <v>0</v>
      </c>
      <c r="AE922" t="s">
        <v>0</v>
      </c>
      <c r="AF922" t="s">
        <v>0</v>
      </c>
      <c r="AG922" t="s">
        <v>0</v>
      </c>
      <c r="AH922" t="s">
        <v>0</v>
      </c>
      <c r="AI922" t="s">
        <v>0</v>
      </c>
      <c r="AJ922" t="s">
        <v>0</v>
      </c>
    </row>
    <row r="923" spans="1:36" x14ac:dyDescent="0.25">
      <c r="A923" t="s">
        <v>0</v>
      </c>
      <c r="B923" t="s">
        <v>0</v>
      </c>
      <c r="C923" t="s">
        <v>0</v>
      </c>
      <c r="D923" t="s">
        <v>0</v>
      </c>
      <c r="E923" t="s">
        <v>0</v>
      </c>
      <c r="F923" t="s">
        <v>0</v>
      </c>
      <c r="G923" t="s">
        <v>0</v>
      </c>
      <c r="H923" t="s">
        <v>0</v>
      </c>
      <c r="I923" t="s">
        <v>0</v>
      </c>
      <c r="J923" s="1">
        <v>7.9251145000000003E-10</v>
      </c>
      <c r="K923" t="s">
        <v>0</v>
      </c>
      <c r="L923" t="s">
        <v>0</v>
      </c>
      <c r="M923" t="s">
        <v>0</v>
      </c>
      <c r="N923" t="s">
        <v>0</v>
      </c>
      <c r="O923" t="s">
        <v>0</v>
      </c>
      <c r="P923" t="s">
        <v>0</v>
      </c>
      <c r="Q923" t="s">
        <v>0</v>
      </c>
      <c r="R923" t="s">
        <v>0</v>
      </c>
      <c r="S923" t="s">
        <v>0</v>
      </c>
      <c r="T923" s="1">
        <v>2.8986126999999998E-9</v>
      </c>
      <c r="U923" s="1">
        <v>1.1604715E-8</v>
      </c>
      <c r="V923" t="s">
        <v>0</v>
      </c>
      <c r="W923" t="s">
        <v>0</v>
      </c>
      <c r="X923" s="1">
        <v>2.1493145E-10</v>
      </c>
      <c r="Y923" s="1">
        <v>1.0700230999999999E-9</v>
      </c>
      <c r="Z923" s="1">
        <v>9.9884640000000001E-10</v>
      </c>
      <c r="AA923" s="1">
        <v>9.9908939999999992E-10</v>
      </c>
      <c r="AB923" s="1">
        <v>1.2769023999999999E-9</v>
      </c>
      <c r="AC923" t="s">
        <v>0</v>
      </c>
      <c r="AD923" t="s">
        <v>0</v>
      </c>
      <c r="AE923" t="s">
        <v>0</v>
      </c>
      <c r="AF923" t="s">
        <v>0</v>
      </c>
      <c r="AG923" t="s">
        <v>0</v>
      </c>
      <c r="AH923" t="s">
        <v>0</v>
      </c>
      <c r="AI923" t="s">
        <v>0</v>
      </c>
      <c r="AJ923" t="s">
        <v>0</v>
      </c>
    </row>
    <row r="924" spans="1:36" x14ac:dyDescent="0.25">
      <c r="A924" s="1">
        <v>3.7344464E-10</v>
      </c>
      <c r="B924" s="1">
        <v>3.6089493000000002E-10</v>
      </c>
      <c r="C924" s="1">
        <v>3.8273173999999998E-10</v>
      </c>
      <c r="D924" s="1">
        <v>3.8476414000000001E-10</v>
      </c>
      <c r="E924" s="1">
        <v>3.6539539999999998E-10</v>
      </c>
      <c r="F924" s="1">
        <v>3.6146146999999999E-10</v>
      </c>
      <c r="G924" s="1">
        <v>3.5943286999999998E-10</v>
      </c>
      <c r="H924" s="1">
        <v>3.5785146999999999E-10</v>
      </c>
      <c r="I924" s="1">
        <v>3.5562006000000002E-10</v>
      </c>
      <c r="J924" s="1">
        <v>3.5586295000000001E-10</v>
      </c>
      <c r="K924" s="1">
        <v>3.4002312000000002E-10</v>
      </c>
      <c r="L924" s="1">
        <v>3.3320272000000002E-10</v>
      </c>
      <c r="M924" s="1">
        <v>3.2967486999999999E-10</v>
      </c>
      <c r="N924" s="1">
        <v>3.243462E-10</v>
      </c>
      <c r="O924" s="1">
        <v>3.4451292000000001E-10</v>
      </c>
      <c r="P924" s="1">
        <v>3.8452626999999999E-10</v>
      </c>
      <c r="Q924" s="1">
        <v>4.0200536999999999E-10</v>
      </c>
      <c r="R924" s="1">
        <v>4.167768E-10</v>
      </c>
      <c r="S924" s="1">
        <v>5.0258450000000002E-10</v>
      </c>
      <c r="T924" s="1">
        <v>6.8786044000000004E-10</v>
      </c>
      <c r="U924" t="s">
        <v>0</v>
      </c>
      <c r="V924" t="s">
        <v>0</v>
      </c>
      <c r="W924" t="s">
        <v>0</v>
      </c>
      <c r="X924" t="s">
        <v>0</v>
      </c>
      <c r="Y924" s="1">
        <v>3.3876240000000002E-10</v>
      </c>
      <c r="Z924" s="1">
        <v>5.6357420000000005E-10</v>
      </c>
      <c r="AA924" s="1">
        <v>6.1415094999999999E-10</v>
      </c>
      <c r="AB924" s="1">
        <v>7.9695669999999999E-10</v>
      </c>
      <c r="AC924" s="1">
        <v>6.5399000000000003E-10</v>
      </c>
      <c r="AD924" s="1">
        <v>4.8112574999999996E-10</v>
      </c>
      <c r="AE924" s="1">
        <v>5.5757514999999996E-10</v>
      </c>
      <c r="AF924" s="1">
        <v>4.6066909999999999E-10</v>
      </c>
      <c r="AG924" s="1">
        <v>4.0479178000000002E-10</v>
      </c>
      <c r="AH924" s="1">
        <v>4.6944303999999998E-10</v>
      </c>
      <c r="AI924" s="1">
        <v>4.9309595000000004E-10</v>
      </c>
      <c r="AJ924" s="1">
        <v>4.4508987999999999E-10</v>
      </c>
    </row>
    <row r="926" spans="1:36" x14ac:dyDescent="0.25">
      <c r="A926" t="s">
        <v>0</v>
      </c>
      <c r="B926" t="s">
        <v>0</v>
      </c>
      <c r="C926" t="s">
        <v>0</v>
      </c>
      <c r="D926" t="s">
        <v>0</v>
      </c>
      <c r="E926" t="s">
        <v>0</v>
      </c>
      <c r="F926" t="s">
        <v>0</v>
      </c>
      <c r="G926" t="s">
        <v>0</v>
      </c>
      <c r="H926" t="s">
        <v>0</v>
      </c>
      <c r="I926" t="s">
        <v>0</v>
      </c>
      <c r="J926" t="s">
        <v>0</v>
      </c>
      <c r="K926" t="s">
        <v>0</v>
      </c>
      <c r="L926" t="s">
        <v>0</v>
      </c>
      <c r="M926" t="s">
        <v>0</v>
      </c>
      <c r="N926" t="s">
        <v>0</v>
      </c>
      <c r="O926" t="s">
        <v>0</v>
      </c>
      <c r="P926" t="s">
        <v>0</v>
      </c>
      <c r="Q926" t="s">
        <v>0</v>
      </c>
      <c r="R926" t="s">
        <v>0</v>
      </c>
      <c r="S926" t="s">
        <v>0</v>
      </c>
      <c r="T926" t="s">
        <v>0</v>
      </c>
      <c r="U926" t="s">
        <v>0</v>
      </c>
      <c r="V926" t="s">
        <v>0</v>
      </c>
      <c r="W926" t="s">
        <v>0</v>
      </c>
      <c r="X926" t="s">
        <v>0</v>
      </c>
      <c r="Y926" t="s">
        <v>0</v>
      </c>
      <c r="Z926" t="s">
        <v>0</v>
      </c>
      <c r="AA926" t="s">
        <v>0</v>
      </c>
      <c r="AB926" t="s">
        <v>0</v>
      </c>
      <c r="AC926" t="s">
        <v>0</v>
      </c>
      <c r="AD926" t="s">
        <v>0</v>
      </c>
      <c r="AE926" t="s">
        <v>0</v>
      </c>
      <c r="AF926" t="s">
        <v>0</v>
      </c>
      <c r="AG926" t="s">
        <v>0</v>
      </c>
      <c r="AH926" t="s">
        <v>0</v>
      </c>
      <c r="AI926" t="s">
        <v>0</v>
      </c>
      <c r="AJ926" t="s">
        <v>0</v>
      </c>
    </row>
    <row r="927" spans="1:36" x14ac:dyDescent="0.25">
      <c r="A927" t="s">
        <v>0</v>
      </c>
      <c r="B927" s="1">
        <v>1.7048011999999999E-9</v>
      </c>
      <c r="C927" s="1">
        <v>1.7315491E-9</v>
      </c>
      <c r="D927" s="1">
        <v>1.5159244E-9</v>
      </c>
      <c r="E927" s="1">
        <v>1.252582E-9</v>
      </c>
      <c r="F927" s="1">
        <v>1.3160416E-9</v>
      </c>
      <c r="G927" s="1">
        <v>8.3104457000000005E-10</v>
      </c>
      <c r="H927" s="1">
        <v>7.3001643999999999E-10</v>
      </c>
      <c r="I927" s="1">
        <v>1.1387756999999999E-9</v>
      </c>
      <c r="J927" s="1">
        <v>6.302065E-9</v>
      </c>
      <c r="K927" s="1">
        <v>1.0245510000000001E-9</v>
      </c>
      <c r="L927" s="1">
        <v>8.8568790000000002E-10</v>
      </c>
      <c r="M927" s="1">
        <v>9.4293940000000007E-10</v>
      </c>
      <c r="N927" s="1">
        <v>8.8460395000000004E-10</v>
      </c>
      <c r="O927" s="1">
        <v>9.7055030000000002E-10</v>
      </c>
      <c r="P927" s="1">
        <v>8.9086930000000003E-10</v>
      </c>
      <c r="Q927" s="1">
        <v>6.8321027000000003E-10</v>
      </c>
      <c r="R927" s="1">
        <v>6.4241257000000003E-10</v>
      </c>
      <c r="S927" s="1">
        <v>1.0828677999999999E-9</v>
      </c>
      <c r="T927" s="1">
        <v>3.7271850000000003E-9</v>
      </c>
      <c r="U927" s="1">
        <v>9.9367649999999994E-10</v>
      </c>
      <c r="V927" s="1">
        <v>1.548378E-9</v>
      </c>
      <c r="W927" s="1">
        <v>9.1964364000000002E-10</v>
      </c>
      <c r="X927" s="1">
        <v>1.3819209E-9</v>
      </c>
      <c r="Y927" s="1">
        <v>8.5502067E-10</v>
      </c>
      <c r="Z927" s="1">
        <v>8.9607159999999998E-10</v>
      </c>
      <c r="AA927" s="1">
        <v>1.0924065000000001E-9</v>
      </c>
      <c r="AB927" s="1">
        <v>1.2156584E-9</v>
      </c>
      <c r="AC927" s="1">
        <v>1.347886E-9</v>
      </c>
      <c r="AD927" s="1">
        <v>1.8479068999999999E-9</v>
      </c>
      <c r="AE927" s="1">
        <v>1.7544237E-9</v>
      </c>
      <c r="AF927" s="1">
        <v>2.2298022999999998E-9</v>
      </c>
      <c r="AG927" s="1">
        <v>1.5011289E-9</v>
      </c>
      <c r="AH927" s="1">
        <v>7.4942646999999996E-10</v>
      </c>
      <c r="AI927" s="1">
        <v>1.5460669000000001E-9</v>
      </c>
      <c r="AJ927" t="s">
        <v>0</v>
      </c>
    </row>
    <row r="928" spans="1:36" x14ac:dyDescent="0.25">
      <c r="A928">
        <v>4.2107865000000001E-2</v>
      </c>
      <c r="B928">
        <v>3.9719089999999999E-2</v>
      </c>
      <c r="C928">
        <v>3.6328091999999999E-2</v>
      </c>
      <c r="D928">
        <v>3.8440660000000001E-2</v>
      </c>
      <c r="E928">
        <v>2.5724921000000001E-2</v>
      </c>
      <c r="F928">
        <v>1.0589397E-2</v>
      </c>
      <c r="G928" s="1">
        <v>9.5614160000000001E-6</v>
      </c>
      <c r="H928" s="1">
        <v>9.4638785999999996E-8</v>
      </c>
      <c r="I928" s="1">
        <v>1.0954088000000001E-6</v>
      </c>
      <c r="J928">
        <v>1.3507388E-3</v>
      </c>
      <c r="K928">
        <v>6.3467914999999998E-3</v>
      </c>
      <c r="L928" s="1">
        <v>1.9488458E-5</v>
      </c>
      <c r="M928" s="1">
        <v>2.8071084999999999E-7</v>
      </c>
      <c r="N928" s="1">
        <v>9.742863E-7</v>
      </c>
      <c r="O928">
        <v>5.0445734999999998E-3</v>
      </c>
      <c r="P928" s="1">
        <v>9.2230709999999998E-5</v>
      </c>
      <c r="Q928" s="1">
        <v>2.2565062000000001E-5</v>
      </c>
      <c r="R928" s="1">
        <v>5.2903217999999997E-8</v>
      </c>
      <c r="S928" s="1">
        <v>2.8683287000000002E-8</v>
      </c>
      <c r="T928">
        <v>2.0586819999999999E-2</v>
      </c>
      <c r="U928" s="1">
        <v>3.8088291999999997E-5</v>
      </c>
      <c r="V928" s="1">
        <v>2.070901E-8</v>
      </c>
      <c r="W928" s="1">
        <v>9.6308359999999994E-9</v>
      </c>
      <c r="X928" s="1">
        <v>1.9629659000000001E-5</v>
      </c>
      <c r="Y928">
        <v>6.8700938000000001E-3</v>
      </c>
      <c r="Z928">
        <v>2.9004506999999999E-2</v>
      </c>
      <c r="AA928">
        <v>2.8068628000000002E-2</v>
      </c>
      <c r="AB928">
        <v>9.9461989999999993E-3</v>
      </c>
      <c r="AC928">
        <v>1.2596530999999999E-3</v>
      </c>
      <c r="AD928">
        <v>1.8756063999999999E-2</v>
      </c>
      <c r="AE928">
        <v>6.8762240000000002E-2</v>
      </c>
      <c r="AF928">
        <v>5.2319992000000003E-2</v>
      </c>
      <c r="AG928">
        <v>1.7138186999999999E-2</v>
      </c>
      <c r="AH928">
        <v>3.9421335000000002E-2</v>
      </c>
      <c r="AI928" s="1">
        <v>1.5969798000000001E-7</v>
      </c>
      <c r="AJ928">
        <v>2.6857022000000001E-2</v>
      </c>
    </row>
    <row r="929" spans="1:36" x14ac:dyDescent="0.25">
      <c r="A929">
        <v>9.2853829999999998E-2</v>
      </c>
      <c r="B929">
        <v>8.9774090000000001E-2</v>
      </c>
      <c r="C929">
        <v>8.835954E-2</v>
      </c>
      <c r="D929">
        <v>8.9564450000000004E-2</v>
      </c>
      <c r="E929">
        <v>8.6252350000000005E-2</v>
      </c>
      <c r="F929">
        <v>8.3210333999999997E-2</v>
      </c>
      <c r="G929">
        <v>8.145239E-2</v>
      </c>
      <c r="H929">
        <v>8.2771054999999996E-2</v>
      </c>
      <c r="I929">
        <v>9.1945810000000003E-2</v>
      </c>
      <c r="J929">
        <v>9.3940899999999994E-2</v>
      </c>
      <c r="K929">
        <v>9.6051835000000002E-2</v>
      </c>
      <c r="L929">
        <v>9.4334609999999999E-2</v>
      </c>
      <c r="M929">
        <v>9.1863120000000006E-2</v>
      </c>
      <c r="N929">
        <v>8.9249999999999996E-2</v>
      </c>
      <c r="O929">
        <v>8.8807189999999994E-2</v>
      </c>
      <c r="P929">
        <v>8.5696540000000002E-2</v>
      </c>
      <c r="Q929">
        <v>8.2778069999999995E-2</v>
      </c>
      <c r="R929">
        <v>7.7500120000000006E-2</v>
      </c>
      <c r="S929">
        <v>6.3541899999999998E-2</v>
      </c>
      <c r="T929">
        <v>7.0502709999999996E-2</v>
      </c>
      <c r="U929">
        <v>8.1291470000000005E-2</v>
      </c>
      <c r="V929">
        <v>9.1022439999999996E-2</v>
      </c>
      <c r="W929">
        <v>9.5472223999999994E-2</v>
      </c>
      <c r="X929">
        <v>9.3947569999999994E-2</v>
      </c>
      <c r="Y929">
        <v>9.445742E-2</v>
      </c>
      <c r="Z929">
        <v>9.3927220000000006E-2</v>
      </c>
      <c r="AA929">
        <v>9.3357615000000005E-2</v>
      </c>
      <c r="AB929">
        <v>9.0181510000000006E-2</v>
      </c>
      <c r="AC929">
        <v>8.8024549999999993E-2</v>
      </c>
      <c r="AD929">
        <v>9.3467449999999994E-2</v>
      </c>
      <c r="AE929">
        <v>9.5730229999999999E-2</v>
      </c>
      <c r="AF929">
        <v>9.4486490000000006E-2</v>
      </c>
      <c r="AG929">
        <v>9.5099719999999999E-2</v>
      </c>
      <c r="AH929">
        <v>9.6486874E-2</v>
      </c>
      <c r="AI929">
        <v>9.566732E-2</v>
      </c>
      <c r="AJ929">
        <v>9.3465510000000002E-2</v>
      </c>
    </row>
    <row r="930" spans="1:36" x14ac:dyDescent="0.25">
      <c r="A930">
        <v>8.9975886000000005E-2</v>
      </c>
      <c r="B930">
        <v>8.9394280000000007E-2</v>
      </c>
      <c r="C930">
        <v>8.593758E-2</v>
      </c>
      <c r="D930">
        <v>8.8026779999999999E-2</v>
      </c>
      <c r="E930">
        <v>8.7640079999999995E-2</v>
      </c>
      <c r="F930">
        <v>8.4136723999999996E-2</v>
      </c>
      <c r="G930">
        <v>8.3616579999999996E-2</v>
      </c>
      <c r="H930">
        <v>8.4738165000000004E-2</v>
      </c>
      <c r="I930">
        <v>9.0098075999999999E-2</v>
      </c>
      <c r="J930">
        <v>9.0800545999999996E-2</v>
      </c>
      <c r="K930">
        <v>9.0059009999999995E-2</v>
      </c>
      <c r="L930">
        <v>8.8118195999999996E-2</v>
      </c>
      <c r="M930">
        <v>8.6367554999999999E-2</v>
      </c>
      <c r="N930">
        <v>8.5835359999999999E-2</v>
      </c>
      <c r="O930">
        <v>8.3935410000000002E-2</v>
      </c>
      <c r="P930">
        <v>8.1762810000000005E-2</v>
      </c>
      <c r="Q930">
        <v>8.0261970000000002E-2</v>
      </c>
      <c r="R930">
        <v>7.8647024999999995E-2</v>
      </c>
      <c r="S930">
        <v>6.5352775000000002E-2</v>
      </c>
      <c r="T930" t="s">
        <v>0</v>
      </c>
      <c r="U930">
        <v>0.10091849</v>
      </c>
      <c r="V930">
        <v>0.10189532499999999</v>
      </c>
      <c r="W930">
        <v>0.10260832</v>
      </c>
      <c r="X930">
        <v>0.10061869</v>
      </c>
      <c r="Y930">
        <v>9.9539900000000001E-2</v>
      </c>
      <c r="Z930">
        <v>9.7892270000000003E-2</v>
      </c>
      <c r="AA930">
        <v>9.1691166000000004E-2</v>
      </c>
      <c r="AB930">
        <v>9.0652899999999995E-2</v>
      </c>
      <c r="AC930">
        <v>9.1363120000000006E-2</v>
      </c>
      <c r="AD930">
        <v>9.4051099999999999E-2</v>
      </c>
      <c r="AE930">
        <v>9.6963450000000007E-2</v>
      </c>
      <c r="AF930">
        <v>9.7212709999999994E-2</v>
      </c>
      <c r="AG930">
        <v>9.1074450000000001E-2</v>
      </c>
      <c r="AH930">
        <v>9.256433E-2</v>
      </c>
      <c r="AI930">
        <v>8.9633539999999998E-2</v>
      </c>
      <c r="AJ930">
        <v>9.1554679999999999E-2</v>
      </c>
    </row>
    <row r="931" spans="1:36" x14ac:dyDescent="0.25">
      <c r="A931">
        <v>9.0458289999999997E-2</v>
      </c>
      <c r="B931">
        <v>8.9241559999999998E-2</v>
      </c>
      <c r="C931">
        <v>8.8070369999999995E-2</v>
      </c>
      <c r="D931">
        <v>8.8308819999999996E-2</v>
      </c>
      <c r="E931">
        <v>8.0242015E-2</v>
      </c>
      <c r="F931">
        <v>5.9401130000000003E-2</v>
      </c>
      <c r="G931">
        <v>4.701226E-2</v>
      </c>
      <c r="H931">
        <v>3.0719818999999999E-2</v>
      </c>
      <c r="I931">
        <v>4.9622010000000001E-2</v>
      </c>
      <c r="J931">
        <v>5.2213035999999997E-2</v>
      </c>
      <c r="K931">
        <v>5.6458260000000003E-2</v>
      </c>
      <c r="L931">
        <v>5.8674663000000002E-2</v>
      </c>
      <c r="M931">
        <v>6.2123390000000001E-2</v>
      </c>
      <c r="N931">
        <v>6.5462339999999994E-2</v>
      </c>
      <c r="O931">
        <v>6.7704310000000004E-2</v>
      </c>
      <c r="P931">
        <v>6.5562665000000006E-2</v>
      </c>
      <c r="Q931">
        <v>6.6217079999999998E-2</v>
      </c>
      <c r="R931">
        <v>6.0294333999999998E-2</v>
      </c>
      <c r="S931">
        <v>4.4529832999999998E-2</v>
      </c>
      <c r="T931" t="s">
        <v>0</v>
      </c>
      <c r="U931">
        <v>0.10323235</v>
      </c>
      <c r="V931">
        <v>0.10374818</v>
      </c>
      <c r="W931">
        <v>0.1034321</v>
      </c>
      <c r="X931">
        <v>0.10163235</v>
      </c>
      <c r="Y931">
        <v>0.10072665</v>
      </c>
      <c r="Z931">
        <v>9.5801330000000004E-2</v>
      </c>
      <c r="AA931">
        <v>9.3795805999999995E-2</v>
      </c>
      <c r="AB931">
        <v>9.3728409999999998E-2</v>
      </c>
      <c r="AC931">
        <v>9.3262659999999997E-2</v>
      </c>
      <c r="AD931">
        <v>8.9651644000000003E-2</v>
      </c>
      <c r="AE931">
        <v>9.0324244999999997E-2</v>
      </c>
      <c r="AF931">
        <v>9.4212519999999994E-2</v>
      </c>
      <c r="AG931">
        <v>8.7051413999999994E-2</v>
      </c>
      <c r="AH931">
        <v>8.5555404000000002E-2</v>
      </c>
      <c r="AI931">
        <v>8.7099395999999996E-2</v>
      </c>
      <c r="AJ931">
        <v>9.0001940000000002E-2</v>
      </c>
    </row>
    <row r="932" spans="1:36" x14ac:dyDescent="0.25">
      <c r="A932">
        <v>8.7810040000000006E-2</v>
      </c>
      <c r="B932">
        <v>7.6993539999999999E-2</v>
      </c>
      <c r="C932">
        <v>5.3110643999999999E-2</v>
      </c>
      <c r="D932">
        <v>2.8565429999999999E-2</v>
      </c>
      <c r="E932">
        <v>1.4679538000000001E-2</v>
      </c>
      <c r="F932">
        <v>1.7565933999999998E-2</v>
      </c>
      <c r="G932">
        <v>3.1227378999999999E-3</v>
      </c>
      <c r="H932">
        <v>8.7249219999999995E-3</v>
      </c>
      <c r="I932">
        <v>1.2686285E-2</v>
      </c>
      <c r="J932">
        <v>1.1254742E-2</v>
      </c>
      <c r="K932">
        <v>1.2531087E-2</v>
      </c>
      <c r="L932">
        <v>1.3976862E-2</v>
      </c>
      <c r="M932">
        <v>1.4811616999999999E-2</v>
      </c>
      <c r="N932">
        <v>1.8319769999999999E-2</v>
      </c>
      <c r="O932">
        <v>2.1469284000000002E-2</v>
      </c>
      <c r="P932">
        <v>2.2682508000000001E-2</v>
      </c>
      <c r="Q932">
        <v>2.3848956000000001E-2</v>
      </c>
      <c r="R932">
        <v>1.7666042E-2</v>
      </c>
      <c r="S932" s="1">
        <v>7.0886859999999996E-4</v>
      </c>
      <c r="T932" t="s">
        <v>0</v>
      </c>
      <c r="U932">
        <v>5.6450739999999999E-2</v>
      </c>
      <c r="V932">
        <v>6.0592170000000001E-2</v>
      </c>
      <c r="W932">
        <v>7.0060590000000006E-2</v>
      </c>
      <c r="X932">
        <v>7.3625036000000005E-2</v>
      </c>
      <c r="Y932">
        <v>7.0508643999999995E-2</v>
      </c>
      <c r="Z932">
        <v>7.0379339999999999E-2</v>
      </c>
      <c r="AA932">
        <v>7.0324025999999998E-2</v>
      </c>
      <c r="AB932">
        <v>7.4995644E-2</v>
      </c>
      <c r="AC932">
        <v>8.5827219999999996E-2</v>
      </c>
      <c r="AD932">
        <v>7.7178399999999994E-2</v>
      </c>
      <c r="AE932">
        <v>7.5064720000000001E-2</v>
      </c>
      <c r="AF932">
        <v>7.9057699999999995E-2</v>
      </c>
      <c r="AG932">
        <v>7.6826969999999994E-2</v>
      </c>
      <c r="AH932">
        <v>7.9752370000000003E-2</v>
      </c>
      <c r="AI932">
        <v>8.5295044E-2</v>
      </c>
      <c r="AJ932">
        <v>8.9307369999999997E-2</v>
      </c>
    </row>
    <row r="933" spans="1:36" x14ac:dyDescent="0.25">
      <c r="A933">
        <v>3.9538990000000003E-2</v>
      </c>
      <c r="B933">
        <v>1.5532651E-2</v>
      </c>
      <c r="C933" s="1">
        <v>6.8520616999999995E-10</v>
      </c>
      <c r="D933" s="1">
        <v>3.6542910000000002E-10</v>
      </c>
      <c r="E933" t="s">
        <v>0</v>
      </c>
      <c r="F933">
        <v>4.0242819999999999E-2</v>
      </c>
      <c r="G933" s="1">
        <v>8.561946E-5</v>
      </c>
      <c r="H933" s="1">
        <v>5.9259669999999998E-10</v>
      </c>
      <c r="I933" s="1">
        <v>6.3619190000000004E-10</v>
      </c>
      <c r="J933" s="1">
        <v>7.0995787000000002E-10</v>
      </c>
      <c r="K933" s="1">
        <v>6.5518896000000001E-10</v>
      </c>
      <c r="L933" s="1">
        <v>5.2304020000000005E-10</v>
      </c>
      <c r="M933" s="1">
        <v>4.3966133999999998E-10</v>
      </c>
      <c r="N933" s="1">
        <v>4.2389242E-10</v>
      </c>
      <c r="O933" s="1">
        <v>4.7328436000000003E-10</v>
      </c>
      <c r="P933" s="1">
        <v>5.0814640000000004E-10</v>
      </c>
      <c r="Q933" s="1">
        <v>5.0175280000000001E-10</v>
      </c>
      <c r="R933" s="1">
        <v>3.0209362999999998E-10</v>
      </c>
      <c r="S933" s="1">
        <v>2.0792414E-10</v>
      </c>
      <c r="T933" t="s">
        <v>0</v>
      </c>
      <c r="U933">
        <v>5.7070967E-2</v>
      </c>
      <c r="V933">
        <v>2.5961911000000001E-2</v>
      </c>
      <c r="W933">
        <v>2.5906783999999999E-2</v>
      </c>
      <c r="X933">
        <v>3.0123595E-2</v>
      </c>
      <c r="Y933">
        <v>2.9187692000000001E-2</v>
      </c>
      <c r="Z933">
        <v>2.6307306999999999E-2</v>
      </c>
      <c r="AA933">
        <v>2.4141180000000002E-2</v>
      </c>
      <c r="AB933">
        <v>3.4850060000000002E-2</v>
      </c>
      <c r="AC933">
        <v>8.6009370000000002E-2</v>
      </c>
      <c r="AD933">
        <v>2.4120361999999999E-2</v>
      </c>
      <c r="AE933">
        <v>1.9001394E-3</v>
      </c>
      <c r="AF933">
        <v>2.1117779999999999E-2</v>
      </c>
      <c r="AG933">
        <v>4.085445E-2</v>
      </c>
      <c r="AH933">
        <v>5.3373320000000002E-2</v>
      </c>
      <c r="AI933">
        <v>6.1390544999999998E-2</v>
      </c>
      <c r="AJ933">
        <v>5.8107033000000002E-2</v>
      </c>
    </row>
    <row r="934" spans="1:36" x14ac:dyDescent="0.25">
      <c r="A934" s="1">
        <v>3.4315100000000001E-10</v>
      </c>
      <c r="B934" s="1">
        <v>2.0654277999999999E-10</v>
      </c>
      <c r="C934" s="1">
        <v>9.9078204000000006E-11</v>
      </c>
      <c r="D934" t="s">
        <v>0</v>
      </c>
      <c r="E934" t="s">
        <v>0</v>
      </c>
      <c r="F934">
        <v>1.7161547999999999E-2</v>
      </c>
      <c r="G934" s="1">
        <v>1.7419777E-10</v>
      </c>
      <c r="H934" s="1">
        <v>1.12155514E-10</v>
      </c>
      <c r="I934" s="1">
        <v>8.6444414000000003E-11</v>
      </c>
      <c r="J934" s="1">
        <v>5.6928552000000002E-11</v>
      </c>
      <c r="K934" s="1">
        <v>3.6610516999999998E-11</v>
      </c>
      <c r="L934" s="1">
        <v>3.0612488E-11</v>
      </c>
      <c r="M934" s="1">
        <v>4.5575260000000003E-11</v>
      </c>
      <c r="N934" s="1">
        <v>5.7999046999999999E-11</v>
      </c>
      <c r="O934" s="1">
        <v>6.4571759999999998E-11</v>
      </c>
      <c r="P934" s="1">
        <v>6.7169505999999998E-11</v>
      </c>
      <c r="Q934" s="1">
        <v>5.647159E-11</v>
      </c>
      <c r="R934" s="1">
        <v>6.5656500000000005E-11</v>
      </c>
      <c r="S934" s="1">
        <v>1.1017783E-10</v>
      </c>
      <c r="T934" t="s">
        <v>0</v>
      </c>
      <c r="U934" t="s">
        <v>0</v>
      </c>
      <c r="V934" s="1">
        <v>4.5740445000000001E-10</v>
      </c>
      <c r="W934" s="1">
        <v>3.8786767999999998E-10</v>
      </c>
      <c r="X934" s="1">
        <v>5.1601733999999998E-10</v>
      </c>
      <c r="Y934" s="1">
        <v>6.4595710000000002E-10</v>
      </c>
      <c r="Z934" s="1">
        <v>3.130999E-10</v>
      </c>
      <c r="AA934" s="1">
        <v>1.4232744000000001E-10</v>
      </c>
      <c r="AB934" s="1">
        <v>6.8690800000000004E-10</v>
      </c>
      <c r="AC934" t="s">
        <v>0</v>
      </c>
      <c r="AD934" s="1">
        <v>1.139156E-9</v>
      </c>
      <c r="AE934" s="1">
        <v>2.1764203000000001E-10</v>
      </c>
      <c r="AF934" s="1">
        <v>9.9479923999999997E-11</v>
      </c>
      <c r="AG934" s="1">
        <v>6.3258969999999997E-11</v>
      </c>
      <c r="AH934" s="1">
        <v>1.9648264E-10</v>
      </c>
      <c r="AI934" s="1">
        <v>4.4020767999999998E-10</v>
      </c>
      <c r="AJ934" s="1">
        <v>2.8652283E-10</v>
      </c>
    </row>
    <row r="935" spans="1:36" x14ac:dyDescent="0.25">
      <c r="A935" s="1">
        <v>1.3766425E-10</v>
      </c>
      <c r="B935" s="1">
        <v>1.3487791E-10</v>
      </c>
      <c r="C935" t="s">
        <v>0</v>
      </c>
      <c r="D935" t="s">
        <v>0</v>
      </c>
      <c r="E935" t="s">
        <v>0</v>
      </c>
      <c r="F935" s="1">
        <v>1.0619893E-9</v>
      </c>
      <c r="G935" s="1">
        <v>1.4396045E-10</v>
      </c>
      <c r="H935" s="1">
        <v>1.1669634999999999E-10</v>
      </c>
      <c r="I935" s="1">
        <v>9.9209494999999998E-11</v>
      </c>
      <c r="J935" s="1">
        <v>6.5897884000000006E-11</v>
      </c>
      <c r="K935" s="1">
        <v>5.0502680000000003E-11</v>
      </c>
      <c r="L935" s="1">
        <v>3.97109E-11</v>
      </c>
      <c r="M935" s="1">
        <v>3.5638564999999998E-11</v>
      </c>
      <c r="N935" s="1">
        <v>3.4566103000000002E-11</v>
      </c>
      <c r="O935" s="1">
        <v>3.3807183E-11</v>
      </c>
      <c r="P935" s="1">
        <v>3.3995840000000001E-11</v>
      </c>
      <c r="Q935" s="1">
        <v>3.7278629999999997E-11</v>
      </c>
      <c r="R935" s="1">
        <v>5.2872814000000003E-11</v>
      </c>
      <c r="S935" s="1">
        <v>7.1469890000000001E-11</v>
      </c>
      <c r="T935" t="s">
        <v>0</v>
      </c>
      <c r="U935" t="s">
        <v>0</v>
      </c>
      <c r="V935" s="1">
        <v>8.3709316000000003E-4</v>
      </c>
      <c r="W935" s="1">
        <v>2.6417909999999998E-10</v>
      </c>
      <c r="X935" s="1">
        <v>6.0166839999999996E-11</v>
      </c>
      <c r="Y935" s="1">
        <v>4.7543690000000002E-11</v>
      </c>
      <c r="Z935" s="1">
        <v>4.8307823000000003E-11</v>
      </c>
      <c r="AA935" s="1">
        <v>1.6430254000000001E-10</v>
      </c>
      <c r="AB935" s="1">
        <v>7.0322890000000002E-10</v>
      </c>
      <c r="AC935" t="s">
        <v>0</v>
      </c>
      <c r="AD935" s="1">
        <v>7.7267576E-10</v>
      </c>
      <c r="AE935" s="1">
        <v>3.4399333000000002E-10</v>
      </c>
      <c r="AF935" s="1">
        <v>1.8955192E-10</v>
      </c>
      <c r="AG935" s="1">
        <v>1.2642613E-10</v>
      </c>
      <c r="AH935" s="1">
        <v>1.1301084E-10</v>
      </c>
      <c r="AI935" s="1">
        <v>1.2147043E-10</v>
      </c>
      <c r="AJ935" s="1">
        <v>1.0826486E-10</v>
      </c>
    </row>
    <row r="936" spans="1:36" x14ac:dyDescent="0.25">
      <c r="A936" s="1">
        <v>8.6744770000000003E-11</v>
      </c>
      <c r="B936" s="1">
        <v>7.7907899999999995E-11</v>
      </c>
      <c r="C936" t="s">
        <v>0</v>
      </c>
      <c r="D936" t="s">
        <v>0</v>
      </c>
      <c r="E936" t="s">
        <v>0</v>
      </c>
      <c r="F936" s="1">
        <v>1.1435910999999999E-9</v>
      </c>
      <c r="G936" s="1">
        <v>1.00877716E-10</v>
      </c>
      <c r="H936" s="1">
        <v>6.552726E-11</v>
      </c>
      <c r="I936" s="1">
        <v>6.0678700000000003E-11</v>
      </c>
      <c r="J936" s="1">
        <v>5.0891964000000001E-11</v>
      </c>
      <c r="K936" s="1">
        <v>4.7342099999999999E-11</v>
      </c>
      <c r="L936" s="1">
        <v>3.9638168000000001E-11</v>
      </c>
      <c r="M936" s="1">
        <v>3.5439699999999997E-11</v>
      </c>
      <c r="N936" s="1">
        <v>3.4252686999999998E-11</v>
      </c>
      <c r="O936" s="1">
        <v>3.6176222000000001E-11</v>
      </c>
      <c r="P936" s="1">
        <v>3.9158279999999999E-11</v>
      </c>
      <c r="Q936" s="1">
        <v>4.4574604000000003E-11</v>
      </c>
      <c r="R936" s="1">
        <v>5.0571092000000003E-11</v>
      </c>
      <c r="S936" s="1">
        <v>5.1263312999999999E-11</v>
      </c>
      <c r="T936" t="s">
        <v>0</v>
      </c>
      <c r="U936" t="s">
        <v>0</v>
      </c>
      <c r="V936">
        <v>2.3328694000000001E-2</v>
      </c>
      <c r="W936" s="1">
        <v>2.6876420000000001E-10</v>
      </c>
      <c r="X936" s="1">
        <v>5.7368360000000001E-11</v>
      </c>
      <c r="Y936" s="1">
        <v>5.8154197E-11</v>
      </c>
      <c r="Z936" s="1">
        <v>8.802952E-11</v>
      </c>
      <c r="AA936" s="1">
        <v>2.4818306E-10</v>
      </c>
      <c r="AB936" s="1">
        <v>9.219727E-10</v>
      </c>
      <c r="AC936" t="s">
        <v>0</v>
      </c>
      <c r="AD936" s="1">
        <v>1.7093394E-9</v>
      </c>
      <c r="AE936" s="1">
        <v>3.7156589999999998E-10</v>
      </c>
      <c r="AF936" s="1">
        <v>1.2943843000000001E-10</v>
      </c>
      <c r="AG936" s="1">
        <v>1.1644486999999999E-10</v>
      </c>
      <c r="AH936" s="1">
        <v>1.095683E-10</v>
      </c>
      <c r="AI936" s="1">
        <v>1.1590867E-10</v>
      </c>
      <c r="AJ936" s="1">
        <v>1.06414474E-10</v>
      </c>
    </row>
    <row r="937" spans="1:36" x14ac:dyDescent="0.25">
      <c r="A937" s="1">
        <v>8.7799940000000001E-11</v>
      </c>
      <c r="B937" s="1">
        <v>6.1001319999999996E-11</v>
      </c>
      <c r="C937" t="s">
        <v>0</v>
      </c>
      <c r="D937" t="s">
        <v>0</v>
      </c>
      <c r="E937" t="s">
        <v>0</v>
      </c>
      <c r="F937" s="1">
        <v>4.2638975999999998E-10</v>
      </c>
      <c r="G937" s="1">
        <v>7.4022979999999995E-11</v>
      </c>
      <c r="H937" s="1">
        <v>4.7418769999999997E-11</v>
      </c>
      <c r="I937" s="1">
        <v>3.4896241999999999E-11</v>
      </c>
      <c r="J937" s="1">
        <v>3.339506E-11</v>
      </c>
      <c r="K937" s="1">
        <v>3.6914440000000002E-11</v>
      </c>
      <c r="L937" s="1">
        <v>3.5540979999999998E-11</v>
      </c>
      <c r="M937" s="1">
        <v>3.3950249999999999E-11</v>
      </c>
      <c r="N937" s="1">
        <v>3.5621536999999998E-11</v>
      </c>
      <c r="O937" s="1">
        <v>4.095831E-11</v>
      </c>
      <c r="P937" s="1">
        <v>4.5056039999999999E-11</v>
      </c>
      <c r="Q937" s="1">
        <v>4.9695022000000002E-11</v>
      </c>
      <c r="R937" s="1">
        <v>5.1374557E-11</v>
      </c>
      <c r="S937" s="1">
        <v>4.0158914E-11</v>
      </c>
      <c r="T937" t="s">
        <v>0</v>
      </c>
      <c r="U937" t="s">
        <v>0</v>
      </c>
      <c r="V937" t="s">
        <v>0</v>
      </c>
      <c r="W937" s="1">
        <v>1.2558560999999999E-10</v>
      </c>
      <c r="X937" s="1">
        <v>7.4369476000000005E-11</v>
      </c>
      <c r="Y937" s="1">
        <v>6.88054E-11</v>
      </c>
      <c r="Z937" s="1">
        <v>9.7998754999999996E-11</v>
      </c>
      <c r="AA937" s="1">
        <v>1.6751589999999999E-10</v>
      </c>
      <c r="AB937" t="s">
        <v>0</v>
      </c>
      <c r="AC937" t="s">
        <v>0</v>
      </c>
      <c r="AD937">
        <v>2.1740626999999998E-2</v>
      </c>
      <c r="AE937" s="1">
        <v>7.2558765000000005E-10</v>
      </c>
      <c r="AF937" s="1">
        <v>1.3405259E-10</v>
      </c>
      <c r="AG937" s="1">
        <v>1.1386971E-10</v>
      </c>
      <c r="AH937" s="1">
        <v>1.2092492E-10</v>
      </c>
      <c r="AI937" s="1">
        <v>1.2691975000000001E-10</v>
      </c>
      <c r="AJ937" s="1">
        <v>1.1631171E-10</v>
      </c>
    </row>
    <row r="938" spans="1:36" x14ac:dyDescent="0.25">
      <c r="A938" s="1">
        <v>1.5029777000000001E-10</v>
      </c>
      <c r="B938" s="1">
        <v>6.5309109999999995E-11</v>
      </c>
      <c r="C938" t="s">
        <v>0</v>
      </c>
      <c r="D938" t="s">
        <v>0</v>
      </c>
      <c r="E938" s="1">
        <v>7.1645420000000004E-10</v>
      </c>
      <c r="F938" s="1">
        <v>7.9040140000000001E-10</v>
      </c>
      <c r="G938" s="1">
        <v>8.0046074000000006E-11</v>
      </c>
      <c r="H938" s="1">
        <v>4.3128857999999997E-11</v>
      </c>
      <c r="I938" s="1">
        <v>2.6068447999999999E-11</v>
      </c>
      <c r="J938" s="1">
        <v>2.8508713000000001E-11</v>
      </c>
      <c r="K938" s="1">
        <v>2.4185294E-11</v>
      </c>
      <c r="L938" s="1">
        <v>2.5253388000000001E-11</v>
      </c>
      <c r="M938" s="1">
        <v>3.3446449999999997E-11</v>
      </c>
      <c r="N938" s="1">
        <v>3.8997059999999997E-11</v>
      </c>
      <c r="O938" s="1">
        <v>4.6570827E-11</v>
      </c>
      <c r="P938" s="1">
        <v>5.2997616999999999E-11</v>
      </c>
      <c r="Q938" s="1">
        <v>5.7230600000000003E-11</v>
      </c>
      <c r="R938" s="1">
        <v>8.5242410000000003E-11</v>
      </c>
      <c r="S938" s="1">
        <v>4.7122518000000001E-11</v>
      </c>
      <c r="T938" t="s">
        <v>0</v>
      </c>
      <c r="U938" t="s">
        <v>0</v>
      </c>
      <c r="V938" t="s">
        <v>0</v>
      </c>
      <c r="W938" s="1">
        <v>1.430605E-10</v>
      </c>
      <c r="X938" s="1">
        <v>1.0452309E-10</v>
      </c>
      <c r="Y938" s="1">
        <v>1.0127555999999999E-10</v>
      </c>
      <c r="Z938" s="1">
        <v>1.2382086E-10</v>
      </c>
      <c r="AA938" s="1">
        <v>3.2602864999999999E-10</v>
      </c>
      <c r="AB938" t="s">
        <v>0</v>
      </c>
      <c r="AC938" t="s">
        <v>0</v>
      </c>
      <c r="AD938" t="s">
        <v>0</v>
      </c>
      <c r="AE938" s="1">
        <v>1.3565758E-10</v>
      </c>
      <c r="AF938" s="1">
        <v>1.4783675999999999E-10</v>
      </c>
      <c r="AG938" s="1">
        <v>1.3183303E-10</v>
      </c>
      <c r="AH938" s="1">
        <v>1.5713593E-10</v>
      </c>
      <c r="AI938" s="1">
        <v>1.8927497E-10</v>
      </c>
      <c r="AJ938" s="1">
        <v>1.9025709000000001E-10</v>
      </c>
    </row>
    <row r="939" spans="1:36" x14ac:dyDescent="0.25">
      <c r="A939" s="1">
        <v>2.8365207000000002E-10</v>
      </c>
      <c r="B939" s="1">
        <v>1.104963E-10</v>
      </c>
      <c r="C939" t="s">
        <v>0</v>
      </c>
      <c r="D939" t="s">
        <v>0</v>
      </c>
      <c r="E939" s="1">
        <v>4.1882755999999998E-10</v>
      </c>
      <c r="F939" s="1">
        <v>1.6745835E-10</v>
      </c>
      <c r="G939" s="1">
        <v>6.5080019999999995E-11</v>
      </c>
      <c r="H939" s="1">
        <v>3.1375437000000002E-11</v>
      </c>
      <c r="I939" s="1">
        <v>2.5765293999999999E-11</v>
      </c>
      <c r="J939" s="1">
        <v>2.0052283000000001E-11</v>
      </c>
      <c r="K939" s="1">
        <v>2.3136212999999999E-11</v>
      </c>
      <c r="L939" s="1">
        <v>2.8782180000000001E-11</v>
      </c>
      <c r="M939" s="1">
        <v>3.7167084999999997E-11</v>
      </c>
      <c r="N939" s="1">
        <v>4.5665310000000003E-11</v>
      </c>
      <c r="O939" s="1">
        <v>5.5828849999999998E-11</v>
      </c>
      <c r="P939" s="1">
        <v>6.5596854000000005E-11</v>
      </c>
      <c r="Q939" s="1">
        <v>7.8632809999999998E-11</v>
      </c>
      <c r="R939" s="1">
        <v>1.5875039999999999E-10</v>
      </c>
      <c r="S939" t="s">
        <v>0</v>
      </c>
      <c r="T939" t="s">
        <v>0</v>
      </c>
      <c r="U939" t="s">
        <v>0</v>
      </c>
      <c r="V939" t="s">
        <v>0</v>
      </c>
      <c r="W939" s="1">
        <v>2.2532641999999999E-10</v>
      </c>
      <c r="X939" s="1">
        <v>1.2573761E-10</v>
      </c>
      <c r="Y939" s="1">
        <v>1.469913E-10</v>
      </c>
      <c r="Z939" s="1">
        <v>1.8752695000000001E-10</v>
      </c>
      <c r="AA939">
        <v>9.8744479999999992E-3</v>
      </c>
      <c r="AB939" t="s">
        <v>0</v>
      </c>
      <c r="AC939" t="s">
        <v>0</v>
      </c>
      <c r="AD939" t="s">
        <v>0</v>
      </c>
      <c r="AE939" s="1">
        <v>2.490259E-10</v>
      </c>
      <c r="AF939" s="1">
        <v>1.6668543000000001E-10</v>
      </c>
      <c r="AG939" s="1">
        <v>1.3999994E-10</v>
      </c>
      <c r="AH939" s="1">
        <v>2.1501981E-10</v>
      </c>
      <c r="AI939" s="1">
        <v>4.1936993000000002E-10</v>
      </c>
      <c r="AJ939" s="1">
        <v>6.0764126999999995E-10</v>
      </c>
    </row>
    <row r="940" spans="1:36" x14ac:dyDescent="0.25">
      <c r="A940">
        <v>2.0949021000000002E-2</v>
      </c>
      <c r="B940" s="1">
        <v>2.1320969999999999E-10</v>
      </c>
      <c r="C940" t="s">
        <v>0</v>
      </c>
      <c r="D940" t="s">
        <v>0</v>
      </c>
      <c r="E940" s="1">
        <v>9.3233864999999999E-11</v>
      </c>
      <c r="F940" s="1">
        <v>1.2446554E-10</v>
      </c>
      <c r="G940" s="1">
        <v>6.0457740000000004E-11</v>
      </c>
      <c r="H940" s="1">
        <v>4.2393478E-11</v>
      </c>
      <c r="I940" s="1">
        <v>2.4969493E-11</v>
      </c>
      <c r="J940" s="1">
        <v>2.0303652999999999E-11</v>
      </c>
      <c r="K940" s="1">
        <v>1.8982645E-11</v>
      </c>
      <c r="L940" s="1">
        <v>2.1474103999999999E-11</v>
      </c>
      <c r="M940" s="1">
        <v>3.1013423999999997E-11</v>
      </c>
      <c r="N940" s="1">
        <v>5.1040932000000001E-11</v>
      </c>
      <c r="O940" s="1">
        <v>6.6019724000000004E-11</v>
      </c>
      <c r="P940" s="1">
        <v>8.693371E-11</v>
      </c>
      <c r="Q940" s="1">
        <v>1.204687E-10</v>
      </c>
      <c r="R940" s="1">
        <v>1.1090427999999999E-8</v>
      </c>
      <c r="S940" t="s">
        <v>0</v>
      </c>
      <c r="T940" t="s">
        <v>0</v>
      </c>
      <c r="U940" t="s">
        <v>0</v>
      </c>
      <c r="V940" t="s">
        <v>0</v>
      </c>
      <c r="W940" s="1">
        <v>1.6664205000000001E-10</v>
      </c>
      <c r="X940" s="1">
        <v>1.3908188E-10</v>
      </c>
      <c r="Y940" s="1">
        <v>2.1454526E-10</v>
      </c>
      <c r="Z940" s="1">
        <v>1.9635256E-10</v>
      </c>
      <c r="AA940">
        <v>1.1691483000000001E-2</v>
      </c>
      <c r="AB940" t="s">
        <v>0</v>
      </c>
      <c r="AC940" t="s">
        <v>0</v>
      </c>
      <c r="AD940" t="s">
        <v>0</v>
      </c>
      <c r="AE940" s="1">
        <v>1.1624063000000001E-10</v>
      </c>
      <c r="AF940" s="1">
        <v>9.0835415999999997E-11</v>
      </c>
      <c r="AG940" s="1">
        <v>1.14934486E-10</v>
      </c>
      <c r="AH940" s="1">
        <v>2.8638744E-10</v>
      </c>
      <c r="AI940">
        <v>2.8176878E-3</v>
      </c>
      <c r="AJ940">
        <v>1.3589201E-2</v>
      </c>
    </row>
    <row r="941" spans="1:36" x14ac:dyDescent="0.25">
      <c r="A941">
        <v>5.3502033999999997E-2</v>
      </c>
      <c r="B941">
        <v>1.8944099999999998E-2</v>
      </c>
      <c r="C941" s="1">
        <v>5.3539582000000001E-11</v>
      </c>
      <c r="D941" s="1">
        <v>6.7416953999999998E-11</v>
      </c>
      <c r="E941" s="1">
        <v>9.0195343999999997E-11</v>
      </c>
      <c r="F941" s="1">
        <v>1.0350018E-10</v>
      </c>
      <c r="G941" s="1">
        <v>7.1042610000000002E-11</v>
      </c>
      <c r="H941" s="1">
        <v>5.8360389999999998E-11</v>
      </c>
      <c r="I941" s="1">
        <v>2.9419956000000001E-11</v>
      </c>
      <c r="J941" s="1">
        <v>2.8994792999999999E-11</v>
      </c>
      <c r="K941" s="1">
        <v>2.5004569999999999E-11</v>
      </c>
      <c r="L941" s="1">
        <v>2.7704236000000001E-11</v>
      </c>
      <c r="M941" s="1">
        <v>3.9862055000000002E-11</v>
      </c>
      <c r="N941" s="1">
        <v>6.5231015000000002E-11</v>
      </c>
      <c r="O941" s="1">
        <v>1.1442158E-10</v>
      </c>
      <c r="P941" s="1">
        <v>2.0621777E-10</v>
      </c>
      <c r="Q941" s="1">
        <v>2.4523679999999999E-10</v>
      </c>
      <c r="R941">
        <v>1.3711859999999999E-2</v>
      </c>
      <c r="S941" t="s">
        <v>0</v>
      </c>
      <c r="T941" t="s">
        <v>0</v>
      </c>
      <c r="U941" t="s">
        <v>0</v>
      </c>
      <c r="V941" t="s">
        <v>0</v>
      </c>
      <c r="W941" s="1">
        <v>7.1183359999999994E-11</v>
      </c>
      <c r="X941" s="1">
        <v>1.0778725E-10</v>
      </c>
      <c r="Y941">
        <v>1.1334268999999999E-2</v>
      </c>
      <c r="Z941">
        <v>2.5340509000000001E-2</v>
      </c>
      <c r="AA941">
        <v>1.5159577E-2</v>
      </c>
      <c r="AB941" t="s">
        <v>0</v>
      </c>
      <c r="AC941" t="s">
        <v>0</v>
      </c>
      <c r="AD941" t="s">
        <v>0</v>
      </c>
      <c r="AE941" s="1">
        <v>7.9898590000000004E-11</v>
      </c>
      <c r="AF941" s="1">
        <v>1.4386276E-10</v>
      </c>
      <c r="AG941" s="1">
        <v>1.6318273000000001E-10</v>
      </c>
      <c r="AH941" s="1">
        <v>1.3485666000000001E-5</v>
      </c>
      <c r="AI941">
        <v>8.1190689999999996E-3</v>
      </c>
      <c r="AJ941">
        <v>2.8874500000000001E-2</v>
      </c>
    </row>
    <row r="942" spans="1:36" x14ac:dyDescent="0.25">
      <c r="A942">
        <v>3.6532592000000003E-2</v>
      </c>
      <c r="B942" s="1">
        <v>1.9561034999999999E-10</v>
      </c>
      <c r="C942" s="1">
        <v>5.3073649999999998E-11</v>
      </c>
      <c r="D942" s="1">
        <v>6.0791753999999996E-11</v>
      </c>
      <c r="E942" s="1">
        <v>5.8030232999999998E-11</v>
      </c>
      <c r="F942" s="1">
        <v>7.5807029999999999E-11</v>
      </c>
      <c r="G942" s="1">
        <v>8.1390540000000004E-11</v>
      </c>
      <c r="H942" s="1">
        <v>5.7578600000000003E-11</v>
      </c>
      <c r="I942" s="1">
        <v>4.9557077000000001E-11</v>
      </c>
      <c r="J942" s="1">
        <v>5.2372346E-11</v>
      </c>
      <c r="K942" s="1">
        <v>5.6440306999999997E-11</v>
      </c>
      <c r="L942" s="1">
        <v>6.060651E-11</v>
      </c>
      <c r="M942" s="1">
        <v>8.1730759999999998E-11</v>
      </c>
      <c r="N942" s="1">
        <v>1.3019442000000001E-10</v>
      </c>
      <c r="O942" s="1">
        <v>2.2162832999999999E-10</v>
      </c>
      <c r="P942">
        <v>5.4666999999999997E-3</v>
      </c>
      <c r="Q942">
        <v>1.8639194000000001E-2</v>
      </c>
      <c r="R942" s="1">
        <v>8.9253439999999998E-4</v>
      </c>
      <c r="S942" t="s">
        <v>0</v>
      </c>
      <c r="T942" t="s">
        <v>0</v>
      </c>
      <c r="U942" t="s">
        <v>0</v>
      </c>
      <c r="V942" t="s">
        <v>0</v>
      </c>
      <c r="W942" s="1">
        <v>8.3574834999999995E-11</v>
      </c>
      <c r="X942" s="1">
        <v>1.7090069999999999E-10</v>
      </c>
      <c r="Y942">
        <v>1.2128561E-2</v>
      </c>
      <c r="Z942">
        <v>3.9830459999999998E-2</v>
      </c>
      <c r="AA942">
        <v>3.6534150000000001E-2</v>
      </c>
      <c r="AB942" t="s">
        <v>0</v>
      </c>
      <c r="AC942" t="s">
        <v>0</v>
      </c>
      <c r="AD942" t="s">
        <v>0</v>
      </c>
      <c r="AE942" s="1">
        <v>7.6191789999999997E-11</v>
      </c>
      <c r="AF942" s="1">
        <v>1.4972613000000001E-10</v>
      </c>
      <c r="AG942">
        <v>2.3534292999999999E-3</v>
      </c>
      <c r="AH942">
        <v>1.7530764000000001E-2</v>
      </c>
      <c r="AI942">
        <v>2.4659758E-2</v>
      </c>
      <c r="AJ942">
        <v>3.3374279999999999E-2</v>
      </c>
    </row>
    <row r="943" spans="1:36" x14ac:dyDescent="0.25">
      <c r="A943" t="s">
        <v>0</v>
      </c>
      <c r="B943" t="s">
        <v>0</v>
      </c>
      <c r="C943" s="1">
        <v>4.7399472999999999E-11</v>
      </c>
      <c r="D943" s="1">
        <v>1.08548975E-10</v>
      </c>
      <c r="E943" s="1">
        <v>1.5394369000000001E-4</v>
      </c>
      <c r="F943" s="1">
        <v>8.5566500000000004E-11</v>
      </c>
      <c r="G943" s="1">
        <v>6.3869059999999995E-11</v>
      </c>
      <c r="H943" s="1">
        <v>4.4953259999999999E-11</v>
      </c>
      <c r="I943" s="1">
        <v>4.1732065999999998E-11</v>
      </c>
      <c r="J943" s="1">
        <v>4.2771852000000001E-11</v>
      </c>
      <c r="K943" s="1">
        <v>4.4826364999999997E-11</v>
      </c>
      <c r="L943" s="1">
        <v>4.6796299999999999E-11</v>
      </c>
      <c r="M943" s="1">
        <v>5.4992915999999999E-11</v>
      </c>
      <c r="N943" s="1">
        <v>6.6064129999999995E-11</v>
      </c>
      <c r="O943" s="1">
        <v>8.5887689999999998E-11</v>
      </c>
      <c r="P943" s="1">
        <v>1.5687238999999999E-10</v>
      </c>
      <c r="Q943">
        <v>7.2045590000000001E-3</v>
      </c>
      <c r="R943">
        <v>1.3878758E-2</v>
      </c>
      <c r="S943" t="s">
        <v>0</v>
      </c>
      <c r="T943" t="s">
        <v>0</v>
      </c>
      <c r="U943" t="s">
        <v>0</v>
      </c>
      <c r="V943" s="1">
        <v>4.6558280000000001E-11</v>
      </c>
      <c r="W943" s="1">
        <v>5.0228769999999998E-11</v>
      </c>
      <c r="X943" s="1">
        <v>5.36671E-11</v>
      </c>
      <c r="Y943" s="1">
        <v>8.3204936E-11</v>
      </c>
      <c r="Z943" s="1">
        <v>1.7684410999999999E-10</v>
      </c>
      <c r="AA943">
        <v>2.6138943000000001E-2</v>
      </c>
      <c r="AB943" t="s">
        <v>0</v>
      </c>
      <c r="AC943" t="s">
        <v>0</v>
      </c>
      <c r="AD943" t="s">
        <v>0</v>
      </c>
      <c r="AE943" s="1">
        <v>1.0199514E-10</v>
      </c>
      <c r="AF943" s="1">
        <v>1.3341225E-10</v>
      </c>
      <c r="AG943">
        <v>3.592687E-2</v>
      </c>
      <c r="AH943">
        <v>8.3633330000000006E-3</v>
      </c>
      <c r="AI943">
        <v>1.475925E-2</v>
      </c>
      <c r="AJ943">
        <v>3.9618019999999997E-2</v>
      </c>
    </row>
    <row r="944" spans="1:36" x14ac:dyDescent="0.25">
      <c r="A944" t="s">
        <v>0</v>
      </c>
      <c r="B944" t="s">
        <v>0</v>
      </c>
      <c r="C944" s="1">
        <v>8.4652514000000003E-11</v>
      </c>
      <c r="D944" s="1">
        <v>1.2822490000000001E-10</v>
      </c>
      <c r="E944" s="1">
        <v>1.1408383E-10</v>
      </c>
      <c r="F944" s="1">
        <v>6.4440729999999994E-11</v>
      </c>
      <c r="G944" s="1">
        <v>5.159234E-11</v>
      </c>
      <c r="H944" s="1">
        <v>4.7292863999999998E-11</v>
      </c>
      <c r="I944" s="1">
        <v>5.2475597000000001E-11</v>
      </c>
      <c r="J944" s="1">
        <v>5.8292385E-11</v>
      </c>
      <c r="K944" s="1">
        <v>5.6256051999999997E-11</v>
      </c>
      <c r="L944" s="1">
        <v>5.4506350000000001E-11</v>
      </c>
      <c r="M944" s="1">
        <v>5.8392124000000003E-11</v>
      </c>
      <c r="N944" s="1">
        <v>6.7370866000000005E-11</v>
      </c>
      <c r="O944" s="1">
        <v>8.581795E-11</v>
      </c>
      <c r="P944" s="1">
        <v>1.589203E-10</v>
      </c>
      <c r="Q944" s="1">
        <v>5.3414784000000003E-8</v>
      </c>
      <c r="R944" s="1">
        <v>3.3714461999999999E-10</v>
      </c>
      <c r="S944" t="s">
        <v>0</v>
      </c>
      <c r="T944" t="s">
        <v>0</v>
      </c>
      <c r="U944" t="s">
        <v>0</v>
      </c>
      <c r="V944" s="1">
        <v>1.1482252E-10</v>
      </c>
      <c r="W944" s="1">
        <v>5.7321806999999998E-11</v>
      </c>
      <c r="X944" s="1">
        <v>6.1204533999999999E-11</v>
      </c>
      <c r="Y944" s="1">
        <v>8.0731210000000003E-11</v>
      </c>
      <c r="Z944" s="1">
        <v>1.6831922000000001E-10</v>
      </c>
      <c r="AA944">
        <v>3.2633290000000002E-2</v>
      </c>
      <c r="AB944" t="s">
        <v>0</v>
      </c>
      <c r="AC944" t="s">
        <v>0</v>
      </c>
      <c r="AD944" t="s">
        <v>0</v>
      </c>
      <c r="AE944">
        <v>2.7970884000000001E-2</v>
      </c>
      <c r="AF944">
        <v>2.1946359999999998E-3</v>
      </c>
      <c r="AG944" s="1">
        <v>2.0040676E-10</v>
      </c>
      <c r="AH944" s="1">
        <v>9.4619429999999999E-11</v>
      </c>
      <c r="AI944" s="1">
        <v>8.6325429999999999E-11</v>
      </c>
      <c r="AJ944">
        <v>8.1798200000000008E-3</v>
      </c>
    </row>
    <row r="945" spans="1:36" x14ac:dyDescent="0.25">
      <c r="A945" t="s">
        <v>0</v>
      </c>
      <c r="B945" s="1">
        <v>9.2258959999999994E-11</v>
      </c>
      <c r="C945" s="1">
        <v>5.3775349999999998E-11</v>
      </c>
      <c r="D945" s="1">
        <v>7.5350503999999997E-11</v>
      </c>
      <c r="E945" s="1">
        <v>4.8612746000000003E-11</v>
      </c>
      <c r="F945" s="1">
        <v>4.7106076000000002E-11</v>
      </c>
      <c r="G945" s="1">
        <v>5.6047770000000002E-11</v>
      </c>
      <c r="H945" s="1">
        <v>6.9941566000000005E-11</v>
      </c>
      <c r="I945" s="1">
        <v>1.11909405E-10</v>
      </c>
      <c r="J945" s="1">
        <v>1.8352216000000001E-10</v>
      </c>
      <c r="K945" s="1">
        <v>2.3683655000000002E-10</v>
      </c>
      <c r="L945" s="1">
        <v>2.1016530000000001E-7</v>
      </c>
      <c r="M945" s="1">
        <v>3.0015506999999999E-10</v>
      </c>
      <c r="N945" s="1">
        <v>2.2729472000000001E-10</v>
      </c>
      <c r="O945" s="1">
        <v>1.7783075E-10</v>
      </c>
      <c r="P945" s="1">
        <v>2.1897248E-10</v>
      </c>
      <c r="Q945" s="1">
        <v>2.4245134E-10</v>
      </c>
      <c r="R945" s="1">
        <v>2.9374935999999999E-10</v>
      </c>
      <c r="S945" t="s">
        <v>0</v>
      </c>
      <c r="T945" t="s">
        <v>0</v>
      </c>
      <c r="U945" s="1">
        <v>6.2681490000000004E-11</v>
      </c>
      <c r="V945" s="1">
        <v>9.6861893999999997E-11</v>
      </c>
      <c r="W945" s="1">
        <v>1.6704582E-10</v>
      </c>
      <c r="X945" s="1">
        <v>1.7271733999999999E-10</v>
      </c>
      <c r="Y945" s="1">
        <v>1.4673594000000001E-10</v>
      </c>
      <c r="Z945" s="1">
        <v>1.0280736000000001E-10</v>
      </c>
      <c r="AA945" s="1">
        <v>3.1122935000000002E-10</v>
      </c>
      <c r="AB945" t="s">
        <v>0</v>
      </c>
      <c r="AC945" t="s">
        <v>0</v>
      </c>
      <c r="AD945" t="s">
        <v>0</v>
      </c>
      <c r="AE945" s="1">
        <v>1.3260423E-9</v>
      </c>
      <c r="AF945" s="1">
        <v>1.9196053000000001E-10</v>
      </c>
      <c r="AG945" s="1">
        <v>8.4161899999999995E-11</v>
      </c>
      <c r="AH945" s="1">
        <v>8.7974119999999995E-11</v>
      </c>
      <c r="AI945" s="1">
        <v>9.2071859999999999E-11</v>
      </c>
      <c r="AJ945">
        <v>3.1817400000000003E-2</v>
      </c>
    </row>
    <row r="946" spans="1:36" x14ac:dyDescent="0.25">
      <c r="A946" t="s">
        <v>0</v>
      </c>
      <c r="B946" s="1">
        <v>5.5934485999999999E-11</v>
      </c>
      <c r="C946" s="1">
        <v>2.9456019999999998E-11</v>
      </c>
      <c r="D946" s="1">
        <v>2.7077406E-11</v>
      </c>
      <c r="E946" s="1">
        <v>2.2130553999999999E-11</v>
      </c>
      <c r="F946" s="1">
        <v>2.9588792999999999E-11</v>
      </c>
      <c r="G946" s="1">
        <v>3.9808476000000002E-11</v>
      </c>
      <c r="H946" s="1">
        <v>5.2148739999999999E-11</v>
      </c>
      <c r="I946" s="1">
        <v>7.3921889999999994E-11</v>
      </c>
      <c r="J946" s="1">
        <v>9.9046239999999997E-11</v>
      </c>
      <c r="K946" s="1">
        <v>1.4961514000000001E-10</v>
      </c>
      <c r="L946" s="1">
        <v>1.9267533000000001E-10</v>
      </c>
      <c r="M946" s="1">
        <v>2.5095670000000001E-10</v>
      </c>
      <c r="N946" s="1">
        <v>2.3839025000000002E-10</v>
      </c>
      <c r="O946" s="1">
        <v>2.7727962000000001E-10</v>
      </c>
      <c r="P946">
        <v>2.3234714999999999E-3</v>
      </c>
      <c r="Q946">
        <v>4.9336537999999999E-2</v>
      </c>
      <c r="R946">
        <v>4.4090035999999999E-2</v>
      </c>
      <c r="S946" t="s">
        <v>0</v>
      </c>
      <c r="T946" t="s">
        <v>0</v>
      </c>
      <c r="U946" s="1">
        <v>7.5941370000000001E-11</v>
      </c>
      <c r="V946" s="1">
        <v>1.06133984E-10</v>
      </c>
      <c r="W946" s="1">
        <v>9.0363210000000003E-11</v>
      </c>
      <c r="X946" s="1">
        <v>1.0636519000000001E-10</v>
      </c>
      <c r="Y946">
        <v>1.1723428999999999E-3</v>
      </c>
      <c r="Z946" t="s">
        <v>0</v>
      </c>
      <c r="AA946" t="s">
        <v>0</v>
      </c>
      <c r="AB946" t="s">
        <v>0</v>
      </c>
      <c r="AC946" t="s">
        <v>0</v>
      </c>
      <c r="AD946" t="s">
        <v>0</v>
      </c>
      <c r="AE946" t="s">
        <v>0</v>
      </c>
      <c r="AF946">
        <v>1.1205669999999999E-2</v>
      </c>
      <c r="AG946" s="1">
        <v>7.8061814E-11</v>
      </c>
      <c r="AH946">
        <v>6.2459450000000001E-3</v>
      </c>
      <c r="AI946">
        <v>1.0242157999999999E-2</v>
      </c>
      <c r="AJ946" s="1">
        <v>1.7301885000000001E-10</v>
      </c>
    </row>
    <row r="947" spans="1:36" x14ac:dyDescent="0.25">
      <c r="A947" t="s">
        <v>0</v>
      </c>
      <c r="B947" s="1">
        <v>4.5338739999999998E-11</v>
      </c>
      <c r="C947" s="1">
        <v>2.1227872E-11</v>
      </c>
      <c r="D947" s="1">
        <v>2.4814251000000001E-11</v>
      </c>
      <c r="E947" s="1">
        <v>1.7858951999999999E-11</v>
      </c>
      <c r="F947" s="1">
        <v>2.1662270999999999E-11</v>
      </c>
      <c r="G947" s="1">
        <v>2.896871E-11</v>
      </c>
      <c r="H947" s="1">
        <v>3.0166782000000001E-11</v>
      </c>
      <c r="I947" s="1">
        <v>3.5146906E-11</v>
      </c>
      <c r="J947" s="1">
        <v>4.1216853E-11</v>
      </c>
      <c r="K947" s="1">
        <v>5.3302179999999998E-11</v>
      </c>
      <c r="L947" s="1">
        <v>5.5835874000000001E-11</v>
      </c>
      <c r="M947" s="1">
        <v>6.8487779999999999E-11</v>
      </c>
      <c r="N947" s="1">
        <v>9.0771559999999996E-11</v>
      </c>
      <c r="O947" s="1">
        <v>8.0654440000000005E-11</v>
      </c>
      <c r="P947" s="1">
        <v>1.0245087400000001E-10</v>
      </c>
      <c r="Q947">
        <v>2.8110449999999999E-3</v>
      </c>
      <c r="R947">
        <v>1.3005195000000001E-2</v>
      </c>
      <c r="S947" t="s">
        <v>0</v>
      </c>
      <c r="T947" s="1">
        <v>1.8482893000000001E-10</v>
      </c>
      <c r="U947" s="1">
        <v>7.7523993999999999E-11</v>
      </c>
      <c r="V947" s="1">
        <v>5.9312395000000006E-11</v>
      </c>
      <c r="W947" s="1">
        <v>6.5112619999999996E-11</v>
      </c>
      <c r="X947" s="1">
        <v>5.8598339999999995E-11</v>
      </c>
      <c r="Y947" s="1">
        <v>4.0773400000000003E-11</v>
      </c>
      <c r="Z947" t="s">
        <v>0</v>
      </c>
      <c r="AA947" t="s">
        <v>0</v>
      </c>
      <c r="AB947" t="s">
        <v>0</v>
      </c>
      <c r="AC947" t="s">
        <v>0</v>
      </c>
      <c r="AD947" t="s">
        <v>0</v>
      </c>
      <c r="AE947" t="s">
        <v>0</v>
      </c>
      <c r="AF947">
        <v>2.6221259E-2</v>
      </c>
      <c r="AG947" s="1">
        <v>1.6375942E-9</v>
      </c>
      <c r="AH947" s="1">
        <v>6.5749180000000003E-10</v>
      </c>
      <c r="AI947">
        <v>1.0812581E-2</v>
      </c>
      <c r="AJ947" s="1">
        <v>5.9687116000000003E-10</v>
      </c>
    </row>
    <row r="948" spans="1:36" x14ac:dyDescent="0.25">
      <c r="A948" t="s">
        <v>0</v>
      </c>
      <c r="B948" s="1">
        <v>6.6812980000000001E-11</v>
      </c>
      <c r="C948" s="1">
        <v>2.5448782000000001E-11</v>
      </c>
      <c r="D948" s="1">
        <v>2.2225114000000001E-11</v>
      </c>
      <c r="E948" s="1">
        <v>1.6797501000000001E-11</v>
      </c>
      <c r="F948" s="1">
        <v>1.9337968999999998E-11</v>
      </c>
      <c r="G948" s="1">
        <v>2.694079E-11</v>
      </c>
      <c r="H948" s="1">
        <v>3.4561732E-11</v>
      </c>
      <c r="I948" s="1">
        <v>4.1877909999999997E-11</v>
      </c>
      <c r="J948" s="1">
        <v>4.8018765999999998E-11</v>
      </c>
      <c r="K948" s="1">
        <v>5.2874868E-11</v>
      </c>
      <c r="L948" s="1">
        <v>5.5701016999999998E-11</v>
      </c>
      <c r="M948" s="1">
        <v>6.3328814000000003E-11</v>
      </c>
      <c r="N948" s="1">
        <v>6.1312454999999995E-11</v>
      </c>
      <c r="O948" s="1">
        <v>6.0678454999999997E-11</v>
      </c>
      <c r="P948" s="1">
        <v>1.5593736000000001E-10</v>
      </c>
      <c r="Q948">
        <v>2.063249E-2</v>
      </c>
      <c r="R948" t="s">
        <v>0</v>
      </c>
      <c r="S948" s="1">
        <v>1.2675384E-10</v>
      </c>
      <c r="T948" s="1">
        <v>6.6375949999999996E-11</v>
      </c>
      <c r="U948" s="1">
        <v>4.1215200000000002E-11</v>
      </c>
      <c r="V948" s="1">
        <v>4.5789234000000001E-11</v>
      </c>
      <c r="W948" s="1">
        <v>4.7167629999999999E-11</v>
      </c>
      <c r="X948" s="1">
        <v>4.5653099999999998E-11</v>
      </c>
      <c r="Y948" s="1">
        <v>3.7457943000000001E-11</v>
      </c>
      <c r="Z948" t="s">
        <v>0</v>
      </c>
      <c r="AA948" t="s">
        <v>0</v>
      </c>
      <c r="AB948" t="s">
        <v>0</v>
      </c>
      <c r="AC948" t="s">
        <v>0</v>
      </c>
      <c r="AD948" t="s">
        <v>0</v>
      </c>
      <c r="AE948" t="s">
        <v>0</v>
      </c>
      <c r="AF948">
        <v>2.4863422E-2</v>
      </c>
      <c r="AG948" s="1">
        <v>1.9261084E-9</v>
      </c>
      <c r="AH948">
        <v>2.9922513000000001E-2</v>
      </c>
      <c r="AI948">
        <v>2.4179633999999998E-2</v>
      </c>
      <c r="AJ948">
        <v>2.2179270000000001E-2</v>
      </c>
    </row>
    <row r="949" spans="1:36" x14ac:dyDescent="0.25">
      <c r="A949" t="s">
        <v>0</v>
      </c>
      <c r="B949" s="1">
        <v>1.599937E-10</v>
      </c>
      <c r="C949" s="1">
        <v>6.6970670000000001E-11</v>
      </c>
      <c r="D949" s="1">
        <v>3.6173290000000002E-11</v>
      </c>
      <c r="E949" s="1">
        <v>2.2761255000000001E-11</v>
      </c>
      <c r="F949" s="1">
        <v>2.5958775000000001E-11</v>
      </c>
      <c r="G949" s="1">
        <v>3.0775121999999998E-11</v>
      </c>
      <c r="H949" s="1">
        <v>3.5942384E-11</v>
      </c>
      <c r="I949" s="1">
        <v>4.1196239999999998E-11</v>
      </c>
      <c r="J949" s="1">
        <v>4.1674598000000001E-11</v>
      </c>
      <c r="K949" s="1">
        <v>4.3087314999999998E-11</v>
      </c>
      <c r="L949" s="1">
        <v>4.6862854E-11</v>
      </c>
      <c r="M949" s="1">
        <v>5.3390149999999999E-11</v>
      </c>
      <c r="N949" s="1">
        <v>5.6650566000000003E-11</v>
      </c>
      <c r="O949" s="1">
        <v>5.7133564999999997E-11</v>
      </c>
      <c r="P949" s="1">
        <v>1.2836839000000001E-10</v>
      </c>
      <c r="Q949" t="s">
        <v>0</v>
      </c>
      <c r="R949" s="1">
        <v>1.3559488000000001E-9</v>
      </c>
      <c r="S949" s="1">
        <v>6.8550739999999999E-11</v>
      </c>
      <c r="T949" s="1">
        <v>5.4423285000000001E-11</v>
      </c>
      <c r="U949" s="1">
        <v>4.1724440000000003E-11</v>
      </c>
      <c r="V949" s="1">
        <v>4.4531323000000001E-11</v>
      </c>
      <c r="W949" s="1">
        <v>4.8037629999999998E-11</v>
      </c>
      <c r="X949" s="1">
        <v>4.3270738000000002E-11</v>
      </c>
      <c r="Y949" s="1">
        <v>5.0548537999999999E-11</v>
      </c>
      <c r="Z949" t="s">
        <v>0</v>
      </c>
      <c r="AA949" t="s">
        <v>0</v>
      </c>
      <c r="AB949" t="s">
        <v>0</v>
      </c>
      <c r="AC949" t="s">
        <v>0</v>
      </c>
      <c r="AD949" t="s">
        <v>0</v>
      </c>
      <c r="AE949" t="s">
        <v>0</v>
      </c>
      <c r="AF949">
        <v>2.5647894000000001E-2</v>
      </c>
      <c r="AG949" s="1">
        <v>1.7221842E-7</v>
      </c>
      <c r="AH949" t="s">
        <v>0</v>
      </c>
      <c r="AI949">
        <v>2.7556771000000001E-2</v>
      </c>
      <c r="AJ949">
        <v>2.596497E-2</v>
      </c>
    </row>
    <row r="950" spans="1:36" x14ac:dyDescent="0.25">
      <c r="A950" t="s">
        <v>0</v>
      </c>
      <c r="B950" s="1">
        <v>3.2497188000000002E-10</v>
      </c>
      <c r="C950" s="1">
        <v>1.2201246999999999E-10</v>
      </c>
      <c r="D950" s="1">
        <v>4.6517602000000003E-11</v>
      </c>
      <c r="E950" s="1">
        <v>2.8409577E-11</v>
      </c>
      <c r="F950" s="1">
        <v>2.6851653000000001E-11</v>
      </c>
      <c r="G950" s="1">
        <v>3.1417105000000002E-11</v>
      </c>
      <c r="H950" s="1">
        <v>3.6137547999999997E-11</v>
      </c>
      <c r="I950" s="1">
        <v>4.0216202000000003E-11</v>
      </c>
      <c r="J950" s="1">
        <v>3.8695390000000001E-11</v>
      </c>
      <c r="K950" s="1">
        <v>3.8719368E-11</v>
      </c>
      <c r="L950" s="1">
        <v>4.3997198000000001E-11</v>
      </c>
      <c r="M950" s="1">
        <v>4.6222810000000003E-11</v>
      </c>
      <c r="N950" s="1">
        <v>4.2123867000000002E-11</v>
      </c>
      <c r="O950" s="1">
        <v>4.9418359999999999E-11</v>
      </c>
      <c r="P950" t="s">
        <v>0</v>
      </c>
      <c r="Q950" s="1">
        <v>4.3187409999999999E-10</v>
      </c>
      <c r="R950" s="1">
        <v>4.5558798000000002E-10</v>
      </c>
      <c r="S950" s="1">
        <v>1.9670561E-10</v>
      </c>
      <c r="T950" s="1">
        <v>6.5077803999999995E-11</v>
      </c>
      <c r="U950" s="1">
        <v>4.5974172000000002E-11</v>
      </c>
      <c r="V950" s="1">
        <v>4.7319706999999997E-11</v>
      </c>
      <c r="W950" s="1">
        <v>5.2907907000000002E-11</v>
      </c>
      <c r="X950" s="1">
        <v>5.2704055999999998E-11</v>
      </c>
      <c r="Y950" s="1">
        <v>7.9931689999999995E-11</v>
      </c>
      <c r="Z950" t="s">
        <v>0</v>
      </c>
      <c r="AA950" t="s">
        <v>0</v>
      </c>
      <c r="AB950" t="s">
        <v>0</v>
      </c>
      <c r="AC950" t="s">
        <v>0</v>
      </c>
      <c r="AD950" t="s">
        <v>0</v>
      </c>
      <c r="AE950" t="s">
        <v>0</v>
      </c>
      <c r="AF950">
        <v>5.5555817E-2</v>
      </c>
      <c r="AG950">
        <v>1.3168762000000001E-2</v>
      </c>
      <c r="AH950" t="s">
        <v>0</v>
      </c>
      <c r="AI950" t="s">
        <v>0</v>
      </c>
      <c r="AJ950" t="s">
        <v>0</v>
      </c>
    </row>
    <row r="951" spans="1:36" x14ac:dyDescent="0.25">
      <c r="A951" t="s">
        <v>0</v>
      </c>
      <c r="B951" t="s">
        <v>0</v>
      </c>
      <c r="C951" s="1">
        <v>1.9310114999999999E-10</v>
      </c>
      <c r="D951" s="1">
        <v>5.1808449999999997E-11</v>
      </c>
      <c r="E951" s="1">
        <v>2.9257916000000003E-11</v>
      </c>
      <c r="F951" s="1">
        <v>2.7307762000000001E-11</v>
      </c>
      <c r="G951" s="1">
        <v>3.5315996999999997E-11</v>
      </c>
      <c r="H951" s="1">
        <v>4.0015854999999999E-11</v>
      </c>
      <c r="I951" s="1">
        <v>4.4104758000000002E-11</v>
      </c>
      <c r="J951" s="1">
        <v>4.4919884000000003E-11</v>
      </c>
      <c r="K951" s="1">
        <v>4.3874529999999997E-11</v>
      </c>
      <c r="L951" s="1">
        <v>4.785152E-11</v>
      </c>
      <c r="M951" s="1">
        <v>4.4395824000000003E-11</v>
      </c>
      <c r="N951" s="1">
        <v>3.7626065E-11</v>
      </c>
      <c r="O951" s="1">
        <v>5.0765666000000002E-11</v>
      </c>
      <c r="P951" t="s">
        <v>0</v>
      </c>
      <c r="Q951" s="1">
        <v>4.9965040000000005E-10</v>
      </c>
      <c r="R951" s="1">
        <v>3.4461600000000001E-10</v>
      </c>
      <c r="S951" s="1">
        <v>2.2858432000000001E-10</v>
      </c>
      <c r="T951" s="1">
        <v>6.9082999999999996E-11</v>
      </c>
      <c r="U951" s="1">
        <v>5.0447205E-11</v>
      </c>
      <c r="V951" s="1">
        <v>5.6629448E-11</v>
      </c>
      <c r="W951" s="1">
        <v>6.7214929999999996E-11</v>
      </c>
      <c r="X951" s="1">
        <v>6.9734260000000005E-11</v>
      </c>
      <c r="Y951" s="1">
        <v>1.4829385E-10</v>
      </c>
      <c r="Z951" t="s">
        <v>0</v>
      </c>
      <c r="AA951" t="s">
        <v>0</v>
      </c>
      <c r="AB951" t="s">
        <v>0</v>
      </c>
      <c r="AC951" t="s">
        <v>0</v>
      </c>
      <c r="AD951" t="s">
        <v>0</v>
      </c>
      <c r="AE951" t="s">
        <v>0</v>
      </c>
      <c r="AF951">
        <v>3.0064016999999999E-3</v>
      </c>
      <c r="AG951">
        <v>3.3316787E-2</v>
      </c>
      <c r="AH951" t="s">
        <v>0</v>
      </c>
      <c r="AI951" t="s">
        <v>0</v>
      </c>
      <c r="AJ951" t="s">
        <v>0</v>
      </c>
    </row>
    <row r="952" spans="1:36" x14ac:dyDescent="0.25">
      <c r="A952" t="s">
        <v>0</v>
      </c>
      <c r="B952" t="s">
        <v>0</v>
      </c>
      <c r="C952">
        <v>1.2678834999999999E-2</v>
      </c>
      <c r="D952" s="1">
        <v>7.3781155000000004E-11</v>
      </c>
      <c r="E952" s="1">
        <v>2.6187994000000001E-11</v>
      </c>
      <c r="F952" s="1">
        <v>1.43914585E-11</v>
      </c>
      <c r="G952" s="1">
        <v>1.5367711999999998E-11</v>
      </c>
      <c r="H952" s="1">
        <v>2.3543674000000001E-11</v>
      </c>
      <c r="I952" s="1">
        <v>3.177998E-11</v>
      </c>
      <c r="J952" s="1">
        <v>3.6753264E-11</v>
      </c>
      <c r="K952" s="1">
        <v>4.5252656E-11</v>
      </c>
      <c r="L952" s="1">
        <v>5.0731369999999998E-11</v>
      </c>
      <c r="M952" s="1">
        <v>4.9475135999999997E-11</v>
      </c>
      <c r="N952" s="1">
        <v>5.0352836000000001E-11</v>
      </c>
      <c r="O952" s="1">
        <v>8.0291620000000006E-11</v>
      </c>
      <c r="P952" t="s">
        <v>0</v>
      </c>
      <c r="Q952" s="1">
        <v>8.6023566000000002E-10</v>
      </c>
      <c r="R952" s="1">
        <v>2.3968124999999998E-10</v>
      </c>
      <c r="S952" s="1">
        <v>1.5146226E-10</v>
      </c>
      <c r="T952" s="1">
        <v>5.0951044999999998E-11</v>
      </c>
      <c r="U952" s="1">
        <v>4.6190696999999999E-11</v>
      </c>
      <c r="V952" s="1">
        <v>5.6338857000000002E-11</v>
      </c>
      <c r="W952" s="1">
        <v>7.9829659999999995E-11</v>
      </c>
      <c r="X952" s="1">
        <v>8.7647859999999995E-11</v>
      </c>
      <c r="Y952" s="1">
        <v>7.8033740000000001E-11</v>
      </c>
      <c r="Z952" t="s">
        <v>0</v>
      </c>
      <c r="AA952" t="s">
        <v>0</v>
      </c>
      <c r="AB952" t="s">
        <v>0</v>
      </c>
      <c r="AC952" t="s">
        <v>0</v>
      </c>
      <c r="AD952" t="s">
        <v>0</v>
      </c>
      <c r="AE952" t="s">
        <v>0</v>
      </c>
      <c r="AF952" t="s">
        <v>0</v>
      </c>
      <c r="AG952" t="s">
        <v>0</v>
      </c>
      <c r="AH952" t="s">
        <v>0</v>
      </c>
      <c r="AI952" t="s">
        <v>0</v>
      </c>
      <c r="AJ952" t="s">
        <v>0</v>
      </c>
    </row>
    <row r="953" spans="1:36" x14ac:dyDescent="0.25">
      <c r="A953" t="s">
        <v>0</v>
      </c>
      <c r="B953" t="s">
        <v>0</v>
      </c>
      <c r="C953" s="1">
        <v>1.2802533999999999E-10</v>
      </c>
      <c r="D953" s="1">
        <v>4.4369322000000002E-10</v>
      </c>
      <c r="E953" s="1">
        <v>4.9183085000000001E-10</v>
      </c>
      <c r="F953" s="1">
        <v>4.6467016E-10</v>
      </c>
      <c r="G953" s="1">
        <v>3.7174869999999998E-10</v>
      </c>
      <c r="H953" s="1">
        <v>2.6827709999999998E-10</v>
      </c>
      <c r="I953" s="1">
        <v>1.2419717E-10</v>
      </c>
      <c r="J953" s="1">
        <v>7.6071300000000003E-11</v>
      </c>
      <c r="K953" s="1">
        <v>5.0532478000000001E-11</v>
      </c>
      <c r="L953" s="1">
        <v>3.8392354999999999E-11</v>
      </c>
      <c r="M953" s="1">
        <v>4.8501202999999997E-11</v>
      </c>
      <c r="N953" s="1">
        <v>9.3022943999999999E-11</v>
      </c>
      <c r="O953" s="1">
        <v>1.3984162000000001E-10</v>
      </c>
      <c r="P953" t="s">
        <v>0</v>
      </c>
      <c r="Q953" t="s">
        <v>0</v>
      </c>
      <c r="R953" t="s">
        <v>0</v>
      </c>
      <c r="S953">
        <v>1.55542055E-2</v>
      </c>
      <c r="T953" s="1">
        <v>8.8898243999999998E-10</v>
      </c>
      <c r="U953" s="1">
        <v>5.4214777000000003E-10</v>
      </c>
      <c r="V953" s="1">
        <v>1.2621162E-10</v>
      </c>
      <c r="W953" s="1">
        <v>4.3310903000000001E-11</v>
      </c>
      <c r="X953" s="1">
        <v>1.2070733000000001E-10</v>
      </c>
      <c r="Y953" s="1">
        <v>9.3364225999999998E-11</v>
      </c>
      <c r="Z953" t="s">
        <v>0</v>
      </c>
      <c r="AA953" t="s">
        <v>0</v>
      </c>
      <c r="AB953" s="1">
        <v>1.5111441999999999E-11</v>
      </c>
      <c r="AC953" s="1">
        <v>3.2111789999999999E-11</v>
      </c>
      <c r="AD953" t="s">
        <v>0</v>
      </c>
      <c r="AE953" t="s">
        <v>0</v>
      </c>
      <c r="AF953" t="s">
        <v>0</v>
      </c>
      <c r="AG953" t="s">
        <v>0</v>
      </c>
      <c r="AH953" t="s">
        <v>0</v>
      </c>
      <c r="AI953" t="s">
        <v>0</v>
      </c>
      <c r="AJ953" t="s">
        <v>0</v>
      </c>
    </row>
    <row r="954" spans="1:36" x14ac:dyDescent="0.25">
      <c r="A954" t="s">
        <v>0</v>
      </c>
      <c r="B954" t="s">
        <v>0</v>
      </c>
      <c r="C954" t="s">
        <v>0</v>
      </c>
      <c r="D954">
        <v>3.7351064000000003E-2</v>
      </c>
      <c r="E954">
        <v>3.0323039999999999E-2</v>
      </c>
      <c r="F954">
        <v>2.5838267000000002E-2</v>
      </c>
      <c r="G954">
        <v>2.3855210000000002E-2</v>
      </c>
      <c r="H954">
        <v>2.1927546999999999E-2</v>
      </c>
      <c r="I954">
        <v>1.8161378999999998E-2</v>
      </c>
      <c r="J954">
        <v>1.1101522500000001E-2</v>
      </c>
      <c r="K954" s="1">
        <v>1.3421643E-9</v>
      </c>
      <c r="L954" s="1">
        <v>4.1028533000000002E-10</v>
      </c>
      <c r="M954" s="1">
        <v>1.5876095999999999E-10</v>
      </c>
      <c r="N954" s="1">
        <v>1.5345517E-10</v>
      </c>
      <c r="O954" t="s">
        <v>0</v>
      </c>
      <c r="P954" t="s">
        <v>0</v>
      </c>
      <c r="Q954" t="s">
        <v>0</v>
      </c>
      <c r="R954" t="s">
        <v>0</v>
      </c>
      <c r="S954">
        <v>7.4120969999999994E-2</v>
      </c>
      <c r="T954">
        <v>6.1139579999999999E-2</v>
      </c>
      <c r="U954">
        <v>4.6974767000000001E-2</v>
      </c>
      <c r="V954">
        <v>3.0693708E-2</v>
      </c>
      <c r="W954">
        <v>8.9385090000000007E-3</v>
      </c>
      <c r="X954" s="1">
        <v>2.9887479000000001E-10</v>
      </c>
      <c r="Y954" s="1">
        <v>3.2652153000000002E-10</v>
      </c>
      <c r="Z954" s="1">
        <v>1.0581169E-10</v>
      </c>
      <c r="AA954" s="1">
        <v>5.9465584999999994E-11</v>
      </c>
      <c r="AB954" s="1">
        <v>3.9625532000000002E-11</v>
      </c>
      <c r="AC954" s="1">
        <v>3.9008477000000003E-11</v>
      </c>
      <c r="AD954" s="1">
        <v>2.284786E-11</v>
      </c>
      <c r="AE954" t="s">
        <v>0</v>
      </c>
      <c r="AF954" t="s">
        <v>0</v>
      </c>
      <c r="AG954" t="s">
        <v>0</v>
      </c>
      <c r="AH954" t="s">
        <v>0</v>
      </c>
      <c r="AI954" t="s">
        <v>0</v>
      </c>
      <c r="AJ954" t="s">
        <v>0</v>
      </c>
    </row>
    <row r="955" spans="1:36" x14ac:dyDescent="0.25">
      <c r="A955" t="s">
        <v>0</v>
      </c>
      <c r="B955" t="s">
        <v>0</v>
      </c>
      <c r="C955" t="s">
        <v>0</v>
      </c>
      <c r="D955">
        <v>8.4449670000000004E-2</v>
      </c>
      <c r="E955">
        <v>6.3539243999999995E-2</v>
      </c>
      <c r="F955">
        <v>5.737449E-2</v>
      </c>
      <c r="G955">
        <v>5.6181889999999998E-2</v>
      </c>
      <c r="H955">
        <v>5.2678692999999999E-2</v>
      </c>
      <c r="I955">
        <v>4.934968E-2</v>
      </c>
      <c r="J955">
        <v>4.1589162999999998E-2</v>
      </c>
      <c r="K955">
        <v>3.0904886999999999E-2</v>
      </c>
      <c r="L955">
        <v>1.5933198999999999E-2</v>
      </c>
      <c r="M955" s="1">
        <v>7.0981426000000001E-10</v>
      </c>
      <c r="N955" s="1">
        <v>2.1698471999999999E-10</v>
      </c>
      <c r="O955" t="s">
        <v>0</v>
      </c>
      <c r="P955" t="s">
        <v>0</v>
      </c>
      <c r="Q955" t="s">
        <v>0</v>
      </c>
      <c r="R955" t="s">
        <v>0</v>
      </c>
      <c r="S955">
        <v>9.2099570000000006E-2</v>
      </c>
      <c r="T955">
        <v>8.5284269999999995E-2</v>
      </c>
      <c r="U955">
        <v>8.2442210000000002E-2</v>
      </c>
      <c r="V955">
        <v>6.7890160000000005E-2</v>
      </c>
      <c r="W955">
        <v>5.7459164E-2</v>
      </c>
      <c r="X955">
        <v>3.4906226999999998E-2</v>
      </c>
      <c r="Y955" s="1">
        <v>9.8028999999999993E-10</v>
      </c>
      <c r="Z955" t="s">
        <v>0</v>
      </c>
      <c r="AA955" s="1">
        <v>6.8386230000000004E-11</v>
      </c>
      <c r="AB955" s="1">
        <v>5.0744617E-11</v>
      </c>
      <c r="AC955" t="s">
        <v>0</v>
      </c>
      <c r="AD955" t="s">
        <v>0</v>
      </c>
      <c r="AE955" t="s">
        <v>0</v>
      </c>
      <c r="AF955" t="s">
        <v>0</v>
      </c>
      <c r="AG955" t="s">
        <v>0</v>
      </c>
      <c r="AH955" t="s">
        <v>0</v>
      </c>
      <c r="AI955" t="s">
        <v>0</v>
      </c>
      <c r="AJ955" t="s">
        <v>0</v>
      </c>
    </row>
    <row r="956" spans="1:36" x14ac:dyDescent="0.25">
      <c r="A956" t="s">
        <v>0</v>
      </c>
      <c r="B956" t="s">
        <v>0</v>
      </c>
      <c r="C956" t="s">
        <v>0</v>
      </c>
      <c r="D956">
        <v>9.0290419999999996E-2</v>
      </c>
      <c r="E956">
        <v>6.5844475999999999E-2</v>
      </c>
      <c r="F956">
        <v>6.7915429999999999E-2</v>
      </c>
      <c r="G956">
        <v>6.6545709999999994E-2</v>
      </c>
      <c r="H956">
        <v>6.5066769999999996E-2</v>
      </c>
      <c r="I956">
        <v>6.2641769999999999E-2</v>
      </c>
      <c r="J956">
        <v>6.0470648000000002E-2</v>
      </c>
      <c r="K956">
        <v>5.2480680000000002E-2</v>
      </c>
      <c r="L956">
        <v>3.5233077000000002E-2</v>
      </c>
      <c r="M956">
        <v>3.5745180000000001E-3</v>
      </c>
      <c r="N956" s="1">
        <v>4.0679454000000001E-10</v>
      </c>
      <c r="O956" t="s">
        <v>0</v>
      </c>
      <c r="P956" t="s">
        <v>0</v>
      </c>
      <c r="Q956" t="s">
        <v>0</v>
      </c>
      <c r="R956" t="s">
        <v>0</v>
      </c>
      <c r="S956" t="s">
        <v>0</v>
      </c>
      <c r="T956">
        <v>0.11172356</v>
      </c>
      <c r="U956">
        <v>9.6921549999999995E-2</v>
      </c>
      <c r="V956">
        <v>0.10189305</v>
      </c>
      <c r="W956">
        <v>9.3542890000000004E-2</v>
      </c>
      <c r="X956">
        <v>8.0703919999999998E-2</v>
      </c>
      <c r="Y956">
        <v>4.1638429999999997E-2</v>
      </c>
      <c r="Z956">
        <v>8.5253550000000001E-3</v>
      </c>
      <c r="AA956" t="s">
        <v>0</v>
      </c>
      <c r="AB956" t="s">
        <v>0</v>
      </c>
      <c r="AC956" t="s">
        <v>0</v>
      </c>
      <c r="AD956" t="s">
        <v>0</v>
      </c>
      <c r="AE956" t="s">
        <v>0</v>
      </c>
      <c r="AF956" t="s">
        <v>0</v>
      </c>
      <c r="AG956" t="s">
        <v>0</v>
      </c>
      <c r="AH956" t="s">
        <v>0</v>
      </c>
      <c r="AI956" t="s">
        <v>0</v>
      </c>
      <c r="AJ956" t="s">
        <v>0</v>
      </c>
    </row>
    <row r="957" spans="1:36" x14ac:dyDescent="0.25">
      <c r="A957" t="s">
        <v>0</v>
      </c>
      <c r="B957" t="s">
        <v>0</v>
      </c>
      <c r="C957" t="s">
        <v>0</v>
      </c>
      <c r="D957" t="s">
        <v>0</v>
      </c>
      <c r="E957">
        <v>6.4965159999999994E-2</v>
      </c>
      <c r="F957">
        <v>7.0706240000000004E-2</v>
      </c>
      <c r="G957">
        <v>7.3183929999999994E-2</v>
      </c>
      <c r="H957">
        <v>6.7360310000000007E-2</v>
      </c>
      <c r="I957">
        <v>6.8800165999999996E-2</v>
      </c>
      <c r="J957">
        <v>7.0975189999999994E-2</v>
      </c>
      <c r="K957">
        <v>6.6393784999999997E-2</v>
      </c>
      <c r="L957">
        <v>4.5238915999999997E-2</v>
      </c>
      <c r="M957">
        <v>1.3861821999999999E-2</v>
      </c>
      <c r="N957" s="1">
        <v>8.7254475999999997E-10</v>
      </c>
      <c r="O957" t="s">
        <v>0</v>
      </c>
      <c r="P957" t="s">
        <v>0</v>
      </c>
      <c r="Q957" t="s">
        <v>0</v>
      </c>
      <c r="R957" t="s">
        <v>0</v>
      </c>
      <c r="S957" t="s">
        <v>0</v>
      </c>
      <c r="T957" t="s">
        <v>0</v>
      </c>
      <c r="U957">
        <v>0.114929594</v>
      </c>
      <c r="V957">
        <v>0.113587305</v>
      </c>
      <c r="W957">
        <v>0.10952687999999999</v>
      </c>
      <c r="X957">
        <v>0.10500829</v>
      </c>
      <c r="Y957">
        <v>7.4112380000000005E-2</v>
      </c>
      <c r="Z957">
        <v>3.3578362E-2</v>
      </c>
      <c r="AA957" t="s">
        <v>0</v>
      </c>
      <c r="AB957" t="s">
        <v>0</v>
      </c>
      <c r="AC957" t="s">
        <v>0</v>
      </c>
      <c r="AD957" t="s">
        <v>0</v>
      </c>
      <c r="AE957" t="s">
        <v>0</v>
      </c>
      <c r="AF957" t="s">
        <v>0</v>
      </c>
      <c r="AG957" t="s">
        <v>0</v>
      </c>
      <c r="AH957" t="s">
        <v>0</v>
      </c>
      <c r="AI957" t="s">
        <v>0</v>
      </c>
      <c r="AJ957" t="s">
        <v>0</v>
      </c>
    </row>
    <row r="958" spans="1:36" x14ac:dyDescent="0.25">
      <c r="A958" t="s">
        <v>0</v>
      </c>
      <c r="B958" t="s">
        <v>0</v>
      </c>
      <c r="C958" t="s">
        <v>0</v>
      </c>
      <c r="D958" t="s">
        <v>0</v>
      </c>
      <c r="E958">
        <v>2.0231289999999999E-2</v>
      </c>
      <c r="F958">
        <v>5.8260909999999999E-2</v>
      </c>
      <c r="G958">
        <v>4.6797079999999998E-2</v>
      </c>
      <c r="H958">
        <v>3.0189820999999999E-2</v>
      </c>
      <c r="I958">
        <v>5.1662189999999997E-2</v>
      </c>
      <c r="J958">
        <v>8.6002915999999999E-2</v>
      </c>
      <c r="K958">
        <v>5.9590377E-2</v>
      </c>
      <c r="L958">
        <v>4.2767560000000003E-2</v>
      </c>
      <c r="M958" s="1">
        <v>9.2719140000000001E-10</v>
      </c>
      <c r="N958" t="s">
        <v>0</v>
      </c>
      <c r="O958" t="s">
        <v>0</v>
      </c>
      <c r="P958" t="s">
        <v>0</v>
      </c>
      <c r="Q958" t="s">
        <v>0</v>
      </c>
      <c r="R958" t="s">
        <v>0</v>
      </c>
      <c r="S958" t="s">
        <v>0</v>
      </c>
      <c r="T958" t="s">
        <v>0</v>
      </c>
      <c r="U958">
        <v>0.10721820999999999</v>
      </c>
      <c r="V958">
        <v>0.11116181</v>
      </c>
      <c r="W958">
        <v>0.10302037</v>
      </c>
      <c r="X958">
        <v>9.1333510000000007E-2</v>
      </c>
      <c r="Y958">
        <v>7.518242E-2</v>
      </c>
      <c r="Z958" t="s">
        <v>0</v>
      </c>
      <c r="AA958" t="s">
        <v>0</v>
      </c>
      <c r="AB958" t="s">
        <v>0</v>
      </c>
      <c r="AC958" t="s">
        <v>0</v>
      </c>
      <c r="AD958" t="s">
        <v>0</v>
      </c>
      <c r="AE958" t="s">
        <v>0</v>
      </c>
      <c r="AF958" t="s">
        <v>0</v>
      </c>
      <c r="AG958" t="s">
        <v>0</v>
      </c>
      <c r="AH958" t="s">
        <v>0</v>
      </c>
      <c r="AI958" t="s">
        <v>0</v>
      </c>
      <c r="AJ958" t="s">
        <v>0</v>
      </c>
    </row>
    <row r="959" spans="1:36" x14ac:dyDescent="0.25">
      <c r="A959" t="s">
        <v>0</v>
      </c>
      <c r="B959" t="s">
        <v>0</v>
      </c>
      <c r="C959" t="s">
        <v>0</v>
      </c>
      <c r="D959" t="s">
        <v>0</v>
      </c>
      <c r="E959" t="s">
        <v>0</v>
      </c>
      <c r="F959" t="s">
        <v>0</v>
      </c>
      <c r="G959">
        <v>1.6396634E-2</v>
      </c>
      <c r="H959">
        <v>2.083088E-2</v>
      </c>
      <c r="I959">
        <v>2.0819344E-2</v>
      </c>
      <c r="J959">
        <v>5.573268E-2</v>
      </c>
      <c r="K959" s="1">
        <v>1.0880847000000001E-8</v>
      </c>
      <c r="L959" s="1">
        <v>1.4414689E-9</v>
      </c>
      <c r="M959" t="s">
        <v>0</v>
      </c>
      <c r="N959" t="s">
        <v>0</v>
      </c>
      <c r="O959" t="s">
        <v>0</v>
      </c>
      <c r="P959" t="s">
        <v>0</v>
      </c>
      <c r="Q959" t="s">
        <v>0</v>
      </c>
      <c r="R959" t="s">
        <v>0</v>
      </c>
      <c r="S959" t="s">
        <v>0</v>
      </c>
      <c r="T959" t="s">
        <v>0</v>
      </c>
      <c r="U959">
        <v>6.6749320000000001E-2</v>
      </c>
      <c r="V959">
        <v>8.701586E-2</v>
      </c>
      <c r="W959">
        <v>3.2420116999999998E-2</v>
      </c>
      <c r="X959">
        <v>4.9999623999999999E-2</v>
      </c>
      <c r="Y959">
        <v>2.4847076999999999E-2</v>
      </c>
      <c r="Z959">
        <v>1.3917308E-2</v>
      </c>
      <c r="AA959" t="s">
        <v>0</v>
      </c>
      <c r="AB959" t="s">
        <v>0</v>
      </c>
      <c r="AC959" t="s">
        <v>0</v>
      </c>
      <c r="AD959" t="s">
        <v>0</v>
      </c>
      <c r="AE959" t="s">
        <v>0</v>
      </c>
      <c r="AF959" t="s">
        <v>0</v>
      </c>
      <c r="AG959" t="s">
        <v>0</v>
      </c>
      <c r="AH959" t="s">
        <v>0</v>
      </c>
      <c r="AI959" t="s">
        <v>0</v>
      </c>
      <c r="AJ959" t="s">
        <v>0</v>
      </c>
    </row>
    <row r="960" spans="1:36" x14ac:dyDescent="0.25">
      <c r="A960" t="s">
        <v>0</v>
      </c>
      <c r="B960" t="s">
        <v>0</v>
      </c>
      <c r="C960" t="s">
        <v>0</v>
      </c>
      <c r="D960" t="s">
        <v>0</v>
      </c>
      <c r="E960" t="s">
        <v>0</v>
      </c>
      <c r="F960" t="s">
        <v>0</v>
      </c>
      <c r="G960" t="s">
        <v>0</v>
      </c>
      <c r="H960" t="s">
        <v>0</v>
      </c>
      <c r="I960" t="s">
        <v>0</v>
      </c>
      <c r="J960" s="1">
        <v>7.7074596999999999E-10</v>
      </c>
      <c r="K960" t="s">
        <v>0</v>
      </c>
      <c r="L960" t="s">
        <v>0</v>
      </c>
      <c r="M960" t="s">
        <v>0</v>
      </c>
      <c r="N960" t="s">
        <v>0</v>
      </c>
      <c r="O960" t="s">
        <v>0</v>
      </c>
      <c r="P960" t="s">
        <v>0</v>
      </c>
      <c r="Q960" t="s">
        <v>0</v>
      </c>
      <c r="R960" t="s">
        <v>0</v>
      </c>
      <c r="S960" t="s">
        <v>0</v>
      </c>
      <c r="T960" s="1">
        <v>2.8463160000000001E-9</v>
      </c>
      <c r="U960" s="1">
        <v>4.2047627999999999E-9</v>
      </c>
      <c r="V960" t="s">
        <v>0</v>
      </c>
      <c r="W960" t="s">
        <v>0</v>
      </c>
      <c r="X960" s="1">
        <v>2.1864659999999999E-10</v>
      </c>
      <c r="Y960" s="1">
        <v>1.0444641E-9</v>
      </c>
      <c r="Z960" s="1">
        <v>9.2964560000000003E-10</v>
      </c>
      <c r="AA960" s="1">
        <v>9.3670279999999994E-10</v>
      </c>
      <c r="AB960" s="1">
        <v>1.0975412000000001E-9</v>
      </c>
      <c r="AC960" t="s">
        <v>0</v>
      </c>
      <c r="AD960" t="s">
        <v>0</v>
      </c>
      <c r="AE960" t="s">
        <v>0</v>
      </c>
      <c r="AF960" t="s">
        <v>0</v>
      </c>
      <c r="AG960" t="s">
        <v>0</v>
      </c>
      <c r="AH960" t="s">
        <v>0</v>
      </c>
      <c r="AI960" t="s">
        <v>0</v>
      </c>
      <c r="AJ960" t="s">
        <v>0</v>
      </c>
    </row>
    <row r="961" spans="1:36" x14ac:dyDescent="0.25">
      <c r="A961" s="1">
        <v>3.7256753E-10</v>
      </c>
      <c r="B961" s="1">
        <v>3.5822706E-10</v>
      </c>
      <c r="C961" s="1">
        <v>3.7869119999999998E-10</v>
      </c>
      <c r="D961" s="1">
        <v>3.7926823E-10</v>
      </c>
      <c r="E961" s="1">
        <v>3.6273579999999999E-10</v>
      </c>
      <c r="F961" s="1">
        <v>3.5787956000000001E-10</v>
      </c>
      <c r="G961" s="1">
        <v>3.5643508000000002E-10</v>
      </c>
      <c r="H961" s="1">
        <v>3.5310869999999998E-10</v>
      </c>
      <c r="I961" s="1">
        <v>3.5332004E-10</v>
      </c>
      <c r="J961" s="1">
        <v>3.5281417000000001E-10</v>
      </c>
      <c r="K961" s="1">
        <v>3.3717766999999998E-10</v>
      </c>
      <c r="L961" s="1">
        <v>3.3021904999999998E-10</v>
      </c>
      <c r="M961" s="1">
        <v>3.2709932000000001E-10</v>
      </c>
      <c r="N961" s="1">
        <v>3.2123357000000002E-10</v>
      </c>
      <c r="O961" s="1">
        <v>3.4727400000000001E-10</v>
      </c>
      <c r="P961" s="1">
        <v>3.8163E-10</v>
      </c>
      <c r="Q961" s="1">
        <v>3.9917987999999999E-10</v>
      </c>
      <c r="R961" s="1">
        <v>4.1324551999999999E-10</v>
      </c>
      <c r="S961" s="1">
        <v>4.9999814999999996E-10</v>
      </c>
      <c r="T961" s="1">
        <v>6.8530609999999998E-10</v>
      </c>
      <c r="U961" t="s">
        <v>0</v>
      </c>
      <c r="V961" t="s">
        <v>0</v>
      </c>
      <c r="W961" t="s">
        <v>0</v>
      </c>
      <c r="X961" t="s">
        <v>0</v>
      </c>
      <c r="Y961" s="1">
        <v>3.4307981E-10</v>
      </c>
      <c r="Z961" s="1">
        <v>6.1492800000000005E-10</v>
      </c>
      <c r="AA961" s="1">
        <v>5.9466699999999995E-10</v>
      </c>
      <c r="AB961" s="1">
        <v>7.8176880000000001E-10</v>
      </c>
      <c r="AC961" s="1">
        <v>6.3954589999999996E-10</v>
      </c>
      <c r="AD961" s="1">
        <v>4.4156667000000001E-10</v>
      </c>
      <c r="AE961" s="1">
        <v>5.4732757000000004E-10</v>
      </c>
      <c r="AF961" s="1">
        <v>4.5064938000000002E-10</v>
      </c>
      <c r="AG961" s="1">
        <v>3.9526307000000001E-10</v>
      </c>
      <c r="AH961" s="1">
        <v>4.5876314E-10</v>
      </c>
      <c r="AI961" s="1">
        <v>4.8005950000000004E-10</v>
      </c>
      <c r="AJ961" s="1">
        <v>4.3328387999999999E-10</v>
      </c>
    </row>
    <row r="963" spans="1:36" x14ac:dyDescent="0.25">
      <c r="A963" t="s">
        <v>0</v>
      </c>
      <c r="B963" t="s">
        <v>0</v>
      </c>
      <c r="C963" t="s">
        <v>0</v>
      </c>
      <c r="D963" t="s">
        <v>0</v>
      </c>
      <c r="E963" t="s">
        <v>0</v>
      </c>
      <c r="F963" t="s">
        <v>0</v>
      </c>
      <c r="G963" t="s">
        <v>0</v>
      </c>
      <c r="H963" t="s">
        <v>0</v>
      </c>
      <c r="I963" t="s">
        <v>0</v>
      </c>
      <c r="J963" t="s">
        <v>0</v>
      </c>
      <c r="K963" t="s">
        <v>0</v>
      </c>
      <c r="L963" t="s">
        <v>0</v>
      </c>
      <c r="M963" t="s">
        <v>0</v>
      </c>
      <c r="N963" t="s">
        <v>0</v>
      </c>
      <c r="O963" t="s">
        <v>0</v>
      </c>
      <c r="P963" t="s">
        <v>0</v>
      </c>
      <c r="Q963" t="s">
        <v>0</v>
      </c>
      <c r="R963" t="s">
        <v>0</v>
      </c>
      <c r="S963" t="s">
        <v>0</v>
      </c>
      <c r="T963" t="s">
        <v>0</v>
      </c>
      <c r="U963" t="s">
        <v>0</v>
      </c>
      <c r="V963" t="s">
        <v>0</v>
      </c>
      <c r="W963" t="s">
        <v>0</v>
      </c>
      <c r="X963" t="s">
        <v>0</v>
      </c>
      <c r="Y963" t="s">
        <v>0</v>
      </c>
      <c r="Z963" t="s">
        <v>0</v>
      </c>
      <c r="AA963" t="s">
        <v>0</v>
      </c>
      <c r="AB963" t="s">
        <v>0</v>
      </c>
      <c r="AC963" t="s">
        <v>0</v>
      </c>
      <c r="AD963" t="s">
        <v>0</v>
      </c>
      <c r="AE963" t="s">
        <v>0</v>
      </c>
      <c r="AF963" t="s">
        <v>0</v>
      </c>
      <c r="AG963" t="s">
        <v>0</v>
      </c>
      <c r="AH963" t="s">
        <v>0</v>
      </c>
      <c r="AI963" t="s">
        <v>0</v>
      </c>
      <c r="AJ963" t="s">
        <v>0</v>
      </c>
    </row>
    <row r="964" spans="1:36" x14ac:dyDescent="0.25">
      <c r="A964" t="s">
        <v>0</v>
      </c>
      <c r="B964" s="1">
        <v>1.7897939000000001E-9</v>
      </c>
      <c r="C964" s="1">
        <v>1.7792059E-9</v>
      </c>
      <c r="D964" s="1">
        <v>1.5125847E-9</v>
      </c>
      <c r="E964" s="1">
        <v>1.2602493000000001E-9</v>
      </c>
      <c r="F964" s="1">
        <v>9.3046625999999998E-10</v>
      </c>
      <c r="G964" s="1">
        <v>2.1231711999999999E-8</v>
      </c>
      <c r="H964" s="1">
        <v>7.5210065999999996E-10</v>
      </c>
      <c r="I964" s="1">
        <v>2.1622942999999999E-8</v>
      </c>
      <c r="J964" s="1">
        <v>1.1090265E-9</v>
      </c>
      <c r="K964" s="1">
        <v>3.1648972E-9</v>
      </c>
      <c r="L964" s="1">
        <v>9.2224706000000003E-10</v>
      </c>
      <c r="M964" s="1">
        <v>8.7356039999999995E-10</v>
      </c>
      <c r="N964" s="1">
        <v>9.0008456E-10</v>
      </c>
      <c r="O964" s="1">
        <v>6.6693917E-9</v>
      </c>
      <c r="P964" s="1">
        <v>9.4243959999999998E-10</v>
      </c>
      <c r="Q964" s="1">
        <v>6.5324945000000002E-10</v>
      </c>
      <c r="R964" s="1">
        <v>6.9805619999999999E-10</v>
      </c>
      <c r="S964" s="1">
        <v>5.9677535000000005E-10</v>
      </c>
      <c r="T964" s="1">
        <v>3.9895060000000002E-9</v>
      </c>
      <c r="U964" s="1">
        <v>1.0030539E-9</v>
      </c>
      <c r="V964" s="1">
        <v>1.3500837000000001E-9</v>
      </c>
      <c r="W964" s="1">
        <v>9.1280600000000004E-10</v>
      </c>
      <c r="X964" s="1">
        <v>1.3872076000000001E-9</v>
      </c>
      <c r="Y964" s="1">
        <v>8.4168882999999997E-10</v>
      </c>
      <c r="Z964" s="1">
        <v>8.9573519999999997E-10</v>
      </c>
      <c r="AA964" s="1">
        <v>1.0962117E-9</v>
      </c>
      <c r="AB964" s="1">
        <v>1.2124614E-9</v>
      </c>
      <c r="AC964" s="1">
        <v>1.3464981000000001E-9</v>
      </c>
      <c r="AD964" s="1">
        <v>1.9432962000000001E-9</v>
      </c>
      <c r="AE964" s="1">
        <v>1.9001406999999998E-9</v>
      </c>
      <c r="AF964" s="1">
        <v>2.3051193999999998E-9</v>
      </c>
      <c r="AG964" s="1">
        <v>1.432726E-9</v>
      </c>
      <c r="AH964" s="1">
        <v>7.6051119999999996E-10</v>
      </c>
      <c r="AI964" s="1">
        <v>1.5326559999999999E-9</v>
      </c>
      <c r="AJ964" t="s">
        <v>0</v>
      </c>
    </row>
    <row r="965" spans="1:36" x14ac:dyDescent="0.25">
      <c r="A965">
        <v>4.2549636000000002E-2</v>
      </c>
      <c r="B965">
        <v>4.014728E-2</v>
      </c>
      <c r="C965">
        <v>3.7406849999999998E-2</v>
      </c>
      <c r="D965">
        <v>3.8934999999999997E-2</v>
      </c>
      <c r="E965">
        <v>2.7476312999999999E-2</v>
      </c>
      <c r="F965">
        <v>1.4905946E-2</v>
      </c>
      <c r="G965" s="1">
        <v>3.8285543000000002E-5</v>
      </c>
      <c r="H965" s="1">
        <v>1.4276129999999999E-7</v>
      </c>
      <c r="I965" s="1">
        <v>4.4580543000000004E-6</v>
      </c>
      <c r="J965">
        <v>4.8469854999999996E-3</v>
      </c>
      <c r="K965">
        <v>1.2567352E-2</v>
      </c>
      <c r="L965" s="1">
        <v>8.9698259999999999E-5</v>
      </c>
      <c r="M965" s="1">
        <v>9.3661225000000003E-7</v>
      </c>
      <c r="N965" s="1">
        <v>2.926612E-6</v>
      </c>
      <c r="O965">
        <v>1.1141836E-2</v>
      </c>
      <c r="P965" s="1">
        <v>2.7836035999999998E-4</v>
      </c>
      <c r="Q965" s="1">
        <v>6.4112915000000002E-5</v>
      </c>
      <c r="R965" s="1">
        <v>6.6584064000000003E-8</v>
      </c>
      <c r="S965" s="1">
        <v>3.1551337999999998E-8</v>
      </c>
      <c r="T965">
        <v>2.1289753000000002E-2</v>
      </c>
      <c r="U965" s="1">
        <v>2.6290413000000002E-4</v>
      </c>
      <c r="V965" s="1">
        <v>2.2662839000000001E-8</v>
      </c>
      <c r="W965" s="1">
        <v>9.906889E-9</v>
      </c>
      <c r="X965" s="1">
        <v>1.6164274999999999E-6</v>
      </c>
      <c r="Y965">
        <v>3.3625479999999999E-3</v>
      </c>
      <c r="Z965">
        <v>7.3666060000000005E-2</v>
      </c>
      <c r="AA965">
        <v>2.8864480000000001E-2</v>
      </c>
      <c r="AB965">
        <v>6.7820889999999995E-2</v>
      </c>
      <c r="AC965">
        <v>5.1610965000000002E-2</v>
      </c>
      <c r="AD965">
        <v>7.8007564000000001E-2</v>
      </c>
      <c r="AE965">
        <v>7.4502750000000006E-2</v>
      </c>
      <c r="AF965">
        <v>7.1592359999999994E-2</v>
      </c>
      <c r="AG965">
        <v>4.2892680000000002E-2</v>
      </c>
      <c r="AH965">
        <v>5.2087135999999999E-2</v>
      </c>
      <c r="AI965" s="1">
        <v>2.9864242000000002E-7</v>
      </c>
      <c r="AJ965">
        <v>2.7471697E-2</v>
      </c>
    </row>
    <row r="966" spans="1:36" x14ac:dyDescent="0.25">
      <c r="A966">
        <v>9.2859484000000006E-2</v>
      </c>
      <c r="B966">
        <v>8.9750849999999993E-2</v>
      </c>
      <c r="C966">
        <v>8.8287755999999995E-2</v>
      </c>
      <c r="D966">
        <v>8.9491390000000004E-2</v>
      </c>
      <c r="E966">
        <v>8.6228669999999993E-2</v>
      </c>
      <c r="F966">
        <v>8.3126135000000004E-2</v>
      </c>
      <c r="G966">
        <v>8.1410860000000002E-2</v>
      </c>
      <c r="H966">
        <v>8.2764850000000001E-2</v>
      </c>
      <c r="I966">
        <v>9.2064820000000006E-2</v>
      </c>
      <c r="J966">
        <v>9.3869649999999999E-2</v>
      </c>
      <c r="K966">
        <v>9.6019129999999994E-2</v>
      </c>
      <c r="L966">
        <v>9.4354889999999997E-2</v>
      </c>
      <c r="M966">
        <v>9.2287569999999999E-2</v>
      </c>
      <c r="N966">
        <v>8.9240185999999999E-2</v>
      </c>
      <c r="O966">
        <v>8.8703030000000002E-2</v>
      </c>
      <c r="P966">
        <v>8.5589680000000001E-2</v>
      </c>
      <c r="Q966">
        <v>8.2796350000000005E-2</v>
      </c>
      <c r="R966">
        <v>7.7476719999999999E-2</v>
      </c>
      <c r="S966">
        <v>6.3542370000000001E-2</v>
      </c>
      <c r="T966">
        <v>7.0502980000000007E-2</v>
      </c>
      <c r="U966">
        <v>8.1218444000000001E-2</v>
      </c>
      <c r="V966">
        <v>9.1136259999999997E-2</v>
      </c>
      <c r="W966">
        <v>9.5428615999999994E-2</v>
      </c>
      <c r="X966">
        <v>9.3931235000000002E-2</v>
      </c>
      <c r="Y966">
        <v>9.4496280000000002E-2</v>
      </c>
      <c r="Z966">
        <v>9.3986009999999995E-2</v>
      </c>
      <c r="AA966">
        <v>9.3307360000000006E-2</v>
      </c>
      <c r="AB966">
        <v>9.0639150000000002E-2</v>
      </c>
      <c r="AC966">
        <v>8.9521854999999997E-2</v>
      </c>
      <c r="AD966">
        <v>9.3704860000000001E-2</v>
      </c>
      <c r="AE966">
        <v>9.5905505000000002E-2</v>
      </c>
      <c r="AF966">
        <v>9.4603259999999995E-2</v>
      </c>
      <c r="AG966">
        <v>9.5206559999999996E-2</v>
      </c>
      <c r="AH966">
        <v>9.6633289999999997E-2</v>
      </c>
      <c r="AI966">
        <v>9.5742640000000004E-2</v>
      </c>
      <c r="AJ966">
        <v>9.3493246000000002E-2</v>
      </c>
    </row>
    <row r="967" spans="1:36" x14ac:dyDescent="0.25">
      <c r="A967">
        <v>8.9949970000000004E-2</v>
      </c>
      <c r="B967">
        <v>8.9330480000000004E-2</v>
      </c>
      <c r="C967">
        <v>8.5830139999999999E-2</v>
      </c>
      <c r="D967">
        <v>8.7887110000000004E-2</v>
      </c>
      <c r="E967">
        <v>8.7495589999999998E-2</v>
      </c>
      <c r="F967">
        <v>8.3835499999999993E-2</v>
      </c>
      <c r="G967">
        <v>8.3397104999999999E-2</v>
      </c>
      <c r="H967">
        <v>8.4581329999999996E-2</v>
      </c>
      <c r="I967">
        <v>9.0008110000000002E-2</v>
      </c>
      <c r="J967">
        <v>9.0699050000000003E-2</v>
      </c>
      <c r="K967">
        <v>8.9946724000000006E-2</v>
      </c>
      <c r="L967">
        <v>8.7996820000000003E-2</v>
      </c>
      <c r="M967">
        <v>8.6208140000000003E-2</v>
      </c>
      <c r="N967">
        <v>8.5669140000000005E-2</v>
      </c>
      <c r="O967">
        <v>8.3776340000000005E-2</v>
      </c>
      <c r="P967">
        <v>8.1642809999999996E-2</v>
      </c>
      <c r="Q967">
        <v>8.0123689999999997E-2</v>
      </c>
      <c r="R967">
        <v>7.8514529999999999E-2</v>
      </c>
      <c r="S967">
        <v>6.5231999999999998E-2</v>
      </c>
      <c r="T967" t="s">
        <v>0</v>
      </c>
      <c r="U967">
        <v>0.10081621</v>
      </c>
      <c r="V967">
        <v>0.10182861999999999</v>
      </c>
      <c r="W967">
        <v>0.10255167</v>
      </c>
      <c r="X967">
        <v>0.100558944</v>
      </c>
      <c r="Y967">
        <v>9.9482299999999996E-2</v>
      </c>
      <c r="Z967">
        <v>9.7853319999999994E-2</v>
      </c>
      <c r="AA967">
        <v>9.1647536000000002E-2</v>
      </c>
      <c r="AB967">
        <v>9.0613479999999996E-2</v>
      </c>
      <c r="AC967">
        <v>9.1317179999999998E-2</v>
      </c>
      <c r="AD967">
        <v>9.4037086000000006E-2</v>
      </c>
      <c r="AE967">
        <v>9.6971970000000005E-2</v>
      </c>
      <c r="AF967">
        <v>9.7241880000000003E-2</v>
      </c>
      <c r="AG967">
        <v>9.1070116000000007E-2</v>
      </c>
      <c r="AH967">
        <v>9.2551809999999998E-2</v>
      </c>
      <c r="AI967">
        <v>8.9618009999999998E-2</v>
      </c>
      <c r="AJ967">
        <v>9.1518894000000003E-2</v>
      </c>
    </row>
    <row r="968" spans="1:36" x14ac:dyDescent="0.25">
      <c r="A968">
        <v>9.0348564000000006E-2</v>
      </c>
      <c r="B968">
        <v>8.9100695999999993E-2</v>
      </c>
      <c r="C968">
        <v>8.7888659999999993E-2</v>
      </c>
      <c r="D968">
        <v>8.8072634999999996E-2</v>
      </c>
      <c r="E968">
        <v>7.9599009999999998E-2</v>
      </c>
      <c r="F968">
        <v>5.854914E-2</v>
      </c>
      <c r="G968">
        <v>4.6268261999999998E-2</v>
      </c>
      <c r="H968">
        <v>3.0179886E-2</v>
      </c>
      <c r="I968">
        <v>4.922464E-2</v>
      </c>
      <c r="J968">
        <v>5.1737547000000002E-2</v>
      </c>
      <c r="K968">
        <v>5.5909894000000002E-2</v>
      </c>
      <c r="L968">
        <v>5.8101125000000003E-2</v>
      </c>
      <c r="M968">
        <v>6.1461158000000002E-2</v>
      </c>
      <c r="N968">
        <v>6.4814399999999994E-2</v>
      </c>
      <c r="O968">
        <v>6.7153359999999995E-2</v>
      </c>
      <c r="P968">
        <v>6.6481139999999994E-2</v>
      </c>
      <c r="Q968">
        <v>6.567096E-2</v>
      </c>
      <c r="R968">
        <v>5.9799696999999999E-2</v>
      </c>
      <c r="S968">
        <v>4.4072350000000003E-2</v>
      </c>
      <c r="T968" t="s">
        <v>0</v>
      </c>
      <c r="U968">
        <v>0.103086434</v>
      </c>
      <c r="V968">
        <v>0.10362876</v>
      </c>
      <c r="W968">
        <v>0.103318535</v>
      </c>
      <c r="X968">
        <v>0.10150192</v>
      </c>
      <c r="Y968">
        <v>0.1006002</v>
      </c>
      <c r="Z968">
        <v>9.5701560000000005E-2</v>
      </c>
      <c r="AA968">
        <v>9.3719689999999994E-2</v>
      </c>
      <c r="AB968">
        <v>9.3645290000000006E-2</v>
      </c>
      <c r="AC968">
        <v>9.3162980000000006E-2</v>
      </c>
      <c r="AD968">
        <v>8.9596789999999996E-2</v>
      </c>
      <c r="AE968">
        <v>9.0116650000000006E-2</v>
      </c>
      <c r="AF968">
        <v>9.4122484000000006E-2</v>
      </c>
      <c r="AG968">
        <v>8.7028869999999994E-2</v>
      </c>
      <c r="AH968">
        <v>8.5541699999999998E-2</v>
      </c>
      <c r="AI968">
        <v>8.6882249999999994E-2</v>
      </c>
      <c r="AJ968">
        <v>8.9905076E-2</v>
      </c>
    </row>
    <row r="969" spans="1:36" x14ac:dyDescent="0.25">
      <c r="A969">
        <v>8.7387755999999997E-2</v>
      </c>
      <c r="B969">
        <v>7.6338920000000005E-2</v>
      </c>
      <c r="C969">
        <v>5.2393820000000001E-2</v>
      </c>
      <c r="D969">
        <v>2.7888541999999999E-2</v>
      </c>
      <c r="E969">
        <v>1.3999974E-2</v>
      </c>
      <c r="F969">
        <v>1.7205285000000001E-2</v>
      </c>
      <c r="G969">
        <v>2.7857175999999998E-3</v>
      </c>
      <c r="H969">
        <v>8.2725174999999998E-3</v>
      </c>
      <c r="I969">
        <v>1.24081075E-2</v>
      </c>
      <c r="J969">
        <v>1.0860678E-2</v>
      </c>
      <c r="K969">
        <v>1.2089657E-2</v>
      </c>
      <c r="L969">
        <v>1.3536406000000001E-2</v>
      </c>
      <c r="M969">
        <v>1.4315181E-2</v>
      </c>
      <c r="N969">
        <v>1.7784490999999999E-2</v>
      </c>
      <c r="O969">
        <v>2.0755135000000001E-2</v>
      </c>
      <c r="P969">
        <v>2.2053387000000001E-2</v>
      </c>
      <c r="Q969">
        <v>2.3294339000000001E-2</v>
      </c>
      <c r="R969">
        <v>1.7203105999999999E-2</v>
      </c>
      <c r="S969" s="1">
        <v>4.9815920000000004E-4</v>
      </c>
      <c r="T969" t="s">
        <v>0</v>
      </c>
      <c r="U969">
        <v>5.6168200000000001E-2</v>
      </c>
      <c r="V969">
        <v>6.0269154999999998E-2</v>
      </c>
      <c r="W969">
        <v>6.9620884999999993E-2</v>
      </c>
      <c r="X969">
        <v>7.3089310000000005E-2</v>
      </c>
      <c r="Y969">
        <v>6.9901640000000001E-2</v>
      </c>
      <c r="Z969">
        <v>6.987177E-2</v>
      </c>
      <c r="AA969">
        <v>6.9869239999999999E-2</v>
      </c>
      <c r="AB969">
        <v>7.4490815000000002E-2</v>
      </c>
      <c r="AC969">
        <v>8.5415240000000003E-2</v>
      </c>
      <c r="AD969">
        <v>7.7036279999999999E-2</v>
      </c>
      <c r="AE969">
        <v>7.4946760000000001E-2</v>
      </c>
      <c r="AF969">
        <v>7.8978870000000007E-2</v>
      </c>
      <c r="AG969">
        <v>7.6830140000000005E-2</v>
      </c>
      <c r="AH969">
        <v>7.9659364999999996E-2</v>
      </c>
      <c r="AI969">
        <v>8.5087789999999996E-2</v>
      </c>
      <c r="AJ969">
        <v>8.9080790000000007E-2</v>
      </c>
    </row>
    <row r="970" spans="1:36" x14ac:dyDescent="0.25">
      <c r="A970">
        <v>3.8860253999999997E-2</v>
      </c>
      <c r="B970">
        <v>1.4932676000000001E-2</v>
      </c>
      <c r="C970" s="1">
        <v>6.7029029999999996E-10</v>
      </c>
      <c r="D970" s="1">
        <v>3.6043327E-10</v>
      </c>
      <c r="E970" t="s">
        <v>0</v>
      </c>
      <c r="F970">
        <v>3.9946495999999998E-2</v>
      </c>
      <c r="G970" s="1">
        <v>3.9903439999999998E-5</v>
      </c>
      <c r="H970" s="1">
        <v>5.8368815000000001E-10</v>
      </c>
      <c r="I970" s="1">
        <v>6.2802213000000005E-10</v>
      </c>
      <c r="J970" s="1">
        <v>7.0261239999999995E-10</v>
      </c>
      <c r="K970" s="1">
        <v>6.4493459999999998E-10</v>
      </c>
      <c r="L970" s="1">
        <v>5.1344979999999996E-10</v>
      </c>
      <c r="M970" s="1">
        <v>4.3041426000000002E-10</v>
      </c>
      <c r="N970" s="1">
        <v>4.1556245000000002E-10</v>
      </c>
      <c r="O970" s="1">
        <v>4.5998286000000002E-10</v>
      </c>
      <c r="P970" s="1">
        <v>4.9903725999999996E-10</v>
      </c>
      <c r="Q970" s="1">
        <v>4.89968E-10</v>
      </c>
      <c r="R970" s="1">
        <v>2.9633684000000002E-10</v>
      </c>
      <c r="S970" s="1">
        <v>2.0500561000000001E-10</v>
      </c>
      <c r="T970" t="s">
        <v>0</v>
      </c>
      <c r="U970">
        <v>5.6842454000000001E-2</v>
      </c>
      <c r="V970">
        <v>2.5878499999999999E-2</v>
      </c>
      <c r="W970">
        <v>2.5745295000000001E-2</v>
      </c>
      <c r="X970">
        <v>2.9868848999999999E-2</v>
      </c>
      <c r="Y970">
        <v>2.8849112E-2</v>
      </c>
      <c r="Z970">
        <v>2.5949468999999999E-2</v>
      </c>
      <c r="AA970">
        <v>2.3750396E-2</v>
      </c>
      <c r="AB970">
        <v>3.4314553999999997E-2</v>
      </c>
      <c r="AC970">
        <v>8.565884E-2</v>
      </c>
      <c r="AD970">
        <v>2.4007306999999999E-2</v>
      </c>
      <c r="AE970">
        <v>1.9130629E-3</v>
      </c>
      <c r="AF970">
        <v>2.0935927999999999E-2</v>
      </c>
      <c r="AG970">
        <v>4.0637555999999998E-2</v>
      </c>
      <c r="AH970">
        <v>5.3003124999999998E-2</v>
      </c>
      <c r="AI970">
        <v>6.081462E-2</v>
      </c>
      <c r="AJ970">
        <v>5.7482093999999997E-2</v>
      </c>
    </row>
    <row r="971" spans="1:36" x14ac:dyDescent="0.25">
      <c r="A971" s="1">
        <v>3.3765238000000002E-10</v>
      </c>
      <c r="B971" s="1">
        <v>2.0326440000000001E-10</v>
      </c>
      <c r="C971" s="1">
        <v>9.8095566000000002E-11</v>
      </c>
      <c r="D971" t="s">
        <v>0</v>
      </c>
      <c r="E971" t="s">
        <v>0</v>
      </c>
      <c r="F971">
        <v>1.6839984999999998E-2</v>
      </c>
      <c r="G971" s="1">
        <v>1.7134498000000001E-10</v>
      </c>
      <c r="H971" s="1">
        <v>1.1105867E-10</v>
      </c>
      <c r="I971" s="1">
        <v>8.5842444E-11</v>
      </c>
      <c r="J971" s="1">
        <v>5.6704613000000002E-11</v>
      </c>
      <c r="K971" s="1">
        <v>3.6443257999999999E-11</v>
      </c>
      <c r="L971" s="1">
        <v>3.0439057999999999E-11</v>
      </c>
      <c r="M971" s="1">
        <v>4.5361979999999998E-11</v>
      </c>
      <c r="N971" s="1">
        <v>5.7707064999999999E-11</v>
      </c>
      <c r="O971" s="1">
        <v>6.4019940000000006E-11</v>
      </c>
      <c r="P971" s="1">
        <v>6.6581190000000006E-11</v>
      </c>
      <c r="Q971" s="1">
        <v>5.6122703999999999E-11</v>
      </c>
      <c r="R971" s="1">
        <v>6.5339480000000001E-11</v>
      </c>
      <c r="S971" s="1">
        <v>1.0891004E-10</v>
      </c>
      <c r="T971" t="s">
        <v>0</v>
      </c>
      <c r="U971" t="s">
        <v>0</v>
      </c>
      <c r="V971" s="1">
        <v>4.527365E-10</v>
      </c>
      <c r="W971" s="1">
        <v>3.8512360000000002E-10</v>
      </c>
      <c r="X971" s="1">
        <v>5.0849746999999995E-10</v>
      </c>
      <c r="Y971" s="1">
        <v>6.3506470000000003E-10</v>
      </c>
      <c r="Z971" s="1">
        <v>3.0872793000000001E-10</v>
      </c>
      <c r="AA971" s="1">
        <v>1.4076228000000001E-10</v>
      </c>
      <c r="AB971" s="1">
        <v>6.6739379999999998E-10</v>
      </c>
      <c r="AC971" t="s">
        <v>0</v>
      </c>
      <c r="AD971" s="1">
        <v>1.1286710000000001E-9</v>
      </c>
      <c r="AE971" s="1">
        <v>2.1621318999999999E-10</v>
      </c>
      <c r="AF971" s="1">
        <v>9.9038919999999998E-11</v>
      </c>
      <c r="AG971" s="1">
        <v>6.3002029999999998E-11</v>
      </c>
      <c r="AH971" s="1">
        <v>1.9321046E-10</v>
      </c>
      <c r="AI971" s="1">
        <v>4.2778184000000002E-10</v>
      </c>
      <c r="AJ971" s="1">
        <v>2.8072844E-10</v>
      </c>
    </row>
    <row r="972" spans="1:36" x14ac:dyDescent="0.25">
      <c r="A972" s="1">
        <v>1.3617587999999999E-10</v>
      </c>
      <c r="B972" s="1">
        <v>1.3330473E-10</v>
      </c>
      <c r="C972" t="s">
        <v>0</v>
      </c>
      <c r="D972" t="s">
        <v>0</v>
      </c>
      <c r="E972" t="s">
        <v>0</v>
      </c>
      <c r="F972" s="1">
        <v>1.0391993000000001E-9</v>
      </c>
      <c r="G972" s="1">
        <v>1.4228047999999999E-10</v>
      </c>
      <c r="H972" s="1">
        <v>1.15395096E-10</v>
      </c>
      <c r="I972" s="1">
        <v>9.8185499999999999E-11</v>
      </c>
      <c r="J972" s="1">
        <v>6.5305329999999998E-11</v>
      </c>
      <c r="K972" s="1">
        <v>5.0263693000000002E-11</v>
      </c>
      <c r="L972" s="1">
        <v>3.9544177000000001E-11</v>
      </c>
      <c r="M972" s="1">
        <v>3.5488605000000001E-11</v>
      </c>
      <c r="N972" s="1">
        <v>3.439117E-11</v>
      </c>
      <c r="O972" s="1">
        <v>3.3632323000000001E-11</v>
      </c>
      <c r="P972" s="1">
        <v>3.3802138000000002E-11</v>
      </c>
      <c r="Q972" s="1">
        <v>3.7085078E-11</v>
      </c>
      <c r="R972" s="1">
        <v>5.2566739999999998E-11</v>
      </c>
      <c r="S972" s="1">
        <v>7.0906205000000004E-11</v>
      </c>
      <c r="T972" t="s">
        <v>0</v>
      </c>
      <c r="U972" t="s">
        <v>0</v>
      </c>
      <c r="V972" s="1">
        <v>6.9312232999999999E-4</v>
      </c>
      <c r="W972" s="1">
        <v>2.6252864000000001E-10</v>
      </c>
      <c r="X972" s="1">
        <v>5.9811385000000003E-11</v>
      </c>
      <c r="Y972" s="1">
        <v>4.7259490000000003E-11</v>
      </c>
      <c r="Z972" s="1">
        <v>4.8019872999999997E-11</v>
      </c>
      <c r="AA972" s="1">
        <v>1.6226443999999999E-10</v>
      </c>
      <c r="AB972" s="1">
        <v>6.7765819999999996E-10</v>
      </c>
      <c r="AC972" t="s">
        <v>0</v>
      </c>
      <c r="AD972" s="1">
        <v>7.6651546E-10</v>
      </c>
      <c r="AE972" s="1">
        <v>3.4145363999999998E-10</v>
      </c>
      <c r="AF972" s="1">
        <v>1.8806083E-10</v>
      </c>
      <c r="AG972" s="1">
        <v>1.2567894000000001E-10</v>
      </c>
      <c r="AH972" s="1">
        <v>1.1210863E-10</v>
      </c>
      <c r="AI972" s="1">
        <v>1.2023170000000001E-10</v>
      </c>
      <c r="AJ972" s="1">
        <v>1.0729475E-10</v>
      </c>
    </row>
    <row r="973" spans="1:36" x14ac:dyDescent="0.25">
      <c r="A973" s="1">
        <v>8.6185379999999997E-11</v>
      </c>
      <c r="B973" s="1">
        <v>7.7376966000000002E-11</v>
      </c>
      <c r="C973" t="s">
        <v>0</v>
      </c>
      <c r="D973" t="s">
        <v>0</v>
      </c>
      <c r="E973" t="s">
        <v>0</v>
      </c>
      <c r="F973" s="1">
        <v>1.1157228E-9</v>
      </c>
      <c r="G973" s="1">
        <v>9.9872079999999999E-11</v>
      </c>
      <c r="H973" s="1">
        <v>6.4947969999999997E-11</v>
      </c>
      <c r="I973" s="1">
        <v>6.0117220000000006E-11</v>
      </c>
      <c r="J973" s="1">
        <v>5.0541955999999999E-11</v>
      </c>
      <c r="K973" s="1">
        <v>4.7000260000000001E-11</v>
      </c>
      <c r="L973" s="1">
        <v>3.9408407000000001E-11</v>
      </c>
      <c r="M973" s="1">
        <v>3.5247072999999998E-11</v>
      </c>
      <c r="N973" s="1">
        <v>3.4071109999999999E-11</v>
      </c>
      <c r="O973" s="1">
        <v>3.6000780000000003E-11</v>
      </c>
      <c r="P973" s="1">
        <v>3.8963720000000002E-11</v>
      </c>
      <c r="Q973" s="1">
        <v>4.4368363000000003E-11</v>
      </c>
      <c r="R973" s="1">
        <v>5.0312753999999999E-11</v>
      </c>
      <c r="S973" s="1">
        <v>5.0973125E-11</v>
      </c>
      <c r="T973" t="s">
        <v>0</v>
      </c>
      <c r="U973" t="s">
        <v>0</v>
      </c>
      <c r="V973">
        <v>2.30659E-2</v>
      </c>
      <c r="W973" s="1">
        <v>2.6742142000000001E-10</v>
      </c>
      <c r="X973" s="1">
        <v>5.7083893000000003E-11</v>
      </c>
      <c r="Y973" s="1">
        <v>5.7829060000000002E-11</v>
      </c>
      <c r="Z973" s="1">
        <v>8.7318485999999994E-11</v>
      </c>
      <c r="AA973" s="1">
        <v>2.4407953000000002E-10</v>
      </c>
      <c r="AB973" s="1">
        <v>8.7898549999999999E-10</v>
      </c>
      <c r="AC973" t="s">
        <v>0</v>
      </c>
      <c r="AD973" s="1">
        <v>1.677359E-9</v>
      </c>
      <c r="AE973" s="1">
        <v>3.6930520000000001E-10</v>
      </c>
      <c r="AF973" s="1">
        <v>1.2871174000000001E-10</v>
      </c>
      <c r="AG973" s="1">
        <v>1.1568172000000001E-10</v>
      </c>
      <c r="AH973" s="1">
        <v>1.0875602E-10</v>
      </c>
      <c r="AI973" s="1">
        <v>1.1495343E-10</v>
      </c>
      <c r="AJ973" s="1">
        <v>1.0568013E-10</v>
      </c>
    </row>
    <row r="974" spans="1:36" x14ac:dyDescent="0.25">
      <c r="A974" s="1">
        <v>8.7423890000000003E-11</v>
      </c>
      <c r="B974" s="1">
        <v>6.077806E-11</v>
      </c>
      <c r="C974" t="s">
        <v>0</v>
      </c>
      <c r="D974" t="s">
        <v>0</v>
      </c>
      <c r="E974" t="s">
        <v>0</v>
      </c>
      <c r="F974" s="1">
        <v>4.1988613000000001E-10</v>
      </c>
      <c r="G974" s="1">
        <v>7.3402104E-11</v>
      </c>
      <c r="H974" s="1">
        <v>4.7202331999999998E-11</v>
      </c>
      <c r="I974" s="1">
        <v>3.4733219999999997E-11</v>
      </c>
      <c r="J974" s="1">
        <v>3.3157272E-11</v>
      </c>
      <c r="K974" s="1">
        <v>3.6689966999999998E-11</v>
      </c>
      <c r="L974" s="1">
        <v>3.5336827000000001E-11</v>
      </c>
      <c r="M974" s="1">
        <v>3.374738E-11</v>
      </c>
      <c r="N974" s="1">
        <v>3.5413207E-11</v>
      </c>
      <c r="O974" s="1">
        <v>4.0738617000000003E-11</v>
      </c>
      <c r="P974" s="1">
        <v>4.4840055000000003E-11</v>
      </c>
      <c r="Q974" s="1">
        <v>4.9459935999999998E-11</v>
      </c>
      <c r="R974" s="1">
        <v>5.1156589999999997E-11</v>
      </c>
      <c r="S974" s="1">
        <v>3.995668E-11</v>
      </c>
      <c r="T974" t="s">
        <v>0</v>
      </c>
      <c r="U974" t="s">
        <v>0</v>
      </c>
      <c r="V974" t="s">
        <v>0</v>
      </c>
      <c r="W974" s="1">
        <v>1.2496550999999999E-10</v>
      </c>
      <c r="X974" s="1">
        <v>7.3836699999999995E-11</v>
      </c>
      <c r="Y974" s="1">
        <v>6.8346154999999999E-11</v>
      </c>
      <c r="Z974" s="1">
        <v>9.7055794000000001E-11</v>
      </c>
      <c r="AA974" s="1">
        <v>1.6430977000000001E-10</v>
      </c>
      <c r="AB974" t="s">
        <v>0</v>
      </c>
      <c r="AC974" t="s">
        <v>0</v>
      </c>
      <c r="AD974">
        <v>2.1508231999999999E-2</v>
      </c>
      <c r="AE974" s="1">
        <v>6.5583560000000003E-10</v>
      </c>
      <c r="AF974" s="1">
        <v>1.3329622000000001E-10</v>
      </c>
      <c r="AG974" s="1">
        <v>1.1321056E-10</v>
      </c>
      <c r="AH974" s="1">
        <v>1.2016954E-10</v>
      </c>
      <c r="AI974" s="1">
        <v>1.2604323E-10</v>
      </c>
      <c r="AJ974" s="1">
        <v>1.1562897000000001E-10</v>
      </c>
    </row>
    <row r="975" spans="1:36" x14ac:dyDescent="0.25">
      <c r="A975" s="1">
        <v>1.4941105E-10</v>
      </c>
      <c r="B975" s="1">
        <v>6.5086469999999996E-11</v>
      </c>
      <c r="C975" t="s">
        <v>0</v>
      </c>
      <c r="D975" t="s">
        <v>0</v>
      </c>
      <c r="E975" s="1">
        <v>7.1128663999999995E-10</v>
      </c>
      <c r="F975" s="1">
        <v>7.6836065000000002E-10</v>
      </c>
      <c r="G975" s="1">
        <v>7.9275189999999999E-11</v>
      </c>
      <c r="H975" s="1">
        <v>4.2838859999999999E-11</v>
      </c>
      <c r="I975" s="1">
        <v>2.591451E-11</v>
      </c>
      <c r="J975" s="1">
        <v>2.8337820000000001E-11</v>
      </c>
      <c r="K975" s="1">
        <v>2.4045927000000001E-11</v>
      </c>
      <c r="L975" s="1">
        <v>2.5099393000000001E-11</v>
      </c>
      <c r="M975" s="1">
        <v>3.3264138000000001E-11</v>
      </c>
      <c r="N975" s="1">
        <v>3.8799963000000002E-11</v>
      </c>
      <c r="O975" s="1">
        <v>4.6334366999999997E-11</v>
      </c>
      <c r="P975" s="1">
        <v>5.2744134999999999E-11</v>
      </c>
      <c r="Q975" s="1">
        <v>5.6969654999999999E-11</v>
      </c>
      <c r="R975" s="1">
        <v>8.4561849999999998E-11</v>
      </c>
      <c r="S975" s="1">
        <v>4.6906530000000003E-11</v>
      </c>
      <c r="T975" t="s">
        <v>0</v>
      </c>
      <c r="U975" t="s">
        <v>0</v>
      </c>
      <c r="V975" t="s">
        <v>0</v>
      </c>
      <c r="W975" s="1">
        <v>1.4222463E-10</v>
      </c>
      <c r="X975" s="1">
        <v>1.0358465E-10</v>
      </c>
      <c r="Y975" s="1">
        <v>1.0031138E-10</v>
      </c>
      <c r="Z975" s="1">
        <v>1.2244283000000001E-10</v>
      </c>
      <c r="AA975" s="1">
        <v>3.1540711999999999E-10</v>
      </c>
      <c r="AB975" t="s">
        <v>0</v>
      </c>
      <c r="AC975" t="s">
        <v>0</v>
      </c>
      <c r="AD975" t="s">
        <v>0</v>
      </c>
      <c r="AE975" s="1">
        <v>1.3437361E-10</v>
      </c>
      <c r="AF975" s="1">
        <v>1.4699697000000001E-10</v>
      </c>
      <c r="AG975" s="1">
        <v>1.3104742000000001E-10</v>
      </c>
      <c r="AH975" s="1">
        <v>1.5605813999999999E-10</v>
      </c>
      <c r="AI975" s="1">
        <v>1.8780150999999999E-10</v>
      </c>
      <c r="AJ975" s="1">
        <v>1.8926004E-10</v>
      </c>
    </row>
    <row r="976" spans="1:36" x14ac:dyDescent="0.25">
      <c r="A976" s="1">
        <v>2.8026986E-10</v>
      </c>
      <c r="B976" s="1">
        <v>1.09997664E-10</v>
      </c>
      <c r="C976" t="s">
        <v>0</v>
      </c>
      <c r="D976" t="s">
        <v>0</v>
      </c>
      <c r="E976" s="1">
        <v>4.0972985999999999E-10</v>
      </c>
      <c r="F976" s="1">
        <v>1.6494409999999999E-10</v>
      </c>
      <c r="G976" s="1">
        <v>6.4677079999999998E-11</v>
      </c>
      <c r="H976" s="1">
        <v>3.1165349999999998E-11</v>
      </c>
      <c r="I976" s="1">
        <v>2.5599524000000001E-11</v>
      </c>
      <c r="J976" s="1">
        <v>1.9895242E-11</v>
      </c>
      <c r="K976" s="1">
        <v>2.2920971999999999E-11</v>
      </c>
      <c r="L976" s="1">
        <v>2.8581867999999999E-11</v>
      </c>
      <c r="M976" s="1">
        <v>3.6971952999999999E-11</v>
      </c>
      <c r="N976" s="1">
        <v>4.5462940000000001E-11</v>
      </c>
      <c r="O976" s="1">
        <v>5.5547593999999999E-11</v>
      </c>
      <c r="P976" s="1">
        <v>6.5281430000000004E-11</v>
      </c>
      <c r="Q976" s="1">
        <v>7.8103370000000001E-11</v>
      </c>
      <c r="R976" s="1">
        <v>1.5664633000000001E-10</v>
      </c>
      <c r="S976" t="s">
        <v>0</v>
      </c>
      <c r="T976" t="s">
        <v>0</v>
      </c>
      <c r="U976" t="s">
        <v>0</v>
      </c>
      <c r="V976" t="s">
        <v>0</v>
      </c>
      <c r="W976" s="1">
        <v>2.2346553999999999E-10</v>
      </c>
      <c r="X976" s="1">
        <v>1.2444568000000001E-10</v>
      </c>
      <c r="Y976" s="1">
        <v>1.453274E-10</v>
      </c>
      <c r="Z976" s="1">
        <v>1.8453455000000001E-10</v>
      </c>
      <c r="AA976">
        <v>9.2386459999999997E-3</v>
      </c>
      <c r="AB976" t="s">
        <v>0</v>
      </c>
      <c r="AC976" t="s">
        <v>0</v>
      </c>
      <c r="AD976" t="s">
        <v>0</v>
      </c>
      <c r="AE976" s="1">
        <v>2.4854189999999999E-10</v>
      </c>
      <c r="AF976" s="1">
        <v>1.6467504999999999E-10</v>
      </c>
      <c r="AG976" s="1">
        <v>1.3844063E-10</v>
      </c>
      <c r="AH976" s="1">
        <v>2.1183186999999999E-10</v>
      </c>
      <c r="AI976" s="1">
        <v>4.1060963E-10</v>
      </c>
      <c r="AJ976" s="1">
        <v>5.9150140000000001E-10</v>
      </c>
    </row>
    <row r="977" spans="1:36" x14ac:dyDescent="0.25">
      <c r="A977">
        <v>2.0730503000000001E-2</v>
      </c>
      <c r="B977" s="1">
        <v>2.1193837999999999E-10</v>
      </c>
      <c r="C977" t="s">
        <v>0</v>
      </c>
      <c r="D977" t="s">
        <v>0</v>
      </c>
      <c r="E977" s="1">
        <v>9.265887E-11</v>
      </c>
      <c r="F977" s="1">
        <v>1.2337757E-10</v>
      </c>
      <c r="G977" s="1">
        <v>6.0173054000000003E-11</v>
      </c>
      <c r="H977" s="1">
        <v>4.2218160000000002E-11</v>
      </c>
      <c r="I977" s="1">
        <v>2.4830481E-11</v>
      </c>
      <c r="J977" s="1">
        <v>2.0169264000000002E-11</v>
      </c>
      <c r="K977" s="1">
        <v>1.8845436E-11</v>
      </c>
      <c r="L977" s="1">
        <v>2.1317392000000001E-11</v>
      </c>
      <c r="M977" s="1">
        <v>3.0788573000000001E-11</v>
      </c>
      <c r="N977" s="1">
        <v>5.0759518000000001E-11</v>
      </c>
      <c r="O977" s="1">
        <v>6.5685213999999998E-11</v>
      </c>
      <c r="P977" s="1">
        <v>8.6273580000000002E-11</v>
      </c>
      <c r="Q977" s="1">
        <v>1.1909208000000001E-10</v>
      </c>
      <c r="R977" s="1">
        <v>1.5399541999999999E-9</v>
      </c>
      <c r="S977" t="s">
        <v>0</v>
      </c>
      <c r="T977" t="s">
        <v>0</v>
      </c>
      <c r="U977" t="s">
        <v>0</v>
      </c>
      <c r="V977" t="s">
        <v>0</v>
      </c>
      <c r="W977" s="1">
        <v>1.6510711000000001E-10</v>
      </c>
      <c r="X977" s="1">
        <v>1.3748784999999999E-10</v>
      </c>
      <c r="Y977" s="1">
        <v>2.1086186E-10</v>
      </c>
      <c r="Z977" s="1">
        <v>1.9274611999999999E-10</v>
      </c>
      <c r="AA977">
        <v>1.1045731E-2</v>
      </c>
      <c r="AB977" t="s">
        <v>0</v>
      </c>
      <c r="AC977" t="s">
        <v>0</v>
      </c>
      <c r="AD977" t="s">
        <v>0</v>
      </c>
      <c r="AE977" s="1">
        <v>1.1440396E-10</v>
      </c>
      <c r="AF977" s="1">
        <v>9.0387474999999994E-11</v>
      </c>
      <c r="AG977" s="1">
        <v>1.1418253E-10</v>
      </c>
      <c r="AH977" s="1">
        <v>2.8222113999999999E-10</v>
      </c>
      <c r="AI977">
        <v>2.5739479999999999E-3</v>
      </c>
      <c r="AJ977">
        <v>1.3347127E-2</v>
      </c>
    </row>
    <row r="978" spans="1:36" x14ac:dyDescent="0.25">
      <c r="A978">
        <v>5.3246670000000003E-2</v>
      </c>
      <c r="B978">
        <v>1.8839499999999999E-2</v>
      </c>
      <c r="C978" s="1">
        <v>5.3441139999999997E-11</v>
      </c>
      <c r="D978" s="1">
        <v>6.7222060000000002E-11</v>
      </c>
      <c r="E978" s="1">
        <v>8.98006E-11</v>
      </c>
      <c r="F978" s="1">
        <v>1.02960404E-10</v>
      </c>
      <c r="G978" s="1">
        <v>7.0745014000000005E-11</v>
      </c>
      <c r="H978" s="1">
        <v>5.8166675999999998E-11</v>
      </c>
      <c r="I978" s="1">
        <v>2.9289080000000002E-11</v>
      </c>
      <c r="J978" s="1">
        <v>2.8813134000000002E-11</v>
      </c>
      <c r="K978" s="1">
        <v>2.4826903999999999E-11</v>
      </c>
      <c r="L978" s="1">
        <v>2.7511626999999999E-11</v>
      </c>
      <c r="M978" s="1">
        <v>3.9599660000000002E-11</v>
      </c>
      <c r="N978" s="1">
        <v>6.47848E-11</v>
      </c>
      <c r="O978" s="1">
        <v>1.13182325E-10</v>
      </c>
      <c r="P978" s="1">
        <v>2.0279366999999999E-10</v>
      </c>
      <c r="Q978" s="1">
        <v>2.4015789999999998E-10</v>
      </c>
      <c r="R978">
        <v>1.3156108E-2</v>
      </c>
      <c r="S978" t="s">
        <v>0</v>
      </c>
      <c r="T978" t="s">
        <v>0</v>
      </c>
      <c r="U978" t="s">
        <v>0</v>
      </c>
      <c r="V978" t="s">
        <v>0</v>
      </c>
      <c r="W978" s="1">
        <v>7.0703250000000001E-11</v>
      </c>
      <c r="X978" s="1">
        <v>1.0648654E-10</v>
      </c>
      <c r="Y978">
        <v>1.0770415E-2</v>
      </c>
      <c r="Z978">
        <v>2.4787489999999999E-2</v>
      </c>
      <c r="AA978">
        <v>1.4656690999999999E-2</v>
      </c>
      <c r="AB978" t="s">
        <v>0</v>
      </c>
      <c r="AC978" t="s">
        <v>0</v>
      </c>
      <c r="AD978" t="s">
        <v>0</v>
      </c>
      <c r="AE978" s="1">
        <v>7.9447275000000005E-11</v>
      </c>
      <c r="AF978" s="1">
        <v>1.4282835E-10</v>
      </c>
      <c r="AG978" s="1">
        <v>1.6187673E-10</v>
      </c>
      <c r="AH978" s="1">
        <v>5.0855979999999996E-6</v>
      </c>
      <c r="AI978">
        <v>7.8709629999999999E-3</v>
      </c>
      <c r="AJ978">
        <v>2.8614542E-2</v>
      </c>
    </row>
    <row r="979" spans="1:36" x14ac:dyDescent="0.25">
      <c r="A979">
        <v>3.6366059999999999E-2</v>
      </c>
      <c r="B979" s="1">
        <v>1.9537039999999999E-10</v>
      </c>
      <c r="C979" s="1">
        <v>5.3009909999999999E-11</v>
      </c>
      <c r="D979" s="1">
        <v>6.067603E-11</v>
      </c>
      <c r="E979" s="1">
        <v>5.7854423E-11</v>
      </c>
      <c r="F979" s="1">
        <v>7.5660415000000001E-11</v>
      </c>
      <c r="G979" s="1">
        <v>8.1140960000000002E-11</v>
      </c>
      <c r="H979" s="1">
        <v>5.7396632999999998E-11</v>
      </c>
      <c r="I979" s="1">
        <v>4.9304192999999997E-11</v>
      </c>
      <c r="J979" s="1">
        <v>5.2060193000000001E-11</v>
      </c>
      <c r="K979" s="1">
        <v>5.6085876000000001E-11</v>
      </c>
      <c r="L979" s="1">
        <v>6.0205909999999996E-11</v>
      </c>
      <c r="M979" s="1">
        <v>8.1082383999999999E-11</v>
      </c>
      <c r="N979" s="1">
        <v>1.2876633E-10</v>
      </c>
      <c r="O979" s="1">
        <v>2.1788976E-10</v>
      </c>
      <c r="P979">
        <v>5.0235185999999996E-3</v>
      </c>
      <c r="Q979">
        <v>1.8201183999999999E-2</v>
      </c>
      <c r="R979" s="1">
        <v>6.4003427000000005E-4</v>
      </c>
      <c r="S979" t="s">
        <v>0</v>
      </c>
      <c r="T979" t="s">
        <v>0</v>
      </c>
      <c r="U979" t="s">
        <v>0</v>
      </c>
      <c r="V979" t="s">
        <v>0</v>
      </c>
      <c r="W979" s="1">
        <v>8.32256E-11</v>
      </c>
      <c r="X979" s="1">
        <v>1.6850902999999999E-10</v>
      </c>
      <c r="Y979">
        <v>1.1628333500000001E-2</v>
      </c>
      <c r="Z979">
        <v>3.9312497000000002E-2</v>
      </c>
      <c r="AA979">
        <v>3.6133774E-2</v>
      </c>
      <c r="AB979" t="s">
        <v>0</v>
      </c>
      <c r="AC979" t="s">
        <v>0</v>
      </c>
      <c r="AD979" t="s">
        <v>0</v>
      </c>
      <c r="AE979" s="1">
        <v>7.5880090000000001E-11</v>
      </c>
      <c r="AF979" s="1">
        <v>1.4870818000000001E-10</v>
      </c>
      <c r="AG979">
        <v>2.1622210000000002E-3</v>
      </c>
      <c r="AH979">
        <v>1.7312505999999998E-2</v>
      </c>
      <c r="AI979">
        <v>2.4421992E-2</v>
      </c>
      <c r="AJ979">
        <v>3.3159222000000002E-2</v>
      </c>
    </row>
    <row r="980" spans="1:36" x14ac:dyDescent="0.25">
      <c r="A980" t="s">
        <v>0</v>
      </c>
      <c r="B980" t="s">
        <v>0</v>
      </c>
      <c r="C980" s="1">
        <v>4.7354600000000003E-11</v>
      </c>
      <c r="D980" s="1">
        <v>1.0856294E-10</v>
      </c>
      <c r="E980" s="1">
        <v>1.3760861E-4</v>
      </c>
      <c r="F980" s="1">
        <v>8.5530465000000004E-11</v>
      </c>
      <c r="G980" s="1">
        <v>6.3760310000000006E-11</v>
      </c>
      <c r="H980" s="1">
        <v>4.4821404000000003E-11</v>
      </c>
      <c r="I980" s="1">
        <v>4.1536687E-11</v>
      </c>
      <c r="J980" s="1">
        <v>4.2541946000000001E-11</v>
      </c>
      <c r="K980" s="1">
        <v>4.4562852999999998E-11</v>
      </c>
      <c r="L980" s="1">
        <v>4.6502455000000003E-11</v>
      </c>
      <c r="M980" s="1">
        <v>5.4646569999999997E-11</v>
      </c>
      <c r="N980" s="1">
        <v>6.5643574000000001E-11</v>
      </c>
      <c r="O980" s="1">
        <v>8.5259749999999996E-11</v>
      </c>
      <c r="P980" s="1">
        <v>1.5522936000000001E-10</v>
      </c>
      <c r="Q980">
        <v>6.8298285000000002E-3</v>
      </c>
      <c r="R980">
        <v>1.3532208E-2</v>
      </c>
      <c r="S980" t="s">
        <v>0</v>
      </c>
      <c r="T980" t="s">
        <v>0</v>
      </c>
      <c r="U980" t="s">
        <v>0</v>
      </c>
      <c r="V980" s="1">
        <v>4.6437867E-11</v>
      </c>
      <c r="W980" s="1">
        <v>5.0043496999999998E-11</v>
      </c>
      <c r="X980" s="1">
        <v>5.3400444000000002E-11</v>
      </c>
      <c r="Y980" s="1">
        <v>8.2686600000000003E-11</v>
      </c>
      <c r="Z980" s="1">
        <v>1.7479367000000001E-10</v>
      </c>
      <c r="AA980">
        <v>2.5817041999999998E-2</v>
      </c>
      <c r="AB980" t="s">
        <v>0</v>
      </c>
      <c r="AC980" t="s">
        <v>0</v>
      </c>
      <c r="AD980" t="s">
        <v>0</v>
      </c>
      <c r="AE980" s="1">
        <v>1.0140953999999999E-10</v>
      </c>
      <c r="AF980" s="1">
        <v>1.3268440000000001E-10</v>
      </c>
      <c r="AG980">
        <v>3.5713542000000001E-2</v>
      </c>
      <c r="AH980">
        <v>8.198248E-3</v>
      </c>
      <c r="AI980">
        <v>1.460848E-2</v>
      </c>
      <c r="AJ980">
        <v>3.9438910000000001E-2</v>
      </c>
    </row>
    <row r="981" spans="1:36" x14ac:dyDescent="0.25">
      <c r="A981" t="s">
        <v>0</v>
      </c>
      <c r="B981" t="s">
        <v>0</v>
      </c>
      <c r="C981" s="1">
        <v>8.4593255999999995E-11</v>
      </c>
      <c r="D981" s="1">
        <v>1.2815826E-10</v>
      </c>
      <c r="E981" s="1">
        <v>1.1411888E-10</v>
      </c>
      <c r="F981" s="1">
        <v>6.4394290000000005E-11</v>
      </c>
      <c r="G981" s="1">
        <v>5.1512346000000002E-11</v>
      </c>
      <c r="H981" s="1">
        <v>4.7152355000000002E-11</v>
      </c>
      <c r="I981" s="1">
        <v>5.2259305000000002E-11</v>
      </c>
      <c r="J981" s="1">
        <v>5.8026257000000003E-11</v>
      </c>
      <c r="K981" s="1">
        <v>5.5972116000000002E-11</v>
      </c>
      <c r="L981" s="1">
        <v>5.4202146000000002E-11</v>
      </c>
      <c r="M981" s="1">
        <v>5.8060279999999998E-11</v>
      </c>
      <c r="N981" s="1">
        <v>6.6996800000000002E-11</v>
      </c>
      <c r="O981" s="1">
        <v>8.5295235999999995E-11</v>
      </c>
      <c r="P981" s="1">
        <v>1.5756732000000001E-10</v>
      </c>
      <c r="Q981" s="1">
        <v>1.1977645499999999E-8</v>
      </c>
      <c r="R981" s="1">
        <v>3.3101805000000001E-10</v>
      </c>
      <c r="S981" t="s">
        <v>0</v>
      </c>
      <c r="T981" t="s">
        <v>0</v>
      </c>
      <c r="U981" t="s">
        <v>0</v>
      </c>
      <c r="V981" s="1">
        <v>1.1441451999999999E-10</v>
      </c>
      <c r="W981" s="1">
        <v>5.7132510000000002E-11</v>
      </c>
      <c r="X981" s="1">
        <v>6.0979849999999996E-11</v>
      </c>
      <c r="Y981" s="1">
        <v>8.0227839999999998E-11</v>
      </c>
      <c r="Z981" s="1">
        <v>1.6662613999999999E-10</v>
      </c>
      <c r="AA981">
        <v>3.2308713000000003E-2</v>
      </c>
      <c r="AB981" t="s">
        <v>0</v>
      </c>
      <c r="AC981" t="s">
        <v>0</v>
      </c>
      <c r="AD981" t="s">
        <v>0</v>
      </c>
      <c r="AE981">
        <v>2.7696137999999999E-2</v>
      </c>
      <c r="AF981">
        <v>2.0496519999999999E-3</v>
      </c>
      <c r="AG981" s="1">
        <v>1.9904157000000001E-10</v>
      </c>
      <c r="AH981" s="1">
        <v>9.4319460000000002E-11</v>
      </c>
      <c r="AI981" s="1">
        <v>8.6114980000000006E-11</v>
      </c>
      <c r="AJ981">
        <v>8.1369839999999999E-3</v>
      </c>
    </row>
    <row r="982" spans="1:36" x14ac:dyDescent="0.25">
      <c r="A982" t="s">
        <v>0</v>
      </c>
      <c r="B982" s="1">
        <v>9.215027E-11</v>
      </c>
      <c r="C982" s="1">
        <v>5.3696919999999999E-11</v>
      </c>
      <c r="D982" s="1">
        <v>7.5275425E-11</v>
      </c>
      <c r="E982" s="1">
        <v>4.8565380000000002E-11</v>
      </c>
      <c r="F982" s="1">
        <v>4.7049412999999999E-11</v>
      </c>
      <c r="G982" s="1">
        <v>5.591812E-11</v>
      </c>
      <c r="H982" s="1">
        <v>6.9663774999999997E-11</v>
      </c>
      <c r="I982" s="1">
        <v>1.11176984E-10</v>
      </c>
      <c r="J982" s="1">
        <v>1.8186211E-10</v>
      </c>
      <c r="K982" s="1">
        <v>2.338277E-10</v>
      </c>
      <c r="L982" s="1">
        <v>4.3470422E-8</v>
      </c>
      <c r="M982" s="1">
        <v>2.9403455000000002E-10</v>
      </c>
      <c r="N982" s="1">
        <v>2.2438350000000001E-10</v>
      </c>
      <c r="O982" s="1">
        <v>1.7633814999999999E-10</v>
      </c>
      <c r="P982" s="1">
        <v>2.1687322999999999E-10</v>
      </c>
      <c r="Q982" s="1">
        <v>2.4034470000000002E-10</v>
      </c>
      <c r="R982" s="1">
        <v>2.9120044999999998E-10</v>
      </c>
      <c r="S982" t="s">
        <v>0</v>
      </c>
      <c r="T982" t="s">
        <v>0</v>
      </c>
      <c r="U982" s="1">
        <v>6.2405220000000001E-11</v>
      </c>
      <c r="V982" s="1">
        <v>9.6267359999999995E-11</v>
      </c>
      <c r="W982" s="1">
        <v>1.6509728000000001E-10</v>
      </c>
      <c r="X982" s="1">
        <v>1.7086212E-10</v>
      </c>
      <c r="Y982" s="1">
        <v>1.4516039999999999E-10</v>
      </c>
      <c r="Z982" s="1">
        <v>1.01735814E-10</v>
      </c>
      <c r="AA982" s="1">
        <v>3.0370824999999999E-10</v>
      </c>
      <c r="AB982" t="s">
        <v>0</v>
      </c>
      <c r="AC982" t="s">
        <v>0</v>
      </c>
      <c r="AD982" t="s">
        <v>0</v>
      </c>
      <c r="AE982" s="1">
        <v>1.3046993E-9</v>
      </c>
      <c r="AF982" s="1">
        <v>1.9055312999999999E-10</v>
      </c>
      <c r="AG982" s="1">
        <v>8.3944136000000006E-11</v>
      </c>
      <c r="AH982" s="1">
        <v>8.7620830000000004E-11</v>
      </c>
      <c r="AI982" s="1">
        <v>9.1757900000000004E-11</v>
      </c>
      <c r="AJ982">
        <v>3.1710497999999997E-2</v>
      </c>
    </row>
    <row r="983" spans="1:36" x14ac:dyDescent="0.25">
      <c r="A983" t="s">
        <v>0</v>
      </c>
      <c r="B983" s="1">
        <v>5.5830087000000001E-11</v>
      </c>
      <c r="C983" s="1">
        <v>2.9374039999999997E-11</v>
      </c>
      <c r="D983" s="1">
        <v>2.7020472999999999E-11</v>
      </c>
      <c r="E983" s="1">
        <v>2.2077644E-11</v>
      </c>
      <c r="F983" s="1">
        <v>2.9508774E-11</v>
      </c>
      <c r="G983" s="1">
        <v>3.9666864000000003E-11</v>
      </c>
      <c r="H983" s="1">
        <v>5.1915480000000002E-11</v>
      </c>
      <c r="I983" s="1">
        <v>7.3567869999999996E-11</v>
      </c>
      <c r="J983" s="1">
        <v>9.8451769999999994E-11</v>
      </c>
      <c r="K983" s="1">
        <v>1.4840759999999999E-10</v>
      </c>
      <c r="L983" s="1">
        <v>1.9076527999999999E-10</v>
      </c>
      <c r="M983" s="1">
        <v>2.4756130000000002E-10</v>
      </c>
      <c r="N983" s="1">
        <v>2.3560369999999998E-10</v>
      </c>
      <c r="O983" s="1">
        <v>2.737104E-10</v>
      </c>
      <c r="P983">
        <v>2.1278549000000001E-3</v>
      </c>
      <c r="Q983">
        <v>4.9041229999999998E-2</v>
      </c>
      <c r="R983">
        <v>4.3815393000000001E-2</v>
      </c>
      <c r="S983" t="s">
        <v>0</v>
      </c>
      <c r="T983" t="s">
        <v>0</v>
      </c>
      <c r="U983" s="1">
        <v>7.5525859999999998E-11</v>
      </c>
      <c r="V983" s="1">
        <v>1.04920246E-10</v>
      </c>
      <c r="W983" s="1">
        <v>8.9467979999999999E-11</v>
      </c>
      <c r="X983" s="1">
        <v>1.05210805E-10</v>
      </c>
      <c r="Y983" s="1">
        <v>7.9531009999999995E-4</v>
      </c>
      <c r="Z983" t="s">
        <v>0</v>
      </c>
      <c r="AA983" t="s">
        <v>0</v>
      </c>
      <c r="AB983" t="s">
        <v>0</v>
      </c>
      <c r="AC983" t="s">
        <v>0</v>
      </c>
      <c r="AD983" t="s">
        <v>0</v>
      </c>
      <c r="AE983" t="s">
        <v>0</v>
      </c>
      <c r="AF983">
        <v>1.0954316E-2</v>
      </c>
      <c r="AG983" s="1">
        <v>7.7783630000000003E-11</v>
      </c>
      <c r="AH983">
        <v>5.9173050000000003E-3</v>
      </c>
      <c r="AI983">
        <v>9.9202925000000004E-3</v>
      </c>
      <c r="AJ983" s="1">
        <v>1.7270395999999999E-10</v>
      </c>
    </row>
    <row r="984" spans="1:36" x14ac:dyDescent="0.25">
      <c r="A984" t="s">
        <v>0</v>
      </c>
      <c r="B984" s="1">
        <v>4.5218784000000002E-11</v>
      </c>
      <c r="C984" s="1">
        <v>2.115598E-11</v>
      </c>
      <c r="D984" s="1">
        <v>2.4741251999999999E-11</v>
      </c>
      <c r="E984" s="1">
        <v>1.7792741E-11</v>
      </c>
      <c r="F984" s="1">
        <v>2.1571765000000001E-11</v>
      </c>
      <c r="G984" s="1">
        <v>2.8845542000000001E-11</v>
      </c>
      <c r="H984" s="1">
        <v>3.0021863E-11</v>
      </c>
      <c r="I984" s="1">
        <v>3.4972645999999999E-11</v>
      </c>
      <c r="J984" s="1">
        <v>4.1003935999999998E-11</v>
      </c>
      <c r="K984" s="1">
        <v>5.3030562999999999E-11</v>
      </c>
      <c r="L984" s="1">
        <v>5.5559030000000002E-11</v>
      </c>
      <c r="M984" s="1">
        <v>6.8172230000000003E-11</v>
      </c>
      <c r="N984" s="1">
        <v>9.0307899999999999E-11</v>
      </c>
      <c r="O984" s="1">
        <v>8.0299210000000006E-11</v>
      </c>
      <c r="P984" s="1">
        <v>1.0204771E-10</v>
      </c>
      <c r="Q984">
        <v>2.6419795999999998E-3</v>
      </c>
      <c r="R984">
        <v>1.2590964E-2</v>
      </c>
      <c r="S984" t="s">
        <v>0</v>
      </c>
      <c r="T984" s="1">
        <v>1.8174663E-10</v>
      </c>
      <c r="U984" s="1">
        <v>7.6970943999999996E-11</v>
      </c>
      <c r="V984" s="1">
        <v>5.8852805000000006E-11</v>
      </c>
      <c r="W984" s="1">
        <v>6.4532144000000006E-11</v>
      </c>
      <c r="X984" s="1">
        <v>5.814121E-11</v>
      </c>
      <c r="Y984" s="1">
        <v>4.042714E-11</v>
      </c>
      <c r="Z984" t="s">
        <v>0</v>
      </c>
      <c r="AA984" t="s">
        <v>0</v>
      </c>
      <c r="AB984" t="s">
        <v>0</v>
      </c>
      <c r="AC984" t="s">
        <v>0</v>
      </c>
      <c r="AD984" t="s">
        <v>0</v>
      </c>
      <c r="AE984" t="s">
        <v>0</v>
      </c>
      <c r="AF984">
        <v>2.6056197999999999E-2</v>
      </c>
      <c r="AG984" s="1">
        <v>1.6187818E-9</v>
      </c>
      <c r="AH984" s="1">
        <v>6.438993E-10</v>
      </c>
      <c r="AI984">
        <v>1.06146E-2</v>
      </c>
      <c r="AJ984" s="1">
        <v>5.9010013999999996E-10</v>
      </c>
    </row>
    <row r="985" spans="1:36" x14ac:dyDescent="0.25">
      <c r="A985" t="s">
        <v>0</v>
      </c>
      <c r="B985" s="1">
        <v>6.6653950000000003E-11</v>
      </c>
      <c r="C985" s="1">
        <v>2.5349224E-11</v>
      </c>
      <c r="D985" s="1">
        <v>2.2136101999999999E-11</v>
      </c>
      <c r="E985" s="1">
        <v>1.674532E-11</v>
      </c>
      <c r="F985" s="1">
        <v>1.9225540999999999E-11</v>
      </c>
      <c r="G985" s="1">
        <v>2.6766851E-11</v>
      </c>
      <c r="H985" s="1">
        <v>3.4379718000000001E-11</v>
      </c>
      <c r="I985" s="1">
        <v>4.1684280000000001E-11</v>
      </c>
      <c r="J985" s="1">
        <v>4.7805616999999997E-11</v>
      </c>
      <c r="K985" s="1">
        <v>5.2624629999999999E-11</v>
      </c>
      <c r="L985" s="1">
        <v>5.5475850000000001E-11</v>
      </c>
      <c r="M985" s="1">
        <v>6.2985415000000003E-11</v>
      </c>
      <c r="N985" s="1">
        <v>6.1003339999999998E-11</v>
      </c>
      <c r="O985" s="1">
        <v>6.0444849999999995E-11</v>
      </c>
      <c r="P985" s="1">
        <v>1.5487318E-10</v>
      </c>
      <c r="Q985">
        <v>2.0231084999999999E-2</v>
      </c>
      <c r="R985" t="s">
        <v>0</v>
      </c>
      <c r="S985" s="1">
        <v>1.2518570000000001E-10</v>
      </c>
      <c r="T985" s="1">
        <v>6.5811680000000004E-11</v>
      </c>
      <c r="U985" s="1">
        <v>4.0893587000000003E-11</v>
      </c>
      <c r="V985" s="1">
        <v>4.5401523E-11</v>
      </c>
      <c r="W985" s="1">
        <v>4.6740598000000001E-11</v>
      </c>
      <c r="X985" s="1">
        <v>4.5267594999999997E-11</v>
      </c>
      <c r="Y985" s="1">
        <v>3.6999569999999999E-11</v>
      </c>
      <c r="Z985" t="s">
        <v>0</v>
      </c>
      <c r="AA985" t="s">
        <v>0</v>
      </c>
      <c r="AB985" t="s">
        <v>0</v>
      </c>
      <c r="AC985" t="s">
        <v>0</v>
      </c>
      <c r="AD985" t="s">
        <v>0</v>
      </c>
      <c r="AE985" t="s">
        <v>0</v>
      </c>
      <c r="AF985">
        <v>2.4673838E-2</v>
      </c>
      <c r="AG985" s="1">
        <v>1.9074387000000002E-9</v>
      </c>
      <c r="AH985">
        <v>2.9671225999999998E-2</v>
      </c>
      <c r="AI985">
        <v>2.4017446000000001E-2</v>
      </c>
      <c r="AJ985">
        <v>2.1990579999999999E-2</v>
      </c>
    </row>
    <row r="986" spans="1:36" x14ac:dyDescent="0.25">
      <c r="A986" t="s">
        <v>0</v>
      </c>
      <c r="B986" s="1">
        <v>1.5895480000000001E-10</v>
      </c>
      <c r="C986" s="1">
        <v>6.6763210000000002E-11</v>
      </c>
      <c r="D986" s="1">
        <v>3.5951469999999998E-11</v>
      </c>
      <c r="E986" s="1">
        <v>2.2648342E-11</v>
      </c>
      <c r="F986" s="1">
        <v>2.587399E-11</v>
      </c>
      <c r="G986" s="1">
        <v>3.0665217000000001E-11</v>
      </c>
      <c r="H986" s="1">
        <v>3.5801469999999997E-11</v>
      </c>
      <c r="I986" s="1">
        <v>4.1031105999999998E-11</v>
      </c>
      <c r="J986" s="1">
        <v>4.1519650000000001E-11</v>
      </c>
      <c r="K986" s="1">
        <v>4.2919146999999998E-11</v>
      </c>
      <c r="L986" s="1">
        <v>4.6686366999999999E-11</v>
      </c>
      <c r="M986" s="1">
        <v>5.3216678E-11</v>
      </c>
      <c r="N986" s="1">
        <v>5.6467129999999998E-11</v>
      </c>
      <c r="O986" s="1">
        <v>5.6889360000000002E-11</v>
      </c>
      <c r="P986" s="1">
        <v>1.2725929999999999E-10</v>
      </c>
      <c r="Q986" t="s">
        <v>0</v>
      </c>
      <c r="R986" s="1">
        <v>1.3076453999999999E-9</v>
      </c>
      <c r="S986" s="1">
        <v>6.7875939999999998E-11</v>
      </c>
      <c r="T986" s="1">
        <v>5.3841754000000003E-11</v>
      </c>
      <c r="U986" s="1">
        <v>4.1412436E-11</v>
      </c>
      <c r="V986" s="1">
        <v>4.4248574E-11</v>
      </c>
      <c r="W986" s="1">
        <v>4.7701564999999999E-11</v>
      </c>
      <c r="X986" s="1">
        <v>4.2904839999999998E-11</v>
      </c>
      <c r="Y986" s="1">
        <v>4.9915239999999999E-11</v>
      </c>
      <c r="Z986" t="s">
        <v>0</v>
      </c>
      <c r="AA986" t="s">
        <v>0</v>
      </c>
      <c r="AB986" t="s">
        <v>0</v>
      </c>
      <c r="AC986" t="s">
        <v>0</v>
      </c>
      <c r="AD986" t="s">
        <v>0</v>
      </c>
      <c r="AE986" t="s">
        <v>0</v>
      </c>
      <c r="AF986">
        <v>2.5474874000000002E-2</v>
      </c>
      <c r="AG986" s="1">
        <v>9.0029985000000005E-8</v>
      </c>
      <c r="AH986" t="s">
        <v>0</v>
      </c>
      <c r="AI986">
        <v>2.7423425000000001E-2</v>
      </c>
      <c r="AJ986">
        <v>2.5776414000000001E-2</v>
      </c>
    </row>
    <row r="987" spans="1:36" x14ac:dyDescent="0.25">
      <c r="A987" t="s">
        <v>0</v>
      </c>
      <c r="B987" s="1">
        <v>3.2344995999999998E-10</v>
      </c>
      <c r="C987" s="1">
        <v>1.2165250000000001E-10</v>
      </c>
      <c r="D987" s="1">
        <v>4.6385159999999999E-11</v>
      </c>
      <c r="E987" s="1">
        <v>2.8329857999999999E-11</v>
      </c>
      <c r="F987" s="1">
        <v>2.6739443999999998E-11</v>
      </c>
      <c r="G987" s="1">
        <v>3.132405E-11</v>
      </c>
      <c r="H987" s="1">
        <v>3.6018996999999998E-11</v>
      </c>
      <c r="I987" s="1">
        <v>4.009085E-11</v>
      </c>
      <c r="J987" s="1">
        <v>3.8572297999999998E-11</v>
      </c>
      <c r="K987" s="1">
        <v>3.8595695999999998E-11</v>
      </c>
      <c r="L987" s="1">
        <v>4.3857040000000002E-11</v>
      </c>
      <c r="M987" s="1">
        <v>4.6084980000000003E-11</v>
      </c>
      <c r="N987" s="1">
        <v>4.1995859999999998E-11</v>
      </c>
      <c r="O987" s="1">
        <v>4.9295619999999999E-11</v>
      </c>
      <c r="P987" t="s">
        <v>0</v>
      </c>
      <c r="Q987" s="1">
        <v>4.3164285999999999E-10</v>
      </c>
      <c r="R987" s="1">
        <v>4.8233520000000003E-10</v>
      </c>
      <c r="S987" s="1">
        <v>1.9428967000000001E-10</v>
      </c>
      <c r="T987" s="1">
        <v>6.450867E-11</v>
      </c>
      <c r="U987" s="1">
        <v>4.5640040000000001E-11</v>
      </c>
      <c r="V987" s="1">
        <v>4.7003769999999998E-11</v>
      </c>
      <c r="W987" s="1">
        <v>5.2541443E-11</v>
      </c>
      <c r="X987" s="1">
        <v>5.2264962999999998E-11</v>
      </c>
      <c r="Y987" s="1">
        <v>7.8543260000000002E-11</v>
      </c>
      <c r="Z987" t="s">
        <v>0</v>
      </c>
      <c r="AA987" t="s">
        <v>0</v>
      </c>
      <c r="AB987" t="s">
        <v>0</v>
      </c>
      <c r="AC987" t="s">
        <v>0</v>
      </c>
      <c r="AD987" t="s">
        <v>0</v>
      </c>
      <c r="AE987" t="s">
        <v>0</v>
      </c>
      <c r="AF987">
        <v>5.5395822999999997E-2</v>
      </c>
      <c r="AG987">
        <v>1.3039691000000001E-2</v>
      </c>
      <c r="AH987" t="s">
        <v>0</v>
      </c>
      <c r="AI987" t="s">
        <v>0</v>
      </c>
      <c r="AJ987" t="s">
        <v>0</v>
      </c>
    </row>
    <row r="988" spans="1:36" x14ac:dyDescent="0.25">
      <c r="A988" t="s">
        <v>0</v>
      </c>
      <c r="B988" t="s">
        <v>0</v>
      </c>
      <c r="C988" s="1">
        <v>1.9258488E-10</v>
      </c>
      <c r="D988" s="1">
        <v>5.1711189999999997E-11</v>
      </c>
      <c r="E988" s="1">
        <v>2.919072E-11</v>
      </c>
      <c r="F988" s="1">
        <v>2.7232500000000001E-11</v>
      </c>
      <c r="G988" s="1">
        <v>3.5219250000000002E-11</v>
      </c>
      <c r="H988" s="1">
        <v>3.9922503E-11</v>
      </c>
      <c r="I988" s="1">
        <v>4.4014959999999999E-11</v>
      </c>
      <c r="J988" s="1">
        <v>4.4847865000000001E-11</v>
      </c>
      <c r="K988" s="1">
        <v>4.3757113E-11</v>
      </c>
      <c r="L988" s="1">
        <v>4.7762304999999998E-11</v>
      </c>
      <c r="M988" s="1">
        <v>4.4291477000000003E-11</v>
      </c>
      <c r="N988" s="1">
        <v>3.7527959999999997E-11</v>
      </c>
      <c r="O988" s="1">
        <v>5.0671498000000003E-11</v>
      </c>
      <c r="P988" t="s">
        <v>0</v>
      </c>
      <c r="Q988" s="1">
        <v>4.9712322999999995E-10</v>
      </c>
      <c r="R988" s="1">
        <v>3.4318875999999999E-10</v>
      </c>
      <c r="S988" s="1">
        <v>2.256682E-10</v>
      </c>
      <c r="T988" s="1">
        <v>6.8454079999999997E-11</v>
      </c>
      <c r="U988" s="1">
        <v>5.0123027E-11</v>
      </c>
      <c r="V988" s="1">
        <v>5.6254484000000003E-11</v>
      </c>
      <c r="W988" s="1">
        <v>6.6665809999999999E-11</v>
      </c>
      <c r="X988" s="1">
        <v>6.8947020000000004E-11</v>
      </c>
      <c r="Y988" s="1">
        <v>1.4491292E-10</v>
      </c>
      <c r="Z988" t="s">
        <v>0</v>
      </c>
      <c r="AA988" t="s">
        <v>0</v>
      </c>
      <c r="AB988" t="s">
        <v>0</v>
      </c>
      <c r="AC988" t="s">
        <v>0</v>
      </c>
      <c r="AD988" t="s">
        <v>0</v>
      </c>
      <c r="AE988" t="s">
        <v>0</v>
      </c>
      <c r="AF988">
        <v>2.8364507000000001E-3</v>
      </c>
      <c r="AG988">
        <v>3.3193853000000002E-2</v>
      </c>
      <c r="AH988" t="s">
        <v>0</v>
      </c>
      <c r="AI988" t="s">
        <v>0</v>
      </c>
      <c r="AJ988" t="s">
        <v>0</v>
      </c>
    </row>
    <row r="989" spans="1:36" x14ac:dyDescent="0.25">
      <c r="A989" t="s">
        <v>0</v>
      </c>
      <c r="B989" t="s">
        <v>0</v>
      </c>
      <c r="C989">
        <v>1.2495109000000001E-2</v>
      </c>
      <c r="D989" s="1">
        <v>7.3643099999999997E-11</v>
      </c>
      <c r="E989" s="1">
        <v>2.6126469999999999E-11</v>
      </c>
      <c r="F989" s="1">
        <v>1.4355207E-11</v>
      </c>
      <c r="G989" s="1">
        <v>1.533234E-11</v>
      </c>
      <c r="H989" s="1">
        <v>2.3469772999999999E-11</v>
      </c>
      <c r="I989" s="1">
        <v>3.1675571999999997E-11</v>
      </c>
      <c r="J989" s="1">
        <v>3.6632320000000002E-11</v>
      </c>
      <c r="K989" s="1">
        <v>4.515216E-11</v>
      </c>
      <c r="L989" s="1">
        <v>5.0626506000000003E-11</v>
      </c>
      <c r="M989" s="1">
        <v>4.9371847E-11</v>
      </c>
      <c r="N989" s="1">
        <v>5.0191285000000002E-11</v>
      </c>
      <c r="O989" s="1">
        <v>7.9974020000000003E-11</v>
      </c>
      <c r="P989" t="s">
        <v>0</v>
      </c>
      <c r="Q989" s="1">
        <v>8.540897E-10</v>
      </c>
      <c r="R989" s="1">
        <v>2.387744E-10</v>
      </c>
      <c r="S989" s="1">
        <v>1.4975817999999999E-10</v>
      </c>
      <c r="T989" s="1">
        <v>5.0691614000000003E-11</v>
      </c>
      <c r="U989" s="1">
        <v>4.5944214000000001E-11</v>
      </c>
      <c r="V989" s="1">
        <v>5.6072939999999998E-11</v>
      </c>
      <c r="W989" s="1">
        <v>7.8929719999999999E-11</v>
      </c>
      <c r="X989" s="1">
        <v>8.6600659999999997E-11</v>
      </c>
      <c r="Y989" s="1">
        <v>7.6920639999999999E-11</v>
      </c>
      <c r="Z989" t="s">
        <v>0</v>
      </c>
      <c r="AA989" t="s">
        <v>0</v>
      </c>
      <c r="AB989" t="s">
        <v>0</v>
      </c>
      <c r="AC989" t="s">
        <v>0</v>
      </c>
      <c r="AD989" t="s">
        <v>0</v>
      </c>
      <c r="AE989" t="s">
        <v>0</v>
      </c>
      <c r="AF989" t="s">
        <v>0</v>
      </c>
      <c r="AG989" t="s">
        <v>0</v>
      </c>
      <c r="AH989" t="s">
        <v>0</v>
      </c>
      <c r="AI989" t="s">
        <v>0</v>
      </c>
      <c r="AJ989" t="s">
        <v>0</v>
      </c>
    </row>
    <row r="990" spans="1:36" x14ac:dyDescent="0.25">
      <c r="A990" t="s">
        <v>0</v>
      </c>
      <c r="B990" t="s">
        <v>0</v>
      </c>
      <c r="C990" s="1">
        <v>1.2686699E-10</v>
      </c>
      <c r="D990" s="1">
        <v>4.3801190000000001E-10</v>
      </c>
      <c r="E990" s="1">
        <v>4.9245119999999996E-10</v>
      </c>
      <c r="F990" s="1">
        <v>4.6354762000000001E-10</v>
      </c>
      <c r="G990" s="1">
        <v>3.7035335999999999E-10</v>
      </c>
      <c r="H990" s="1">
        <v>2.6629110000000001E-10</v>
      </c>
      <c r="I990" s="1">
        <v>1.2353470000000001E-10</v>
      </c>
      <c r="J990" s="1">
        <v>7.5844850000000002E-11</v>
      </c>
      <c r="K990" s="1">
        <v>5.0373985999999997E-11</v>
      </c>
      <c r="L990" s="1">
        <v>3.8280684000000003E-11</v>
      </c>
      <c r="M990" s="1">
        <v>4.8358181999999999E-11</v>
      </c>
      <c r="N990" s="1">
        <v>9.2265189999999997E-11</v>
      </c>
      <c r="O990" s="1">
        <v>1.3916916E-10</v>
      </c>
      <c r="P990" t="s">
        <v>0</v>
      </c>
      <c r="Q990" t="s">
        <v>0</v>
      </c>
      <c r="R990" t="s">
        <v>0</v>
      </c>
      <c r="S990">
        <v>1.5359920000000001E-2</v>
      </c>
      <c r="T990" s="1">
        <v>8.7324625E-10</v>
      </c>
      <c r="U990" s="1">
        <v>5.3108820000000002E-10</v>
      </c>
      <c r="V990" s="1">
        <v>1.2473189000000001E-10</v>
      </c>
      <c r="W990" s="1">
        <v>4.3114824E-11</v>
      </c>
      <c r="X990" s="1">
        <v>1.1902260999999999E-10</v>
      </c>
      <c r="Y990" s="1">
        <v>9.2008144000000002E-11</v>
      </c>
      <c r="Z990" t="s">
        <v>0</v>
      </c>
      <c r="AA990" t="s">
        <v>0</v>
      </c>
      <c r="AB990" s="1">
        <v>1.4968289999999999E-11</v>
      </c>
      <c r="AC990" s="1">
        <v>3.1724089999999997E-11</v>
      </c>
      <c r="AD990" t="s">
        <v>0</v>
      </c>
      <c r="AE990" t="s">
        <v>0</v>
      </c>
      <c r="AF990" t="s">
        <v>0</v>
      </c>
      <c r="AG990" t="s">
        <v>0</v>
      </c>
      <c r="AH990" t="s">
        <v>0</v>
      </c>
      <c r="AI990" t="s">
        <v>0</v>
      </c>
      <c r="AJ990" t="s">
        <v>0</v>
      </c>
    </row>
    <row r="991" spans="1:36" x14ac:dyDescent="0.25">
      <c r="A991" t="s">
        <v>0</v>
      </c>
      <c r="B991" t="s">
        <v>0</v>
      </c>
      <c r="C991" t="s">
        <v>0</v>
      </c>
      <c r="D991">
        <v>3.714638E-2</v>
      </c>
      <c r="E991">
        <v>3.0146758999999999E-2</v>
      </c>
      <c r="F991">
        <v>2.5765412000000001E-2</v>
      </c>
      <c r="G991">
        <v>2.3694353000000001E-2</v>
      </c>
      <c r="H991">
        <v>2.1713699999999999E-2</v>
      </c>
      <c r="I991">
        <v>1.7935303999999999E-2</v>
      </c>
      <c r="J991">
        <v>1.0885099000000001E-2</v>
      </c>
      <c r="K991" s="1">
        <v>1.3196473000000001E-9</v>
      </c>
      <c r="L991" s="1">
        <v>4.0620104999999998E-10</v>
      </c>
      <c r="M991" s="1">
        <v>1.5779344E-10</v>
      </c>
      <c r="N991" s="1">
        <v>1.5186319999999999E-10</v>
      </c>
      <c r="O991" t="s">
        <v>0</v>
      </c>
      <c r="P991" t="s">
        <v>0</v>
      </c>
      <c r="Q991" t="s">
        <v>0</v>
      </c>
      <c r="R991" t="s">
        <v>0</v>
      </c>
      <c r="S991">
        <v>7.3730560000000001E-2</v>
      </c>
      <c r="T991">
        <v>6.0769999999999998E-2</v>
      </c>
      <c r="U991">
        <v>4.6645243000000003E-2</v>
      </c>
      <c r="V991">
        <v>3.0295724E-2</v>
      </c>
      <c r="W991">
        <v>8.4856359999999995E-3</v>
      </c>
      <c r="X991" s="1">
        <v>2.9107565999999999E-10</v>
      </c>
      <c r="Y991" s="1">
        <v>3.1714642000000001E-10</v>
      </c>
      <c r="Z991" s="1">
        <v>1.0382611E-10</v>
      </c>
      <c r="AA991" s="1">
        <v>5.8887720000000005E-11</v>
      </c>
      <c r="AB991" s="1">
        <v>3.9267829999999998E-11</v>
      </c>
      <c r="AC991" s="1">
        <v>3.8626106000000001E-11</v>
      </c>
      <c r="AD991" s="1">
        <v>2.2277746000000001E-11</v>
      </c>
      <c r="AE991" t="s">
        <v>0</v>
      </c>
      <c r="AF991" t="s">
        <v>0</v>
      </c>
      <c r="AG991" t="s">
        <v>0</v>
      </c>
      <c r="AH991" t="s">
        <v>0</v>
      </c>
      <c r="AI991" t="s">
        <v>0</v>
      </c>
      <c r="AJ991" t="s">
        <v>0</v>
      </c>
    </row>
    <row r="992" spans="1:36" x14ac:dyDescent="0.25">
      <c r="A992" t="s">
        <v>0</v>
      </c>
      <c r="B992" t="s">
        <v>0</v>
      </c>
      <c r="C992" t="s">
        <v>0</v>
      </c>
      <c r="D992">
        <v>8.4217459999999994E-2</v>
      </c>
      <c r="E992">
        <v>6.3258380000000003E-2</v>
      </c>
      <c r="F992">
        <v>5.7122774000000001E-2</v>
      </c>
      <c r="G992">
        <v>5.5883016000000001E-2</v>
      </c>
      <c r="H992">
        <v>5.2337676E-2</v>
      </c>
      <c r="I992">
        <v>4.9002200000000003E-2</v>
      </c>
      <c r="J992">
        <v>4.126879E-2</v>
      </c>
      <c r="K992">
        <v>3.0614064999999999E-2</v>
      </c>
      <c r="L992">
        <v>1.5661351E-2</v>
      </c>
      <c r="M992" s="1">
        <v>7.0189390000000005E-10</v>
      </c>
      <c r="N992" s="1">
        <v>2.1532041E-10</v>
      </c>
      <c r="O992" t="s">
        <v>0</v>
      </c>
      <c r="P992" t="s">
        <v>0</v>
      </c>
      <c r="Q992" t="s">
        <v>0</v>
      </c>
      <c r="R992" t="s">
        <v>0</v>
      </c>
      <c r="S992">
        <v>9.1645195999999998E-2</v>
      </c>
      <c r="T992">
        <v>8.4857724999999995E-2</v>
      </c>
      <c r="U992">
        <v>8.20211E-2</v>
      </c>
      <c r="V992">
        <v>6.7333619999999997E-2</v>
      </c>
      <c r="W992">
        <v>5.6771285999999997E-2</v>
      </c>
      <c r="X992">
        <v>3.4048399999999999E-2</v>
      </c>
      <c r="Y992" s="1">
        <v>9.4233639999999996E-10</v>
      </c>
      <c r="Z992" t="s">
        <v>0</v>
      </c>
      <c r="AA992" s="1">
        <v>6.7589509999999998E-11</v>
      </c>
      <c r="AB992" s="1">
        <v>5.0371399999999997E-11</v>
      </c>
      <c r="AC992" t="s">
        <v>0</v>
      </c>
      <c r="AD992" t="s">
        <v>0</v>
      </c>
      <c r="AE992" t="s">
        <v>0</v>
      </c>
      <c r="AF992" t="s">
        <v>0</v>
      </c>
      <c r="AG992" t="s">
        <v>0</v>
      </c>
      <c r="AH992" t="s">
        <v>0</v>
      </c>
      <c r="AI992" t="s">
        <v>0</v>
      </c>
      <c r="AJ992" t="s">
        <v>0</v>
      </c>
    </row>
    <row r="993" spans="1:36" x14ac:dyDescent="0.25">
      <c r="A993" t="s">
        <v>0</v>
      </c>
      <c r="B993" t="s">
        <v>0</v>
      </c>
      <c r="C993" t="s">
        <v>0</v>
      </c>
      <c r="D993">
        <v>9.000242E-2</v>
      </c>
      <c r="E993">
        <v>6.5453574E-2</v>
      </c>
      <c r="F993">
        <v>6.7537589999999995E-2</v>
      </c>
      <c r="G993">
        <v>6.6155640000000002E-2</v>
      </c>
      <c r="H993">
        <v>6.4709219999999998E-2</v>
      </c>
      <c r="I993">
        <v>6.2271333999999998E-2</v>
      </c>
      <c r="J993">
        <v>6.0088374E-2</v>
      </c>
      <c r="K993">
        <v>5.2107635999999999E-2</v>
      </c>
      <c r="L993">
        <v>3.4909304000000002E-2</v>
      </c>
      <c r="M993">
        <v>3.3013731999999999E-3</v>
      </c>
      <c r="N993" s="1">
        <v>4.0414053E-10</v>
      </c>
      <c r="O993" t="s">
        <v>0</v>
      </c>
      <c r="P993" t="s">
        <v>0</v>
      </c>
      <c r="Q993" t="s">
        <v>0</v>
      </c>
      <c r="R993" t="s">
        <v>0</v>
      </c>
      <c r="S993" t="s">
        <v>0</v>
      </c>
      <c r="T993">
        <v>0.11131798499999999</v>
      </c>
      <c r="U993">
        <v>9.6321729999999994E-2</v>
      </c>
      <c r="V993">
        <v>0.10120533399999999</v>
      </c>
      <c r="W993">
        <v>9.2712639999999999E-2</v>
      </c>
      <c r="X993">
        <v>7.9938136000000007E-2</v>
      </c>
      <c r="Y993">
        <v>4.0235213999999998E-2</v>
      </c>
      <c r="Z993">
        <v>7.2461399999999999E-3</v>
      </c>
      <c r="AA993" t="s">
        <v>0</v>
      </c>
      <c r="AB993" t="s">
        <v>0</v>
      </c>
      <c r="AC993" t="s">
        <v>0</v>
      </c>
      <c r="AD993" t="s">
        <v>0</v>
      </c>
      <c r="AE993" t="s">
        <v>0</v>
      </c>
      <c r="AF993" t="s">
        <v>0</v>
      </c>
      <c r="AG993" t="s">
        <v>0</v>
      </c>
      <c r="AH993" t="s">
        <v>0</v>
      </c>
      <c r="AI993" t="s">
        <v>0</v>
      </c>
      <c r="AJ993" t="s">
        <v>0</v>
      </c>
    </row>
    <row r="994" spans="1:36" x14ac:dyDescent="0.25">
      <c r="A994" t="s">
        <v>0</v>
      </c>
      <c r="B994" t="s">
        <v>0</v>
      </c>
      <c r="C994" t="s">
        <v>0</v>
      </c>
      <c r="D994" t="s">
        <v>0</v>
      </c>
      <c r="E994">
        <v>6.4553050000000001E-2</v>
      </c>
      <c r="F994">
        <v>7.0303223999999997E-2</v>
      </c>
      <c r="G994">
        <v>7.2808449999999997E-2</v>
      </c>
      <c r="H994">
        <v>6.7013695999999998E-2</v>
      </c>
      <c r="I994">
        <v>6.852743E-2</v>
      </c>
      <c r="J994">
        <v>7.0629016000000003E-2</v>
      </c>
      <c r="K994">
        <v>6.6043249999999998E-2</v>
      </c>
      <c r="L994">
        <v>4.485521E-2</v>
      </c>
      <c r="M994">
        <v>1.3516959E-2</v>
      </c>
      <c r="N994" s="1">
        <v>8.6698765E-10</v>
      </c>
      <c r="O994" t="s">
        <v>0</v>
      </c>
      <c r="P994" t="s">
        <v>0</v>
      </c>
      <c r="Q994" t="s">
        <v>0</v>
      </c>
      <c r="R994" t="s">
        <v>0</v>
      </c>
      <c r="S994" t="s">
        <v>0</v>
      </c>
      <c r="T994" t="s">
        <v>0</v>
      </c>
      <c r="U994">
        <v>0.114556715</v>
      </c>
      <c r="V994">
        <v>0.11319522999999999</v>
      </c>
      <c r="W994">
        <v>0.10907811000000001</v>
      </c>
      <c r="X994">
        <v>0.10408776</v>
      </c>
      <c r="Y994">
        <v>7.2484456000000003E-2</v>
      </c>
      <c r="Z994">
        <v>3.2083067999999999E-2</v>
      </c>
      <c r="AA994" t="s">
        <v>0</v>
      </c>
      <c r="AB994" t="s">
        <v>0</v>
      </c>
      <c r="AC994" t="s">
        <v>0</v>
      </c>
      <c r="AD994" t="s">
        <v>0</v>
      </c>
      <c r="AE994" t="s">
        <v>0</v>
      </c>
      <c r="AF994" t="s">
        <v>0</v>
      </c>
      <c r="AG994" t="s">
        <v>0</v>
      </c>
      <c r="AH994" t="s">
        <v>0</v>
      </c>
      <c r="AI994" t="s">
        <v>0</v>
      </c>
      <c r="AJ994" t="s">
        <v>0</v>
      </c>
    </row>
    <row r="995" spans="1:36" x14ac:dyDescent="0.25">
      <c r="A995" t="s">
        <v>0</v>
      </c>
      <c r="B995" t="s">
        <v>0</v>
      </c>
      <c r="C995" t="s">
        <v>0</v>
      </c>
      <c r="D995" t="s">
        <v>0</v>
      </c>
      <c r="E995">
        <v>1.9581607000000001E-2</v>
      </c>
      <c r="F995">
        <v>5.7735175E-2</v>
      </c>
      <c r="G995">
        <v>4.6405410000000001E-2</v>
      </c>
      <c r="H995">
        <v>2.9802358000000001E-2</v>
      </c>
      <c r="I995">
        <v>5.1321502999999997E-2</v>
      </c>
      <c r="J995">
        <v>8.5715495000000003E-2</v>
      </c>
      <c r="K995">
        <v>5.9228294000000001E-2</v>
      </c>
      <c r="L995">
        <v>4.2390115999999999E-2</v>
      </c>
      <c r="M995" s="1">
        <v>9.3550589999999994E-10</v>
      </c>
      <c r="N995" t="s">
        <v>0</v>
      </c>
      <c r="O995" t="s">
        <v>0</v>
      </c>
      <c r="P995" t="s">
        <v>0</v>
      </c>
      <c r="Q995" t="s">
        <v>0</v>
      </c>
      <c r="R995" t="s">
        <v>0</v>
      </c>
      <c r="S995" t="s">
        <v>0</v>
      </c>
      <c r="T995" t="s">
        <v>0</v>
      </c>
      <c r="U995">
        <v>0.107293025</v>
      </c>
      <c r="V995">
        <v>0.11111392</v>
      </c>
      <c r="W995">
        <v>0.10307295</v>
      </c>
      <c r="X995">
        <v>9.103398E-2</v>
      </c>
      <c r="Y995">
        <v>7.4336700000000006E-2</v>
      </c>
      <c r="Z995" t="s">
        <v>0</v>
      </c>
      <c r="AA995" t="s">
        <v>0</v>
      </c>
      <c r="AB995" t="s">
        <v>0</v>
      </c>
      <c r="AC995" t="s">
        <v>0</v>
      </c>
      <c r="AD995" t="s">
        <v>0</v>
      </c>
      <c r="AE995" t="s">
        <v>0</v>
      </c>
      <c r="AF995" t="s">
        <v>0</v>
      </c>
      <c r="AG995" t="s">
        <v>0</v>
      </c>
      <c r="AH995" t="s">
        <v>0</v>
      </c>
      <c r="AI995" t="s">
        <v>0</v>
      </c>
      <c r="AJ995" t="s">
        <v>0</v>
      </c>
    </row>
    <row r="996" spans="1:36" x14ac:dyDescent="0.25">
      <c r="A996" t="s">
        <v>0</v>
      </c>
      <c r="B996" t="s">
        <v>0</v>
      </c>
      <c r="C996" t="s">
        <v>0</v>
      </c>
      <c r="D996" t="s">
        <v>0</v>
      </c>
      <c r="E996" t="s">
        <v>0</v>
      </c>
      <c r="F996" t="s">
        <v>0</v>
      </c>
      <c r="G996">
        <v>1.6271560000000001E-2</v>
      </c>
      <c r="H996">
        <v>2.0562548E-2</v>
      </c>
      <c r="I996">
        <v>2.0727145999999998E-2</v>
      </c>
      <c r="J996">
        <v>5.5666993999999997E-2</v>
      </c>
      <c r="K996" s="1">
        <v>1.1125997999999999E-8</v>
      </c>
      <c r="L996" s="1">
        <v>1.4504491E-9</v>
      </c>
      <c r="M996" t="s">
        <v>0</v>
      </c>
      <c r="N996" t="s">
        <v>0</v>
      </c>
      <c r="O996" t="s">
        <v>0</v>
      </c>
      <c r="P996" t="s">
        <v>0</v>
      </c>
      <c r="Q996" t="s">
        <v>0</v>
      </c>
      <c r="R996" t="s">
        <v>0</v>
      </c>
      <c r="S996" t="s">
        <v>0</v>
      </c>
      <c r="T996" t="s">
        <v>0</v>
      </c>
      <c r="U996">
        <v>6.7302609999999999E-2</v>
      </c>
      <c r="V996">
        <v>8.6932179999999998E-2</v>
      </c>
      <c r="W996">
        <v>3.2712057000000003E-2</v>
      </c>
      <c r="X996">
        <v>5.2098422999999998E-2</v>
      </c>
      <c r="Y996">
        <v>2.3789290000000001E-2</v>
      </c>
      <c r="Z996">
        <v>1.2387063E-2</v>
      </c>
      <c r="AA996" t="s">
        <v>0</v>
      </c>
      <c r="AB996" t="s">
        <v>0</v>
      </c>
      <c r="AC996" t="s">
        <v>0</v>
      </c>
      <c r="AD996" t="s">
        <v>0</v>
      </c>
      <c r="AE996" t="s">
        <v>0</v>
      </c>
      <c r="AF996" t="s">
        <v>0</v>
      </c>
      <c r="AG996" t="s">
        <v>0</v>
      </c>
      <c r="AH996" t="s">
        <v>0</v>
      </c>
      <c r="AI996" t="s">
        <v>0</v>
      </c>
      <c r="AJ996" t="s">
        <v>0</v>
      </c>
    </row>
    <row r="997" spans="1:36" x14ac:dyDescent="0.25">
      <c r="A997" t="s">
        <v>0</v>
      </c>
      <c r="B997" t="s">
        <v>0</v>
      </c>
      <c r="C997" t="s">
        <v>0</v>
      </c>
      <c r="D997" t="s">
        <v>0</v>
      </c>
      <c r="E997" t="s">
        <v>0</v>
      </c>
      <c r="F997" t="s">
        <v>0</v>
      </c>
      <c r="G997" t="s">
        <v>0</v>
      </c>
      <c r="H997" t="s">
        <v>0</v>
      </c>
      <c r="I997" t="s">
        <v>0</v>
      </c>
      <c r="J997" s="1">
        <v>7.4939629999999998E-10</v>
      </c>
      <c r="K997" t="s">
        <v>0</v>
      </c>
      <c r="L997" t="s">
        <v>0</v>
      </c>
      <c r="M997" t="s">
        <v>0</v>
      </c>
      <c r="N997" t="s">
        <v>0</v>
      </c>
      <c r="O997" t="s">
        <v>0</v>
      </c>
      <c r="P997" t="s">
        <v>0</v>
      </c>
      <c r="Q997" t="s">
        <v>0</v>
      </c>
      <c r="R997" t="s">
        <v>0</v>
      </c>
      <c r="S997" t="s">
        <v>0</v>
      </c>
      <c r="T997" s="1">
        <v>2.7047099999999999E-9</v>
      </c>
      <c r="U997" s="1">
        <v>4.0697590000000003E-9</v>
      </c>
      <c r="V997" t="s">
        <v>0</v>
      </c>
      <c r="W997" t="s">
        <v>0</v>
      </c>
      <c r="X997" s="1">
        <v>2.0964268000000001E-10</v>
      </c>
      <c r="Y997" s="1">
        <v>8.8253849999999997E-10</v>
      </c>
      <c r="Z997" s="1">
        <v>8.7134133000000004E-10</v>
      </c>
      <c r="AA997" s="1">
        <v>8.9425795000000004E-10</v>
      </c>
      <c r="AB997" s="1">
        <v>1.1286586000000001E-9</v>
      </c>
      <c r="AC997" t="s">
        <v>0</v>
      </c>
      <c r="AD997" t="s">
        <v>0</v>
      </c>
      <c r="AE997" t="s">
        <v>0</v>
      </c>
      <c r="AF997" t="s">
        <v>0</v>
      </c>
      <c r="AG997" t="s">
        <v>0</v>
      </c>
      <c r="AH997" t="s">
        <v>0</v>
      </c>
      <c r="AI997" t="s">
        <v>0</v>
      </c>
      <c r="AJ997" t="s">
        <v>0</v>
      </c>
    </row>
    <row r="998" spans="1:36" x14ac:dyDescent="0.25">
      <c r="A998" s="1">
        <v>3.6839697999999998E-10</v>
      </c>
      <c r="B998" s="1">
        <v>3.5278108E-10</v>
      </c>
      <c r="C998" s="1">
        <v>3.7477556999999999E-10</v>
      </c>
      <c r="D998" s="1">
        <v>3.7491563000000001E-10</v>
      </c>
      <c r="E998" s="1">
        <v>3.5941008999999999E-10</v>
      </c>
      <c r="F998" s="1">
        <v>3.5402252999999998E-10</v>
      </c>
      <c r="G998" s="1">
        <v>3.5302585999999998E-10</v>
      </c>
      <c r="H998" s="1">
        <v>3.4978634000000002E-10</v>
      </c>
      <c r="I998" s="1">
        <v>3.4861353000000001E-10</v>
      </c>
      <c r="J998" s="1">
        <v>3.5038389999999999E-10</v>
      </c>
      <c r="K998" s="1">
        <v>3.3407149999999998E-10</v>
      </c>
      <c r="L998" s="1">
        <v>3.2701058999999998E-10</v>
      </c>
      <c r="M998" s="1">
        <v>3.2389096999999998E-10</v>
      </c>
      <c r="N998" s="1">
        <v>3.1753553000000001E-10</v>
      </c>
      <c r="O998" s="1">
        <v>3.4357522000000002E-10</v>
      </c>
      <c r="P998" s="1">
        <v>3.7916459999999998E-10</v>
      </c>
      <c r="Q998" s="1">
        <v>3.9590913999999997E-10</v>
      </c>
      <c r="R998" s="1">
        <v>4.2118802999999998E-10</v>
      </c>
      <c r="S998" s="1">
        <v>4.9605700000000002E-10</v>
      </c>
      <c r="T998" s="1">
        <v>6.8297684000000004E-10</v>
      </c>
      <c r="U998" t="s">
        <v>0</v>
      </c>
      <c r="V998" t="s">
        <v>0</v>
      </c>
      <c r="W998" t="s">
        <v>0</v>
      </c>
      <c r="X998" t="s">
        <v>0</v>
      </c>
      <c r="Y998" s="1">
        <v>3.4372337999999999E-10</v>
      </c>
      <c r="Z998" s="1">
        <v>5.9639765E-10</v>
      </c>
      <c r="AA998" s="1">
        <v>5.7210885999999999E-10</v>
      </c>
      <c r="AB998" s="1">
        <v>7.666794E-10</v>
      </c>
      <c r="AC998" s="1">
        <v>6.2702442999999996E-10</v>
      </c>
      <c r="AD998" s="1">
        <v>4.3493292E-10</v>
      </c>
      <c r="AE998" s="1">
        <v>5.3904079999999998E-10</v>
      </c>
      <c r="AF998" s="1">
        <v>4.4153810000000002E-10</v>
      </c>
      <c r="AG998" s="1">
        <v>3.8593180999999998E-10</v>
      </c>
      <c r="AH998" s="1">
        <v>4.4798179999999999E-10</v>
      </c>
      <c r="AI998" s="1">
        <v>4.6554827000000001E-10</v>
      </c>
      <c r="AJ998" s="1">
        <v>4.2085484999999999E-10</v>
      </c>
    </row>
    <row r="1000" spans="1:36" x14ac:dyDescent="0.25">
      <c r="A1000" t="s">
        <v>0</v>
      </c>
      <c r="B1000" t="s">
        <v>0</v>
      </c>
      <c r="C1000" t="s">
        <v>0</v>
      </c>
      <c r="D1000" t="s">
        <v>0</v>
      </c>
      <c r="E1000" t="s">
        <v>0</v>
      </c>
      <c r="F1000" t="s">
        <v>0</v>
      </c>
      <c r="G1000" t="s">
        <v>0</v>
      </c>
      <c r="H1000" t="s">
        <v>0</v>
      </c>
      <c r="I1000" t="s">
        <v>0</v>
      </c>
      <c r="J1000" t="s">
        <v>0</v>
      </c>
      <c r="K1000" t="s">
        <v>0</v>
      </c>
      <c r="L1000" t="s">
        <v>0</v>
      </c>
      <c r="M1000" t="s">
        <v>0</v>
      </c>
      <c r="N1000" t="s">
        <v>0</v>
      </c>
      <c r="O1000" t="s">
        <v>0</v>
      </c>
      <c r="P1000" t="s">
        <v>0</v>
      </c>
      <c r="Q1000" t="s">
        <v>0</v>
      </c>
      <c r="R1000" t="s">
        <v>0</v>
      </c>
      <c r="S1000" t="s">
        <v>0</v>
      </c>
      <c r="T1000" t="s">
        <v>0</v>
      </c>
      <c r="U1000" t="s">
        <v>0</v>
      </c>
      <c r="V1000" t="s">
        <v>0</v>
      </c>
      <c r="W1000" t="s">
        <v>0</v>
      </c>
      <c r="X1000" t="s">
        <v>0</v>
      </c>
      <c r="Y1000" t="s">
        <v>0</v>
      </c>
      <c r="Z1000" t="s">
        <v>0</v>
      </c>
      <c r="AA1000" t="s">
        <v>0</v>
      </c>
      <c r="AB1000" t="s">
        <v>0</v>
      </c>
      <c r="AC1000" t="s">
        <v>0</v>
      </c>
      <c r="AD1000" t="s">
        <v>0</v>
      </c>
      <c r="AE1000" t="s">
        <v>0</v>
      </c>
      <c r="AF1000" t="s">
        <v>0</v>
      </c>
      <c r="AG1000" t="s">
        <v>0</v>
      </c>
      <c r="AH1000" t="s">
        <v>0</v>
      </c>
      <c r="AI1000" t="s">
        <v>0</v>
      </c>
      <c r="AJ1000" t="s">
        <v>0</v>
      </c>
    </row>
    <row r="1001" spans="1:36" x14ac:dyDescent="0.25">
      <c r="A1001" t="s">
        <v>0</v>
      </c>
      <c r="B1001" s="1">
        <v>1.8147197E-9</v>
      </c>
      <c r="C1001" s="1">
        <v>1.8324898000000001E-9</v>
      </c>
      <c r="D1001" s="1">
        <v>1.8345696999999999E-9</v>
      </c>
      <c r="E1001" s="1">
        <v>1.2880303E-9</v>
      </c>
      <c r="F1001" s="1">
        <v>9.3100119999999996E-10</v>
      </c>
      <c r="G1001" s="1">
        <v>1.1756727E-8</v>
      </c>
      <c r="H1001" s="1">
        <v>7.8025610000000005E-10</v>
      </c>
      <c r="I1001" s="1">
        <v>1.1412847E-8</v>
      </c>
      <c r="J1001" s="1">
        <v>1.1458660000000001E-9</v>
      </c>
      <c r="K1001" s="1">
        <v>1.8745803E-9</v>
      </c>
      <c r="L1001" s="1">
        <v>9.4147650000000006E-10</v>
      </c>
      <c r="M1001" s="1">
        <v>8.9140120000000001E-10</v>
      </c>
      <c r="N1001" s="1">
        <v>9.1348239999999997E-10</v>
      </c>
      <c r="O1001" s="1">
        <v>1.0130705E-8</v>
      </c>
      <c r="P1001" s="1">
        <v>8.8599199999999997E-10</v>
      </c>
      <c r="Q1001" s="1">
        <v>7.0023025999999999E-10</v>
      </c>
      <c r="R1001" s="1">
        <v>1.0107372E-8</v>
      </c>
      <c r="S1001" s="1">
        <v>7.1340866999999999E-9</v>
      </c>
      <c r="T1001" s="1">
        <v>1.1859608E-9</v>
      </c>
      <c r="U1001" s="1">
        <v>1.8893158000000002E-9</v>
      </c>
      <c r="V1001" s="1">
        <v>1.3623157E-9</v>
      </c>
      <c r="W1001" s="1">
        <v>9.1610310000000003E-10</v>
      </c>
      <c r="X1001" s="1">
        <v>1.3797723E-9</v>
      </c>
      <c r="Y1001" s="1">
        <v>8.1051343E-10</v>
      </c>
      <c r="Z1001" s="1">
        <v>8.9937213000000005E-10</v>
      </c>
      <c r="AA1001" s="1">
        <v>1.1017466E-9</v>
      </c>
      <c r="AB1001" s="1">
        <v>1.2212554E-9</v>
      </c>
      <c r="AC1001" s="1">
        <v>1.3800967E-9</v>
      </c>
      <c r="AD1001" s="1">
        <v>1.8648576000000002E-9</v>
      </c>
      <c r="AE1001" s="1">
        <v>1.8458682E-9</v>
      </c>
      <c r="AF1001" s="1">
        <v>2.2849438000000001E-9</v>
      </c>
      <c r="AG1001" s="1">
        <v>1.363137E-9</v>
      </c>
      <c r="AH1001" s="1">
        <v>7.7274203999999995E-10</v>
      </c>
      <c r="AI1001" s="1">
        <v>1.9634196000000001E-9</v>
      </c>
      <c r="AJ1001" t="s">
        <v>0</v>
      </c>
    </row>
    <row r="1002" spans="1:36" x14ac:dyDescent="0.25">
      <c r="A1002">
        <v>4.2936895000000003E-2</v>
      </c>
      <c r="B1002">
        <v>4.0556586999999998E-2</v>
      </c>
      <c r="C1002">
        <v>3.8342899999999999E-2</v>
      </c>
      <c r="D1002">
        <v>3.9318184999999999E-2</v>
      </c>
      <c r="E1002">
        <v>2.8658311999999998E-2</v>
      </c>
      <c r="F1002">
        <v>1.6070346999999999E-2</v>
      </c>
      <c r="G1002" s="1">
        <v>1.6928185000000001E-4</v>
      </c>
      <c r="H1002" s="1">
        <v>2.3787311999999999E-7</v>
      </c>
      <c r="I1002" s="1">
        <v>2.3887458E-5</v>
      </c>
      <c r="J1002">
        <v>1.0631003E-2</v>
      </c>
      <c r="K1002">
        <v>1.5897629999999999E-2</v>
      </c>
      <c r="L1002" s="1">
        <v>4.6023884000000003E-4</v>
      </c>
      <c r="M1002" s="1">
        <v>3.6734131999999999E-6</v>
      </c>
      <c r="N1002" s="1">
        <v>1.2701752E-5</v>
      </c>
      <c r="O1002">
        <v>1.3964727E-2</v>
      </c>
      <c r="P1002" s="1">
        <v>9.9431369999999995E-4</v>
      </c>
      <c r="Q1002" s="1">
        <v>2.1511720000000001E-4</v>
      </c>
      <c r="R1002" s="1">
        <v>8.267316E-8</v>
      </c>
      <c r="S1002" s="1">
        <v>3.7852630000000003E-8</v>
      </c>
      <c r="T1002">
        <v>1.7611518999999999E-2</v>
      </c>
      <c r="U1002">
        <v>2.1132242E-3</v>
      </c>
      <c r="V1002" s="1">
        <v>2.2871923E-8</v>
      </c>
      <c r="W1002" s="1">
        <v>1.020588E-8</v>
      </c>
      <c r="X1002" s="1">
        <v>1.8114484E-7</v>
      </c>
      <c r="Y1002">
        <v>5.9766422999999999E-2</v>
      </c>
      <c r="Z1002">
        <v>7.4991929999999998E-2</v>
      </c>
      <c r="AA1002">
        <v>7.2788119999999998E-2</v>
      </c>
      <c r="AB1002">
        <v>7.1550235000000004E-2</v>
      </c>
      <c r="AC1002">
        <v>6.7802360000000006E-2</v>
      </c>
      <c r="AD1002">
        <v>7.8192189999999995E-2</v>
      </c>
      <c r="AE1002">
        <v>7.4564329999999998E-2</v>
      </c>
      <c r="AF1002">
        <v>7.2523500000000005E-2</v>
      </c>
      <c r="AG1002">
        <v>3.9962959999999999E-2</v>
      </c>
      <c r="AH1002">
        <v>4.0022130000000003E-2</v>
      </c>
      <c r="AI1002" s="1">
        <v>6.6211099999999997E-7</v>
      </c>
      <c r="AJ1002">
        <v>2.7917259999999999E-2</v>
      </c>
    </row>
    <row r="1003" spans="1:36" x14ac:dyDescent="0.25">
      <c r="A1003">
        <v>9.2797060000000001E-2</v>
      </c>
      <c r="B1003">
        <v>8.9685650000000006E-2</v>
      </c>
      <c r="C1003">
        <v>8.8213669999999994E-2</v>
      </c>
      <c r="D1003">
        <v>8.9409664E-2</v>
      </c>
      <c r="E1003">
        <v>8.6154245000000004E-2</v>
      </c>
      <c r="F1003">
        <v>8.305121E-2</v>
      </c>
      <c r="G1003">
        <v>8.1364505000000004E-2</v>
      </c>
      <c r="H1003">
        <v>8.2715555999999996E-2</v>
      </c>
      <c r="I1003">
        <v>9.2096440000000002E-2</v>
      </c>
      <c r="J1003">
        <v>9.3962680000000007E-2</v>
      </c>
      <c r="K1003">
        <v>9.6094794999999997E-2</v>
      </c>
      <c r="L1003">
        <v>9.4429399999999997E-2</v>
      </c>
      <c r="M1003">
        <v>9.200092E-2</v>
      </c>
      <c r="N1003">
        <v>8.8435479999999997E-2</v>
      </c>
      <c r="O1003">
        <v>8.8314550000000006E-2</v>
      </c>
      <c r="P1003">
        <v>8.5212570000000001E-2</v>
      </c>
      <c r="Q1003">
        <v>8.1896730000000001E-2</v>
      </c>
      <c r="R1003">
        <v>7.7297779999999996E-2</v>
      </c>
      <c r="S1003">
        <v>6.3205786E-2</v>
      </c>
      <c r="T1003">
        <v>7.0960276000000003E-2</v>
      </c>
      <c r="U1003">
        <v>8.141089E-2</v>
      </c>
      <c r="V1003">
        <v>9.1280849999999997E-2</v>
      </c>
      <c r="W1003">
        <v>9.548152E-2</v>
      </c>
      <c r="X1003">
        <v>9.4008300000000003E-2</v>
      </c>
      <c r="Y1003">
        <v>9.4745259999999998E-2</v>
      </c>
      <c r="Z1003">
        <v>9.4154719999999997E-2</v>
      </c>
      <c r="AA1003">
        <v>9.3469460000000004E-2</v>
      </c>
      <c r="AB1003">
        <v>9.1775923999999995E-2</v>
      </c>
      <c r="AC1003">
        <v>8.9724090000000006E-2</v>
      </c>
      <c r="AD1003">
        <v>9.3551049999999997E-2</v>
      </c>
      <c r="AE1003">
        <v>9.5816040000000005E-2</v>
      </c>
      <c r="AF1003">
        <v>9.4529346E-2</v>
      </c>
      <c r="AG1003">
        <v>9.5130370000000006E-2</v>
      </c>
      <c r="AH1003">
        <v>9.6539819999999998E-2</v>
      </c>
      <c r="AI1003">
        <v>9.5659949999999994E-2</v>
      </c>
      <c r="AJ1003">
        <v>9.3422666000000001E-2</v>
      </c>
    </row>
    <row r="1004" spans="1:36" x14ac:dyDescent="0.25">
      <c r="A1004">
        <v>8.9879299999999995E-2</v>
      </c>
      <c r="B1004">
        <v>8.9234859999999999E-2</v>
      </c>
      <c r="C1004">
        <v>8.5719690000000001E-2</v>
      </c>
      <c r="D1004">
        <v>8.7750140000000004E-2</v>
      </c>
      <c r="E1004">
        <v>8.7364964000000003E-2</v>
      </c>
      <c r="F1004">
        <v>8.3678279999999994E-2</v>
      </c>
      <c r="G1004">
        <v>8.3240049999999996E-2</v>
      </c>
      <c r="H1004">
        <v>8.4452180000000002E-2</v>
      </c>
      <c r="I1004">
        <v>8.9930855000000004E-2</v>
      </c>
      <c r="J1004">
        <v>9.2001810000000003E-2</v>
      </c>
      <c r="K1004">
        <v>8.9885309999999996E-2</v>
      </c>
      <c r="L1004">
        <v>8.7935849999999996E-2</v>
      </c>
      <c r="M1004">
        <v>8.5967790000000002E-2</v>
      </c>
      <c r="N1004">
        <v>8.5347119999999999E-2</v>
      </c>
      <c r="O1004">
        <v>8.3483286000000004E-2</v>
      </c>
      <c r="P1004">
        <v>8.1368714999999994E-2</v>
      </c>
      <c r="Q1004">
        <v>7.9863704999999993E-2</v>
      </c>
      <c r="R1004">
        <v>7.8291680000000002E-2</v>
      </c>
      <c r="S1004">
        <v>6.5030019999999994E-2</v>
      </c>
      <c r="T1004" t="s">
        <v>0</v>
      </c>
      <c r="U1004">
        <v>0.10081941</v>
      </c>
      <c r="V1004">
        <v>0.10185523</v>
      </c>
      <c r="W1004">
        <v>0.10254186999999999</v>
      </c>
      <c r="X1004">
        <v>0.10052179999999999</v>
      </c>
      <c r="Y1004">
        <v>9.9463984000000005E-2</v>
      </c>
      <c r="Z1004">
        <v>9.7842879999999993E-2</v>
      </c>
      <c r="AA1004">
        <v>9.1606140000000003E-2</v>
      </c>
      <c r="AB1004">
        <v>9.1846815999999998E-2</v>
      </c>
      <c r="AC1004">
        <v>9.1094575999999997E-2</v>
      </c>
      <c r="AD1004">
        <v>9.3855549999999996E-2</v>
      </c>
      <c r="AE1004">
        <v>9.682296E-2</v>
      </c>
      <c r="AF1004">
        <v>9.7134164999999995E-2</v>
      </c>
      <c r="AG1004">
        <v>9.0960055999999997E-2</v>
      </c>
      <c r="AH1004">
        <v>9.2438560000000003E-2</v>
      </c>
      <c r="AI1004">
        <v>8.9527494999999999E-2</v>
      </c>
      <c r="AJ1004">
        <v>9.1434515999999993E-2</v>
      </c>
    </row>
    <row r="1005" spans="1:36" x14ac:dyDescent="0.25">
      <c r="A1005">
        <v>9.0243470000000006E-2</v>
      </c>
      <c r="B1005">
        <v>8.8938550000000005E-2</v>
      </c>
      <c r="C1005">
        <v>8.7724424999999995E-2</v>
      </c>
      <c r="D1005">
        <v>8.7939329999999996E-2</v>
      </c>
      <c r="E1005">
        <v>7.9001926E-2</v>
      </c>
      <c r="F1005">
        <v>5.7792388E-2</v>
      </c>
      <c r="G1005">
        <v>4.5611624000000003E-2</v>
      </c>
      <c r="H1005">
        <v>2.9673136999999999E-2</v>
      </c>
      <c r="I1005">
        <v>4.8904836E-2</v>
      </c>
      <c r="J1005">
        <v>5.1378180000000002E-2</v>
      </c>
      <c r="K1005">
        <v>5.6030682999999998E-2</v>
      </c>
      <c r="L1005">
        <v>5.7586547000000002E-2</v>
      </c>
      <c r="M1005">
        <v>6.0657932999999997E-2</v>
      </c>
      <c r="N1005">
        <v>6.3872680000000001E-2</v>
      </c>
      <c r="O1005">
        <v>6.6265866000000007E-2</v>
      </c>
      <c r="P1005">
        <v>6.5596799999999997E-2</v>
      </c>
      <c r="Q1005">
        <v>6.4851279999999997E-2</v>
      </c>
      <c r="R1005">
        <v>5.9013570000000001E-2</v>
      </c>
      <c r="S1005">
        <v>4.3373644000000003E-2</v>
      </c>
      <c r="T1005" t="s">
        <v>0</v>
      </c>
      <c r="U1005">
        <v>0.10299665500000001</v>
      </c>
      <c r="V1005">
        <v>0.10355357</v>
      </c>
      <c r="W1005">
        <v>0.10434234000000001</v>
      </c>
      <c r="X1005">
        <v>0.10130463000000001</v>
      </c>
      <c r="Y1005">
        <v>0.10043594</v>
      </c>
      <c r="Z1005">
        <v>9.5587660000000005E-2</v>
      </c>
      <c r="AA1005">
        <v>9.3608880000000005E-2</v>
      </c>
      <c r="AB1005">
        <v>9.34614E-2</v>
      </c>
      <c r="AC1005">
        <v>9.2984410000000003E-2</v>
      </c>
      <c r="AD1005">
        <v>8.9476799999999995E-2</v>
      </c>
      <c r="AE1005">
        <v>9.0033650000000007E-2</v>
      </c>
      <c r="AF1005">
        <v>9.4024460000000004E-2</v>
      </c>
      <c r="AG1005">
        <v>8.6967185000000002E-2</v>
      </c>
      <c r="AH1005">
        <v>8.5443630000000007E-2</v>
      </c>
      <c r="AI1005">
        <v>8.6659219999999995E-2</v>
      </c>
      <c r="AJ1005">
        <v>8.9803375000000005E-2</v>
      </c>
    </row>
    <row r="1006" spans="1:36" x14ac:dyDescent="0.25">
      <c r="A1006">
        <v>8.6950529999999998E-2</v>
      </c>
      <c r="B1006">
        <v>7.5743320000000003E-2</v>
      </c>
      <c r="C1006">
        <v>5.1761873E-2</v>
      </c>
      <c r="D1006">
        <v>2.7266623E-2</v>
      </c>
      <c r="E1006">
        <v>1.3356966E-2</v>
      </c>
      <c r="F1006">
        <v>1.6849097E-2</v>
      </c>
      <c r="G1006">
        <v>2.4574457000000002E-3</v>
      </c>
      <c r="H1006">
        <v>7.8807660000000009E-3</v>
      </c>
      <c r="I1006">
        <v>1.2129963000000001E-2</v>
      </c>
      <c r="J1006">
        <v>1.0532366E-2</v>
      </c>
      <c r="K1006">
        <v>1.1690911999999999E-2</v>
      </c>
      <c r="L1006">
        <v>1.3050502E-2</v>
      </c>
      <c r="M1006">
        <v>1.3696895000000001E-2</v>
      </c>
      <c r="N1006">
        <v>1.7063611999999999E-2</v>
      </c>
      <c r="O1006">
        <v>2.1119547999999998E-2</v>
      </c>
      <c r="P1006">
        <v>2.1121792E-2</v>
      </c>
      <c r="Q1006">
        <v>2.2995572999999998E-2</v>
      </c>
      <c r="R1006">
        <v>1.657343E-2</v>
      </c>
      <c r="S1006" s="1">
        <v>3.197672E-4</v>
      </c>
      <c r="T1006" t="s">
        <v>0</v>
      </c>
      <c r="U1006">
        <v>5.5826875999999998E-2</v>
      </c>
      <c r="V1006">
        <v>5.9916265000000003E-2</v>
      </c>
      <c r="W1006">
        <v>6.9128529999999994E-2</v>
      </c>
      <c r="X1006">
        <v>7.2575234000000002E-2</v>
      </c>
      <c r="Y1006">
        <v>6.9294659999999994E-2</v>
      </c>
      <c r="Z1006">
        <v>6.9302470000000005E-2</v>
      </c>
      <c r="AA1006">
        <v>6.930335E-2</v>
      </c>
      <c r="AB1006">
        <v>7.3805763999999996E-2</v>
      </c>
      <c r="AC1006">
        <v>8.4664254999999994E-2</v>
      </c>
      <c r="AD1006">
        <v>7.6810580000000003E-2</v>
      </c>
      <c r="AE1006">
        <v>7.4784089999999998E-2</v>
      </c>
      <c r="AF1006">
        <v>7.8876199999999994E-2</v>
      </c>
      <c r="AG1006">
        <v>7.6644725999999996E-2</v>
      </c>
      <c r="AH1006">
        <v>7.9529619999999995E-2</v>
      </c>
      <c r="AI1006">
        <v>8.4966310000000003E-2</v>
      </c>
      <c r="AJ1006">
        <v>8.8741840000000002E-2</v>
      </c>
    </row>
    <row r="1007" spans="1:36" x14ac:dyDescent="0.25">
      <c r="A1007">
        <v>3.8208529999999997E-2</v>
      </c>
      <c r="B1007">
        <v>1.438917E-2</v>
      </c>
      <c r="C1007" s="1">
        <v>6.5496946999999998E-10</v>
      </c>
      <c r="D1007" s="1">
        <v>3.5503985999999999E-10</v>
      </c>
      <c r="E1007" t="s">
        <v>0</v>
      </c>
      <c r="F1007">
        <v>3.9646043999999998E-2</v>
      </c>
      <c r="G1007" s="1">
        <v>1.6639670000000001E-5</v>
      </c>
      <c r="H1007" s="1">
        <v>5.7527439999999998E-10</v>
      </c>
      <c r="I1007" s="1">
        <v>6.2038690000000001E-10</v>
      </c>
      <c r="J1007" s="1">
        <v>6.9506120000000005E-10</v>
      </c>
      <c r="K1007" s="1">
        <v>6.347623E-10</v>
      </c>
      <c r="L1007" s="1">
        <v>5.0314375000000004E-10</v>
      </c>
      <c r="M1007" s="1">
        <v>4.1973507999999999E-10</v>
      </c>
      <c r="N1007" s="1">
        <v>4.0488027000000002E-10</v>
      </c>
      <c r="O1007" s="1">
        <v>4.4497311000000001E-10</v>
      </c>
      <c r="P1007" s="1">
        <v>4.8862325000000002E-10</v>
      </c>
      <c r="Q1007" s="1">
        <v>4.7739390000000005E-10</v>
      </c>
      <c r="R1007" s="1">
        <v>2.8998182000000001E-10</v>
      </c>
      <c r="S1007" s="1">
        <v>2.0145056E-10</v>
      </c>
      <c r="T1007" t="s">
        <v>0</v>
      </c>
      <c r="U1007">
        <v>5.6571393999999997E-2</v>
      </c>
      <c r="V1007">
        <v>2.5730958000000002E-2</v>
      </c>
      <c r="W1007">
        <v>2.5551066000000001E-2</v>
      </c>
      <c r="X1007">
        <v>2.8688169999999999E-2</v>
      </c>
      <c r="Y1007">
        <v>2.8678902999999999E-2</v>
      </c>
      <c r="Z1007">
        <v>2.560753E-2</v>
      </c>
      <c r="AA1007">
        <v>2.3309946000000002E-2</v>
      </c>
      <c r="AB1007">
        <v>3.3745195999999998E-2</v>
      </c>
      <c r="AC1007">
        <v>8.5247299999999998E-2</v>
      </c>
      <c r="AD1007">
        <v>2.3857262000000001E-2</v>
      </c>
      <c r="AE1007">
        <v>1.8814833999999999E-3</v>
      </c>
      <c r="AF1007">
        <v>2.0664385E-2</v>
      </c>
      <c r="AG1007">
        <v>4.0316115999999999E-2</v>
      </c>
      <c r="AH1007">
        <v>5.2553813999999997E-2</v>
      </c>
      <c r="AI1007">
        <v>6.029959E-2</v>
      </c>
      <c r="AJ1007">
        <v>5.6772650000000001E-2</v>
      </c>
    </row>
    <row r="1008" spans="1:36" x14ac:dyDescent="0.25">
      <c r="A1008" s="1">
        <v>3.3229926999999998E-10</v>
      </c>
      <c r="B1008" s="1">
        <v>1.9987803E-10</v>
      </c>
      <c r="C1008" s="1">
        <v>9.6985129999999999E-11</v>
      </c>
      <c r="D1008" t="s">
        <v>0</v>
      </c>
      <c r="E1008" t="s">
        <v>0</v>
      </c>
      <c r="F1008">
        <v>1.6523933000000001E-2</v>
      </c>
      <c r="G1008" s="1">
        <v>1.685808E-10</v>
      </c>
      <c r="H1008" s="1">
        <v>1.1000384999999999E-10</v>
      </c>
      <c r="I1008" s="1">
        <v>8.5265470000000002E-11</v>
      </c>
      <c r="J1008" s="1">
        <v>5.6480112000000002E-11</v>
      </c>
      <c r="K1008" s="1">
        <v>3.6264139999999998E-11</v>
      </c>
      <c r="L1008" s="1">
        <v>3.0241684E-11</v>
      </c>
      <c r="M1008" s="1">
        <v>4.5109539999999999E-11</v>
      </c>
      <c r="N1008" s="1">
        <v>5.7356119999999999E-11</v>
      </c>
      <c r="O1008" s="1">
        <v>6.3350499999999997E-11</v>
      </c>
      <c r="P1008" s="1">
        <v>6.6030540000000005E-11</v>
      </c>
      <c r="Q1008" s="1">
        <v>5.5775909999999998E-11</v>
      </c>
      <c r="R1008" s="1">
        <v>6.481993E-11</v>
      </c>
      <c r="S1008" s="1">
        <v>1.0752166E-10</v>
      </c>
      <c r="T1008" t="s">
        <v>0</v>
      </c>
      <c r="U1008" t="s">
        <v>0</v>
      </c>
      <c r="V1008" s="1">
        <v>4.4781603000000001E-10</v>
      </c>
      <c r="W1008" s="1">
        <v>3.8294054E-10</v>
      </c>
      <c r="X1008" s="1">
        <v>5.0197512999999998E-10</v>
      </c>
      <c r="Y1008" s="1">
        <v>6.2674719999999997E-10</v>
      </c>
      <c r="Z1008" s="1">
        <v>3.0468716000000002E-10</v>
      </c>
      <c r="AA1008" s="1">
        <v>1.3918651999999999E-10</v>
      </c>
      <c r="AB1008" s="1">
        <v>6.4956649999999998E-10</v>
      </c>
      <c r="AC1008" t="s">
        <v>0</v>
      </c>
      <c r="AD1008" s="1">
        <v>1.1167121E-9</v>
      </c>
      <c r="AE1008" s="1">
        <v>2.1413116000000001E-10</v>
      </c>
      <c r="AF1008" s="1">
        <v>9.8334969999999998E-11</v>
      </c>
      <c r="AG1008" s="1">
        <v>6.275051E-11</v>
      </c>
      <c r="AH1008" s="1">
        <v>1.9020570000000001E-10</v>
      </c>
      <c r="AI1008" s="1">
        <v>4.1676970000000001E-10</v>
      </c>
      <c r="AJ1008" s="1">
        <v>2.7505737E-10</v>
      </c>
    </row>
    <row r="1009" spans="1:36" x14ac:dyDescent="0.25">
      <c r="A1009" s="1">
        <v>1.3458436999999999E-10</v>
      </c>
      <c r="B1009" s="1">
        <v>1.3151931E-10</v>
      </c>
      <c r="C1009" t="s">
        <v>0</v>
      </c>
      <c r="D1009" t="s">
        <v>0</v>
      </c>
      <c r="E1009" t="s">
        <v>0</v>
      </c>
      <c r="F1009" s="1">
        <v>1.017542E-9</v>
      </c>
      <c r="G1009" s="1">
        <v>1.4056E-10</v>
      </c>
      <c r="H1009" s="1">
        <v>1.1409249000000001E-10</v>
      </c>
      <c r="I1009" s="1">
        <v>9.7146450000000001E-11</v>
      </c>
      <c r="J1009" s="1">
        <v>6.4703029999999998E-11</v>
      </c>
      <c r="K1009" s="1">
        <v>5.0014565000000002E-11</v>
      </c>
      <c r="L1009" s="1">
        <v>3.93601E-11</v>
      </c>
      <c r="M1009" s="1">
        <v>3.5315149999999999E-11</v>
      </c>
      <c r="N1009" s="1">
        <v>3.4187353999999998E-11</v>
      </c>
      <c r="O1009" s="1">
        <v>3.3432573E-11</v>
      </c>
      <c r="P1009" s="1">
        <v>3.3605767E-11</v>
      </c>
      <c r="Q1009" s="1">
        <v>3.6883599999999997E-11</v>
      </c>
      <c r="R1009" s="1">
        <v>5.2300562999999998E-11</v>
      </c>
      <c r="S1009" s="1">
        <v>7.0279796E-11</v>
      </c>
      <c r="T1009" t="s">
        <v>0</v>
      </c>
      <c r="U1009" t="s">
        <v>0</v>
      </c>
      <c r="V1009" s="1">
        <v>5.6727462999999997E-4</v>
      </c>
      <c r="W1009" s="1">
        <v>2.6113674999999999E-10</v>
      </c>
      <c r="X1009" s="1">
        <v>5.9466264999999998E-11</v>
      </c>
      <c r="Y1009" s="1">
        <v>4.699942E-11</v>
      </c>
      <c r="Z1009" s="1">
        <v>4.7746650000000002E-11</v>
      </c>
      <c r="AA1009" s="1">
        <v>1.6022207000000001E-10</v>
      </c>
      <c r="AB1009" s="1">
        <v>6.5482736000000003E-10</v>
      </c>
      <c r="AC1009" t="s">
        <v>0</v>
      </c>
      <c r="AD1009" s="1">
        <v>7.5928219999999997E-10</v>
      </c>
      <c r="AE1009" s="1">
        <v>3.3821204E-10</v>
      </c>
      <c r="AF1009" s="1">
        <v>1.8607609E-10</v>
      </c>
      <c r="AG1009" s="1">
        <v>1.2467744999999999E-10</v>
      </c>
      <c r="AH1009" s="1">
        <v>1.1126327E-10</v>
      </c>
      <c r="AI1009" s="1">
        <v>1.1914725999999999E-10</v>
      </c>
      <c r="AJ1009" s="1">
        <v>1.0635343E-10</v>
      </c>
    </row>
    <row r="1010" spans="1:36" x14ac:dyDescent="0.25">
      <c r="A1010" s="1">
        <v>8.5546945000000005E-11</v>
      </c>
      <c r="B1010" s="1">
        <v>7.6755774999999999E-11</v>
      </c>
      <c r="C1010" t="s">
        <v>0</v>
      </c>
      <c r="D1010" t="s">
        <v>0</v>
      </c>
      <c r="E1010" t="s">
        <v>0</v>
      </c>
      <c r="F1010" s="1">
        <v>1.0890827E-9</v>
      </c>
      <c r="G1010" s="1">
        <v>9.8837450000000006E-11</v>
      </c>
      <c r="H1010" s="1">
        <v>6.4359889999999999E-11</v>
      </c>
      <c r="I1010" s="1">
        <v>5.9529400000000003E-11</v>
      </c>
      <c r="J1010" s="1">
        <v>5.0190349999999998E-11</v>
      </c>
      <c r="K1010" s="1">
        <v>4.6635085E-11</v>
      </c>
      <c r="L1010" s="1">
        <v>3.9151760000000003E-11</v>
      </c>
      <c r="M1010" s="1">
        <v>3.5026321999999997E-11</v>
      </c>
      <c r="N1010" s="1">
        <v>3.3861449999999997E-11</v>
      </c>
      <c r="O1010" s="1">
        <v>3.5797983000000001E-11</v>
      </c>
      <c r="P1010" s="1">
        <v>3.8755797000000001E-11</v>
      </c>
      <c r="Q1010" s="1">
        <v>4.4143668E-11</v>
      </c>
      <c r="R1010" s="1">
        <v>5.0028825000000001E-11</v>
      </c>
      <c r="S1010" s="1">
        <v>5.0684005999999999E-11</v>
      </c>
      <c r="T1010" t="s">
        <v>0</v>
      </c>
      <c r="U1010" t="s">
        <v>0</v>
      </c>
      <c r="V1010">
        <v>2.2765489999999999E-2</v>
      </c>
      <c r="W1010" s="1">
        <v>2.6577548000000001E-10</v>
      </c>
      <c r="X1010" s="1">
        <v>5.6813386999999999E-11</v>
      </c>
      <c r="Y1010" s="1">
        <v>5.7493450000000001E-11</v>
      </c>
      <c r="Z1010" s="1">
        <v>8.6656749999999999E-11</v>
      </c>
      <c r="AA1010" s="1">
        <v>2.3988283999999999E-10</v>
      </c>
      <c r="AB1010" s="1">
        <v>8.4155754999999998E-10</v>
      </c>
      <c r="AC1010" t="s">
        <v>0</v>
      </c>
      <c r="AD1010" s="1">
        <v>1.6398827E-9</v>
      </c>
      <c r="AE1010" s="1">
        <v>3.6674816000000002E-10</v>
      </c>
      <c r="AF1010" s="1">
        <v>1.2783143999999999E-10</v>
      </c>
      <c r="AG1010" s="1">
        <v>1.1480251E-10</v>
      </c>
      <c r="AH1010" s="1">
        <v>1.0796808000000001E-10</v>
      </c>
      <c r="AI1010" s="1">
        <v>1.14020446E-10</v>
      </c>
      <c r="AJ1010" s="1">
        <v>1.0486748999999999E-10</v>
      </c>
    </row>
    <row r="1011" spans="1:36" x14ac:dyDescent="0.25">
      <c r="A1011" s="1">
        <v>8.6995224000000006E-11</v>
      </c>
      <c r="B1011" s="1">
        <v>6.0525530000000001E-11</v>
      </c>
      <c r="C1011" t="s">
        <v>0</v>
      </c>
      <c r="D1011" t="s">
        <v>0</v>
      </c>
      <c r="E1011" t="s">
        <v>0</v>
      </c>
      <c r="F1011" s="1">
        <v>4.1375433999999999E-10</v>
      </c>
      <c r="G1011" s="1">
        <v>7.2765359999999995E-11</v>
      </c>
      <c r="H1011" s="1">
        <v>4.6989090000000002E-11</v>
      </c>
      <c r="I1011" s="1">
        <v>3.4569981999999999E-11</v>
      </c>
      <c r="J1011" s="1">
        <v>3.2963337000000002E-11</v>
      </c>
      <c r="K1011" s="1">
        <v>3.6448344000000001E-11</v>
      </c>
      <c r="L1011" s="1">
        <v>3.5094740000000001E-11</v>
      </c>
      <c r="M1011" s="1">
        <v>3.3522767999999999E-11</v>
      </c>
      <c r="N1011" s="1">
        <v>3.5178218E-11</v>
      </c>
      <c r="O1011" s="1">
        <v>4.0488633E-11</v>
      </c>
      <c r="P1011" s="1">
        <v>4.4597589999999998E-11</v>
      </c>
      <c r="Q1011" s="1">
        <v>4.9196498000000003E-11</v>
      </c>
      <c r="R1011" s="1">
        <v>5.0915424999999999E-11</v>
      </c>
      <c r="S1011" s="1">
        <v>3.9743922999999999E-11</v>
      </c>
      <c r="T1011" t="s">
        <v>0</v>
      </c>
      <c r="U1011" t="s">
        <v>0</v>
      </c>
      <c r="V1011" t="s">
        <v>0</v>
      </c>
      <c r="W1011" s="1">
        <v>1.2434842000000001E-10</v>
      </c>
      <c r="X1011" s="1">
        <v>7.3310593999999997E-11</v>
      </c>
      <c r="Y1011" s="1">
        <v>6.7935199999999995E-11</v>
      </c>
      <c r="Z1011" s="1">
        <v>9.6157289999999994E-11</v>
      </c>
      <c r="AA1011" s="1">
        <v>1.6125978E-10</v>
      </c>
      <c r="AB1011" t="s">
        <v>0</v>
      </c>
      <c r="AC1011" t="s">
        <v>0</v>
      </c>
      <c r="AD1011">
        <v>2.1230269999999999E-2</v>
      </c>
      <c r="AE1011" s="1">
        <v>6.3279290000000004E-10</v>
      </c>
      <c r="AF1011" s="1">
        <v>1.3232244E-10</v>
      </c>
      <c r="AG1011" s="1">
        <v>1.1249768E-10</v>
      </c>
      <c r="AH1011" s="1">
        <v>1.19398E-10</v>
      </c>
      <c r="AI1011" s="1">
        <v>1.2514147E-10</v>
      </c>
      <c r="AJ1011" s="1">
        <v>1.14878405E-10</v>
      </c>
    </row>
    <row r="1012" spans="1:36" x14ac:dyDescent="0.25">
      <c r="A1012" s="1">
        <v>1.4840434E-10</v>
      </c>
      <c r="B1012" s="1">
        <v>6.4841470000000001E-11</v>
      </c>
      <c r="C1012" t="s">
        <v>0</v>
      </c>
      <c r="D1012" t="s">
        <v>0</v>
      </c>
      <c r="E1012" s="1">
        <v>7.0610709999999996E-10</v>
      </c>
      <c r="F1012" s="1">
        <v>7.4677414000000003E-10</v>
      </c>
      <c r="G1012" s="1">
        <v>7.8418919999999996E-11</v>
      </c>
      <c r="H1012" s="1">
        <v>4.2532780000000003E-11</v>
      </c>
      <c r="I1012" s="1">
        <v>2.5757634000000001E-11</v>
      </c>
      <c r="J1012" s="1">
        <v>2.8166287E-11</v>
      </c>
      <c r="K1012" s="1">
        <v>2.3902943999999999E-11</v>
      </c>
      <c r="L1012" s="1">
        <v>2.4940439000000001E-11</v>
      </c>
      <c r="M1012" s="1">
        <v>3.3072176999999998E-11</v>
      </c>
      <c r="N1012" s="1">
        <v>3.8588514000000001E-11</v>
      </c>
      <c r="O1012" s="1">
        <v>4.6077269999999998E-11</v>
      </c>
      <c r="P1012" s="1">
        <v>5.2463745000000002E-11</v>
      </c>
      <c r="Q1012" s="1">
        <v>5.6680282E-11</v>
      </c>
      <c r="R1012" s="1">
        <v>8.3833746E-11</v>
      </c>
      <c r="S1012" s="1">
        <v>4.6672947E-11</v>
      </c>
      <c r="T1012" t="s">
        <v>0</v>
      </c>
      <c r="U1012" t="s">
        <v>0</v>
      </c>
      <c r="V1012" t="s">
        <v>0</v>
      </c>
      <c r="W1012" s="1">
        <v>1.4142761999999999E-10</v>
      </c>
      <c r="X1012" s="1">
        <v>1.0264714000000001E-10</v>
      </c>
      <c r="Y1012" s="1">
        <v>9.9324333E-11</v>
      </c>
      <c r="Z1012" s="1">
        <v>1.2105486999999999E-10</v>
      </c>
      <c r="AA1012" s="1">
        <v>3.0579657999999998E-10</v>
      </c>
      <c r="AB1012" t="s">
        <v>0</v>
      </c>
      <c r="AC1012" t="s">
        <v>0</v>
      </c>
      <c r="AD1012" t="s">
        <v>0</v>
      </c>
      <c r="AE1012" s="1">
        <v>1.3310066E-10</v>
      </c>
      <c r="AF1012" s="1">
        <v>1.4594427000000001E-10</v>
      </c>
      <c r="AG1012" s="1">
        <v>1.3017903000000001E-10</v>
      </c>
      <c r="AH1012" s="1">
        <v>1.5491076000000001E-10</v>
      </c>
      <c r="AI1012" s="1">
        <v>1.8621031000000001E-10</v>
      </c>
      <c r="AJ1012" s="1">
        <v>1.8813864E-10</v>
      </c>
    </row>
    <row r="1013" spans="1:36" x14ac:dyDescent="0.25">
      <c r="A1013" s="1">
        <v>2.7655702999999998E-10</v>
      </c>
      <c r="B1013" s="1">
        <v>1.09441824E-10</v>
      </c>
      <c r="C1013" t="s">
        <v>0</v>
      </c>
      <c r="D1013" t="s">
        <v>0</v>
      </c>
      <c r="E1013" s="1">
        <v>4.0037136999999999E-10</v>
      </c>
      <c r="F1013" s="1">
        <v>1.6246470999999999E-10</v>
      </c>
      <c r="G1013" s="1">
        <v>6.4262210000000002E-11</v>
      </c>
      <c r="H1013" s="1">
        <v>3.0949205E-11</v>
      </c>
      <c r="I1013" s="1">
        <v>2.5429309999999999E-11</v>
      </c>
      <c r="J1013" s="1">
        <v>1.9736626999999999E-11</v>
      </c>
      <c r="K1013" s="1">
        <v>2.2705387999999998E-11</v>
      </c>
      <c r="L1013" s="1">
        <v>2.8383193000000001E-11</v>
      </c>
      <c r="M1013" s="1">
        <v>3.6774334E-11</v>
      </c>
      <c r="N1013" s="1">
        <v>4.5252576E-11</v>
      </c>
      <c r="O1013" s="1">
        <v>5.5251479999999998E-11</v>
      </c>
      <c r="P1013" s="1">
        <v>6.4948070000000003E-11</v>
      </c>
      <c r="Q1013" s="1">
        <v>7.7546739999999998E-11</v>
      </c>
      <c r="R1013" s="1">
        <v>1.5450956999999999E-10</v>
      </c>
      <c r="S1013" t="s">
        <v>0</v>
      </c>
      <c r="T1013" t="s">
        <v>0</v>
      </c>
      <c r="U1013" t="s">
        <v>0</v>
      </c>
      <c r="V1013" t="s">
        <v>0</v>
      </c>
      <c r="W1013" s="1">
        <v>2.2159959999999999E-10</v>
      </c>
      <c r="X1013" s="1">
        <v>1.23143E-10</v>
      </c>
      <c r="Y1013" s="1">
        <v>1.4359744999999999E-10</v>
      </c>
      <c r="Z1013" s="1">
        <v>1.8166556E-10</v>
      </c>
      <c r="AA1013">
        <v>8.6250259999999992E-3</v>
      </c>
      <c r="AB1013" t="s">
        <v>0</v>
      </c>
      <c r="AC1013" t="s">
        <v>0</v>
      </c>
      <c r="AD1013" t="s">
        <v>0</v>
      </c>
      <c r="AE1013" s="1">
        <v>2.471162E-10</v>
      </c>
      <c r="AF1013" s="1">
        <v>1.6237241000000001E-10</v>
      </c>
      <c r="AG1013" s="1">
        <v>1.3672498E-10</v>
      </c>
      <c r="AH1013" s="1">
        <v>2.0841202000000001E-10</v>
      </c>
      <c r="AI1013" s="1">
        <v>4.0121819999999998E-10</v>
      </c>
      <c r="AJ1013" s="1">
        <v>5.7451409999999998E-10</v>
      </c>
    </row>
    <row r="1014" spans="1:36" x14ac:dyDescent="0.25">
      <c r="A1014">
        <v>2.0491757999999999E-2</v>
      </c>
      <c r="B1014" s="1">
        <v>2.1054700000000001E-10</v>
      </c>
      <c r="C1014" t="s">
        <v>0</v>
      </c>
      <c r="D1014" t="s">
        <v>0</v>
      </c>
      <c r="E1014" s="1">
        <v>9.2074126000000002E-11</v>
      </c>
      <c r="F1014" s="1">
        <v>1.2228761E-10</v>
      </c>
      <c r="G1014" s="1">
        <v>5.9879864999999997E-11</v>
      </c>
      <c r="H1014" s="1">
        <v>4.2036329999999999E-11</v>
      </c>
      <c r="I1014" s="1">
        <v>2.4687682E-11</v>
      </c>
      <c r="J1014" s="1">
        <v>2.0032837E-11</v>
      </c>
      <c r="K1014" s="1">
        <v>1.8705639999999999E-11</v>
      </c>
      <c r="L1014" s="1">
        <v>2.1157616000000001E-11</v>
      </c>
      <c r="M1014" s="1">
        <v>3.0556689999999998E-11</v>
      </c>
      <c r="N1014" s="1">
        <v>5.0471568000000002E-11</v>
      </c>
      <c r="O1014" s="1">
        <v>6.5338410000000004E-11</v>
      </c>
      <c r="P1014" s="1">
        <v>8.5585614999999994E-11</v>
      </c>
      <c r="Q1014" s="1">
        <v>1.1767119999999999E-10</v>
      </c>
      <c r="R1014" s="1">
        <v>9.9767399999999996E-10</v>
      </c>
      <c r="S1014" t="s">
        <v>0</v>
      </c>
      <c r="T1014" t="s">
        <v>0</v>
      </c>
      <c r="U1014" t="s">
        <v>0</v>
      </c>
      <c r="V1014" t="s">
        <v>0</v>
      </c>
      <c r="W1014" s="1">
        <v>1.6352862000000001E-10</v>
      </c>
      <c r="X1014" s="1">
        <v>1.3595954000000001E-10</v>
      </c>
      <c r="Y1014" s="1">
        <v>2.0710760000000001E-10</v>
      </c>
      <c r="Z1014" s="1">
        <v>1.8901174E-10</v>
      </c>
      <c r="AA1014">
        <v>1.0407019E-2</v>
      </c>
      <c r="AB1014" t="s">
        <v>0</v>
      </c>
      <c r="AC1014" t="s">
        <v>0</v>
      </c>
      <c r="AD1014" t="s">
        <v>0</v>
      </c>
      <c r="AE1014" s="1">
        <v>1.1248832E-10</v>
      </c>
      <c r="AF1014" s="1">
        <v>8.9890344999999998E-11</v>
      </c>
      <c r="AG1014" s="1">
        <v>1.1335977000000001E-10</v>
      </c>
      <c r="AH1014" s="1">
        <v>2.7781200000000001E-10</v>
      </c>
      <c r="AI1014">
        <v>2.322728E-3</v>
      </c>
      <c r="AJ1014">
        <v>1.3083523E-2</v>
      </c>
    </row>
    <row r="1015" spans="1:36" x14ac:dyDescent="0.25">
      <c r="A1015">
        <v>5.2974189999999997E-2</v>
      </c>
      <c r="B1015">
        <v>1.8724298E-2</v>
      </c>
      <c r="C1015" s="1">
        <v>5.3337879999999998E-11</v>
      </c>
      <c r="D1015" s="1">
        <v>6.7017086000000003E-11</v>
      </c>
      <c r="E1015" s="1">
        <v>8.9407690000000002E-11</v>
      </c>
      <c r="F1015" s="1">
        <v>1.0240864999999999E-10</v>
      </c>
      <c r="G1015" s="1">
        <v>7.0440319999999995E-11</v>
      </c>
      <c r="H1015" s="1">
        <v>5.7961541999999998E-11</v>
      </c>
      <c r="I1015" s="1">
        <v>2.9153369999999998E-11</v>
      </c>
      <c r="J1015" s="1">
        <v>2.8630792000000001E-11</v>
      </c>
      <c r="K1015" s="1">
        <v>2.4647869000000001E-11</v>
      </c>
      <c r="L1015" s="1">
        <v>2.7318743E-11</v>
      </c>
      <c r="M1015" s="1">
        <v>3.9337134000000003E-11</v>
      </c>
      <c r="N1015" s="1">
        <v>6.4334429999999997E-11</v>
      </c>
      <c r="O1015" s="1">
        <v>1.11929514E-10</v>
      </c>
      <c r="P1015" s="1">
        <v>1.9936176E-10</v>
      </c>
      <c r="Q1015" s="1">
        <v>2.3506094000000001E-10</v>
      </c>
      <c r="R1015">
        <v>1.2567683E-2</v>
      </c>
      <c r="S1015" t="s">
        <v>0</v>
      </c>
      <c r="T1015" t="s">
        <v>0</v>
      </c>
      <c r="U1015" t="s">
        <v>0</v>
      </c>
      <c r="V1015" t="s">
        <v>0</v>
      </c>
      <c r="W1015" s="1">
        <v>7.0217984000000004E-11</v>
      </c>
      <c r="X1015" s="1">
        <v>1.0521959E-10</v>
      </c>
      <c r="Y1015">
        <v>1.0231305E-2</v>
      </c>
      <c r="Z1015">
        <v>2.4237191000000002E-2</v>
      </c>
      <c r="AA1015">
        <v>1.4154471E-2</v>
      </c>
      <c r="AB1015" t="s">
        <v>0</v>
      </c>
      <c r="AC1015" t="s">
        <v>0</v>
      </c>
      <c r="AD1015" t="s">
        <v>0</v>
      </c>
      <c r="AE1015" s="1">
        <v>7.893561E-11</v>
      </c>
      <c r="AF1015" s="1">
        <v>1.4169353000000001E-10</v>
      </c>
      <c r="AG1015" s="1">
        <v>1.6048144999999999E-10</v>
      </c>
      <c r="AH1015" s="1">
        <v>1.6678909999999999E-6</v>
      </c>
      <c r="AI1015">
        <v>7.6094379999999996E-3</v>
      </c>
      <c r="AJ1015">
        <v>2.8337896000000001E-2</v>
      </c>
    </row>
    <row r="1016" spans="1:36" x14ac:dyDescent="0.25">
      <c r="A1016">
        <v>3.6189449999999998E-2</v>
      </c>
      <c r="B1016" s="1">
        <v>1.9509493000000001E-10</v>
      </c>
      <c r="C1016" s="1">
        <v>5.294544E-11</v>
      </c>
      <c r="D1016" s="1">
        <v>6.0555139999999995E-11</v>
      </c>
      <c r="E1016" s="1">
        <v>5.7678583999999998E-11</v>
      </c>
      <c r="F1016" s="1">
        <v>7.5512030000000002E-11</v>
      </c>
      <c r="G1016" s="1">
        <v>8.0879250000000003E-11</v>
      </c>
      <c r="H1016" s="1">
        <v>5.7205704999999998E-11</v>
      </c>
      <c r="I1016" s="1">
        <v>4.9047039999999999E-11</v>
      </c>
      <c r="J1016" s="1">
        <v>5.1745733000000001E-11</v>
      </c>
      <c r="K1016" s="1">
        <v>5.5729950000000001E-11</v>
      </c>
      <c r="L1016" s="1">
        <v>5.9804829999999999E-11</v>
      </c>
      <c r="M1016" s="1">
        <v>8.0438710000000001E-11</v>
      </c>
      <c r="N1016" s="1">
        <v>1.2732395999999999E-10</v>
      </c>
      <c r="O1016" s="1">
        <v>2.1414345000000001E-10</v>
      </c>
      <c r="P1016">
        <v>4.5616952999999998E-3</v>
      </c>
      <c r="Q1016">
        <v>1.7738005000000001E-2</v>
      </c>
      <c r="R1016" s="1">
        <v>4.2015564000000001E-4</v>
      </c>
      <c r="S1016" t="s">
        <v>0</v>
      </c>
      <c r="T1016" t="s">
        <v>0</v>
      </c>
      <c r="U1016" t="s">
        <v>0</v>
      </c>
      <c r="V1016" t="s">
        <v>0</v>
      </c>
      <c r="W1016" s="1">
        <v>8.2913856000000004E-11</v>
      </c>
      <c r="X1016" s="1">
        <v>1.6616823000000001E-10</v>
      </c>
      <c r="Y1016">
        <v>1.1129973E-2</v>
      </c>
      <c r="Z1016">
        <v>3.8793445000000003E-2</v>
      </c>
      <c r="AA1016">
        <v>3.5745249999999999E-2</v>
      </c>
      <c r="AB1016" t="s">
        <v>0</v>
      </c>
      <c r="AC1016" t="s">
        <v>0</v>
      </c>
      <c r="AD1016" t="s">
        <v>0</v>
      </c>
      <c r="AE1016" s="1">
        <v>7.5519284999999996E-11</v>
      </c>
      <c r="AF1016" s="1">
        <v>1.4760512E-10</v>
      </c>
      <c r="AG1016">
        <v>1.9527723000000001E-3</v>
      </c>
      <c r="AH1016">
        <v>1.7086066E-2</v>
      </c>
      <c r="AI1016">
        <v>2.4173887000000002E-2</v>
      </c>
      <c r="AJ1016">
        <v>3.2933097000000001E-2</v>
      </c>
    </row>
    <row r="1017" spans="1:36" x14ac:dyDescent="0.25">
      <c r="A1017" t="s">
        <v>0</v>
      </c>
      <c r="B1017" t="s">
        <v>0</v>
      </c>
      <c r="C1017" s="1">
        <v>4.7312830000000001E-11</v>
      </c>
      <c r="D1017" s="1">
        <v>1.085175E-10</v>
      </c>
      <c r="E1017" s="1">
        <v>1.21887104E-4</v>
      </c>
      <c r="F1017" s="1">
        <v>8.5470780000000001E-11</v>
      </c>
      <c r="G1017" s="1">
        <v>6.3648586000000006E-11</v>
      </c>
      <c r="H1017" s="1">
        <v>4.4684686999999999E-11</v>
      </c>
      <c r="I1017" s="1">
        <v>4.1337169999999998E-11</v>
      </c>
      <c r="J1017" s="1">
        <v>4.2306103E-11</v>
      </c>
      <c r="K1017" s="1">
        <v>4.4292825999999999E-11</v>
      </c>
      <c r="L1017" s="1">
        <v>4.6200834999999997E-11</v>
      </c>
      <c r="M1017" s="1">
        <v>5.4288490000000001E-11</v>
      </c>
      <c r="N1017" s="1">
        <v>6.5205965999999998E-11</v>
      </c>
      <c r="O1017" s="1">
        <v>8.460005E-11</v>
      </c>
      <c r="P1017" s="1">
        <v>1.5351158E-10</v>
      </c>
      <c r="Q1017">
        <v>6.4343326000000003E-3</v>
      </c>
      <c r="R1017">
        <v>1.3165783E-2</v>
      </c>
      <c r="S1017" t="s">
        <v>0</v>
      </c>
      <c r="T1017" t="s">
        <v>0</v>
      </c>
      <c r="U1017" t="s">
        <v>0</v>
      </c>
      <c r="V1017" s="1">
        <v>4.6331524999999998E-11</v>
      </c>
      <c r="W1017" s="1">
        <v>4.9876490000000003E-11</v>
      </c>
      <c r="X1017" s="1">
        <v>5.3139460000000002E-11</v>
      </c>
      <c r="Y1017" s="1">
        <v>8.2155630000000001E-11</v>
      </c>
      <c r="Z1017" s="1">
        <v>1.727427E-10</v>
      </c>
      <c r="AA1017">
        <v>2.5493720000000001E-2</v>
      </c>
      <c r="AB1017" t="s">
        <v>0</v>
      </c>
      <c r="AC1017" t="s">
        <v>0</v>
      </c>
      <c r="AD1017" t="s">
        <v>0</v>
      </c>
      <c r="AE1017" s="1">
        <v>1.00766034E-10</v>
      </c>
      <c r="AF1017" s="1">
        <v>1.3189976E-10</v>
      </c>
      <c r="AG1017">
        <v>3.5465429999999999E-2</v>
      </c>
      <c r="AH1017">
        <v>8.0360629999999995E-3</v>
      </c>
      <c r="AI1017">
        <v>1.4442368000000001E-2</v>
      </c>
      <c r="AJ1017">
        <v>3.9253591999999997E-2</v>
      </c>
    </row>
    <row r="1018" spans="1:36" x14ac:dyDescent="0.25">
      <c r="A1018" t="s">
        <v>0</v>
      </c>
      <c r="B1018" t="s">
        <v>0</v>
      </c>
      <c r="C1018" s="1">
        <v>8.4544699999999999E-11</v>
      </c>
      <c r="D1018" s="1">
        <v>1.2819108E-10</v>
      </c>
      <c r="E1018" s="1">
        <v>1.1408774599999999E-10</v>
      </c>
      <c r="F1018" s="1">
        <v>6.437131E-11</v>
      </c>
      <c r="G1018" s="1">
        <v>5.1431420000000003E-11</v>
      </c>
      <c r="H1018" s="1">
        <v>4.7010820000000003E-11</v>
      </c>
      <c r="I1018" s="1">
        <v>5.2040466E-11</v>
      </c>
      <c r="J1018" s="1">
        <v>5.7755671999999999E-11</v>
      </c>
      <c r="K1018" s="1">
        <v>5.5680942000000003E-11</v>
      </c>
      <c r="L1018" s="1">
        <v>5.3886184000000002E-11</v>
      </c>
      <c r="M1018" s="1">
        <v>5.7712363000000001E-11</v>
      </c>
      <c r="N1018" s="1">
        <v>6.6603429999999997E-11</v>
      </c>
      <c r="O1018" s="1">
        <v>8.4741894000000004E-11</v>
      </c>
      <c r="P1018" s="1">
        <v>1.5615360000000001E-10</v>
      </c>
      <c r="Q1018" s="1">
        <v>2.3408662E-9</v>
      </c>
      <c r="R1018" s="1">
        <v>3.2504673999999998E-10</v>
      </c>
      <c r="S1018" t="s">
        <v>0</v>
      </c>
      <c r="T1018" t="s">
        <v>0</v>
      </c>
      <c r="U1018" t="s">
        <v>0</v>
      </c>
      <c r="V1018" s="1">
        <v>1.1402484E-10</v>
      </c>
      <c r="W1018" s="1">
        <v>5.695405E-11</v>
      </c>
      <c r="X1018" s="1">
        <v>6.0760580000000004E-11</v>
      </c>
      <c r="Y1018" s="1">
        <v>7.9738080000000004E-11</v>
      </c>
      <c r="Z1018" s="1">
        <v>1.6491008999999999E-10</v>
      </c>
      <c r="AA1018">
        <v>3.1985197E-2</v>
      </c>
      <c r="AB1018" t="s">
        <v>0</v>
      </c>
      <c r="AC1018" t="s">
        <v>0</v>
      </c>
      <c r="AD1018" t="s">
        <v>0</v>
      </c>
      <c r="AE1018">
        <v>2.739838E-2</v>
      </c>
      <c r="AF1018">
        <v>1.8656967E-3</v>
      </c>
      <c r="AG1018" s="1">
        <v>1.981571E-10</v>
      </c>
      <c r="AH1018" s="1">
        <v>9.3971530000000004E-11</v>
      </c>
      <c r="AI1018" s="1">
        <v>8.5897620000000005E-11</v>
      </c>
      <c r="AJ1018">
        <v>8.0911955000000004E-3</v>
      </c>
    </row>
    <row r="1019" spans="1:36" x14ac:dyDescent="0.25">
      <c r="A1019" t="s">
        <v>0</v>
      </c>
      <c r="B1019" s="1">
        <v>9.204253E-11</v>
      </c>
      <c r="C1019" s="1">
        <v>5.3618967000000003E-11</v>
      </c>
      <c r="D1019" s="1">
        <v>7.5196516000000001E-11</v>
      </c>
      <c r="E1019" s="1">
        <v>4.8519372999999998E-11</v>
      </c>
      <c r="F1019" s="1">
        <v>4.6991879999999997E-11</v>
      </c>
      <c r="G1019" s="1">
        <v>5.5790848E-11</v>
      </c>
      <c r="H1019" s="1">
        <v>6.9390470000000005E-11</v>
      </c>
      <c r="I1019" s="1">
        <v>1.10437E-10</v>
      </c>
      <c r="J1019" s="1">
        <v>1.8019467999999999E-10</v>
      </c>
      <c r="K1019" s="1">
        <v>2.3082193E-10</v>
      </c>
      <c r="L1019" s="1">
        <v>7.6167139999999995E-9</v>
      </c>
      <c r="M1019" s="1">
        <v>2.8786879999999999E-10</v>
      </c>
      <c r="N1019" s="1">
        <v>2.2139016000000001E-10</v>
      </c>
      <c r="O1019" s="1">
        <v>1.7478168E-10</v>
      </c>
      <c r="P1019" s="1">
        <v>2.1472514E-10</v>
      </c>
      <c r="Q1019" s="1">
        <v>2.3824923000000001E-10</v>
      </c>
      <c r="R1019" s="1">
        <v>2.8867309000000001E-10</v>
      </c>
      <c r="S1019" t="s">
        <v>0</v>
      </c>
      <c r="T1019" t="s">
        <v>0</v>
      </c>
      <c r="U1019" s="1">
        <v>6.2113069999999994E-11</v>
      </c>
      <c r="V1019" s="1">
        <v>9.5657405999999998E-11</v>
      </c>
      <c r="W1019" s="1">
        <v>1.6320769999999999E-10</v>
      </c>
      <c r="X1019" s="1">
        <v>1.6896357000000001E-10</v>
      </c>
      <c r="Y1019" s="1">
        <v>1.4359085E-10</v>
      </c>
      <c r="Z1019" s="1">
        <v>1.0068896E-10</v>
      </c>
      <c r="AA1019" s="1">
        <v>2.9589634000000001E-10</v>
      </c>
      <c r="AB1019" t="s">
        <v>0</v>
      </c>
      <c r="AC1019" t="s">
        <v>0</v>
      </c>
      <c r="AD1019" t="s">
        <v>0</v>
      </c>
      <c r="AE1019" s="1">
        <v>1.2826555E-9</v>
      </c>
      <c r="AF1019" s="1">
        <v>1.8903693E-10</v>
      </c>
      <c r="AG1019" s="1">
        <v>8.3593646000000003E-11</v>
      </c>
      <c r="AH1019" s="1">
        <v>8.7222900000000004E-11</v>
      </c>
      <c r="AI1019" s="1">
        <v>9.1401796000000005E-11</v>
      </c>
      <c r="AJ1019">
        <v>3.1597899999999998E-2</v>
      </c>
    </row>
    <row r="1020" spans="1:36" x14ac:dyDescent="0.25">
      <c r="A1020" t="s">
        <v>0</v>
      </c>
      <c r="B1020" s="1">
        <v>5.5717476E-11</v>
      </c>
      <c r="C1020" s="1">
        <v>2.9287274E-11</v>
      </c>
      <c r="D1020" s="1">
        <v>2.6961016999999999E-11</v>
      </c>
      <c r="E1020" s="1">
        <v>2.2024287000000002E-11</v>
      </c>
      <c r="F1020" s="1">
        <v>2.9429779999999998E-11</v>
      </c>
      <c r="G1020" s="1">
        <v>3.9527970000000002E-11</v>
      </c>
      <c r="H1020" s="1">
        <v>5.1685135000000001E-11</v>
      </c>
      <c r="I1020" s="1">
        <v>7.3222663999999994E-11</v>
      </c>
      <c r="J1020" s="1">
        <v>9.7873605000000001E-11</v>
      </c>
      <c r="K1020" s="1">
        <v>1.4716543000000001E-10</v>
      </c>
      <c r="L1020" s="1">
        <v>1.8876846999999999E-10</v>
      </c>
      <c r="M1020" s="1">
        <v>2.4415467E-10</v>
      </c>
      <c r="N1020" s="1">
        <v>2.3273131999999999E-10</v>
      </c>
      <c r="O1020" s="1">
        <v>2.7006922000000002E-10</v>
      </c>
      <c r="P1020">
        <v>1.9308928999999999E-3</v>
      </c>
      <c r="Q1020">
        <v>4.8736524000000003E-2</v>
      </c>
      <c r="R1020">
        <v>4.3531503999999999E-2</v>
      </c>
      <c r="S1020" t="s">
        <v>0</v>
      </c>
      <c r="T1020" t="s">
        <v>0</v>
      </c>
      <c r="U1020" s="1">
        <v>7.5087590000000001E-11</v>
      </c>
      <c r="V1020" s="1">
        <v>1.0365508499999999E-10</v>
      </c>
      <c r="W1020" s="1">
        <v>8.8555669999999997E-11</v>
      </c>
      <c r="X1020" s="1">
        <v>1.04051004E-10</v>
      </c>
      <c r="Y1020" s="1">
        <v>4.8410613000000001E-4</v>
      </c>
      <c r="Z1020" t="s">
        <v>0</v>
      </c>
      <c r="AA1020" t="s">
        <v>0</v>
      </c>
      <c r="AB1020" t="s">
        <v>0</v>
      </c>
      <c r="AC1020" t="s">
        <v>0</v>
      </c>
      <c r="AD1020" t="s">
        <v>0</v>
      </c>
      <c r="AE1020" t="s">
        <v>0</v>
      </c>
      <c r="AF1020">
        <v>1.0671920999999999E-2</v>
      </c>
      <c r="AG1020" s="1">
        <v>7.7474415999999995E-11</v>
      </c>
      <c r="AH1020">
        <v>5.566578E-3</v>
      </c>
      <c r="AI1020">
        <v>9.5722240000000007E-3</v>
      </c>
      <c r="AJ1020" s="1">
        <v>1.7234871999999999E-10</v>
      </c>
    </row>
    <row r="1021" spans="1:36" x14ac:dyDescent="0.25">
      <c r="A1021" t="s">
        <v>0</v>
      </c>
      <c r="B1021" s="1">
        <v>4.5092085999999998E-11</v>
      </c>
      <c r="C1021" s="1">
        <v>2.1081283000000001E-11</v>
      </c>
      <c r="D1021" s="1">
        <v>2.4666408000000001E-11</v>
      </c>
      <c r="E1021" s="1">
        <v>1.7725496000000001E-11</v>
      </c>
      <c r="F1021" s="1">
        <v>2.1480798000000002E-11</v>
      </c>
      <c r="G1021" s="1">
        <v>2.8722582E-11</v>
      </c>
      <c r="H1021" s="1">
        <v>2.9875479999999999E-11</v>
      </c>
      <c r="I1021" s="1">
        <v>3.4796957E-11</v>
      </c>
      <c r="J1021" s="1">
        <v>4.0783350000000002E-11</v>
      </c>
      <c r="K1021" s="1">
        <v>5.2751213000000001E-11</v>
      </c>
      <c r="L1021" s="1">
        <v>5.5268852000000003E-11</v>
      </c>
      <c r="M1021" s="1">
        <v>6.7848149999999995E-11</v>
      </c>
      <c r="N1021" s="1">
        <v>8.9819869999999996E-11</v>
      </c>
      <c r="O1021" s="1">
        <v>7.9931289999999997E-11</v>
      </c>
      <c r="P1021" s="1">
        <v>1.01646386E-10</v>
      </c>
      <c r="Q1021">
        <v>2.4757500000000001E-3</v>
      </c>
      <c r="R1021">
        <v>1.2155770999999999E-2</v>
      </c>
      <c r="S1021" t="s">
        <v>0</v>
      </c>
      <c r="T1021" s="1">
        <v>1.7852621E-10</v>
      </c>
      <c r="U1021" s="1">
        <v>7.6386245000000004E-11</v>
      </c>
      <c r="V1021" s="1">
        <v>5.8376039999999998E-11</v>
      </c>
      <c r="W1021" s="1">
        <v>6.3938089999999997E-11</v>
      </c>
      <c r="X1021" s="1">
        <v>5.7667236E-11</v>
      </c>
      <c r="Y1021" s="1">
        <v>4.0074253000000003E-11</v>
      </c>
      <c r="Z1021" t="s">
        <v>0</v>
      </c>
      <c r="AA1021" t="s">
        <v>0</v>
      </c>
      <c r="AB1021" t="s">
        <v>0</v>
      </c>
      <c r="AC1021" t="s">
        <v>0</v>
      </c>
      <c r="AD1021" t="s">
        <v>0</v>
      </c>
      <c r="AE1021" t="s">
        <v>0</v>
      </c>
      <c r="AF1021">
        <v>2.5829899999999999E-2</v>
      </c>
      <c r="AG1021" s="1">
        <v>1.5962774E-9</v>
      </c>
      <c r="AH1021" s="1">
        <v>6.2979155000000003E-10</v>
      </c>
      <c r="AI1021">
        <v>1.04062045E-2</v>
      </c>
      <c r="AJ1021" s="1">
        <v>5.8275289999999997E-10</v>
      </c>
    </row>
    <row r="1022" spans="1:36" x14ac:dyDescent="0.25">
      <c r="A1022" t="s">
        <v>0</v>
      </c>
      <c r="B1022" s="1">
        <v>6.6503912999999994E-11</v>
      </c>
      <c r="C1022" s="1">
        <v>2.5245412000000001E-11</v>
      </c>
      <c r="D1022" s="1">
        <v>2.204809E-11</v>
      </c>
      <c r="E1022" s="1">
        <v>1.6691329000000001E-11</v>
      </c>
      <c r="F1022" s="1">
        <v>1.9110341999999999E-11</v>
      </c>
      <c r="G1022" s="1">
        <v>2.6590032000000001E-11</v>
      </c>
      <c r="H1022" s="1">
        <v>3.4192995999999998E-11</v>
      </c>
      <c r="I1022" s="1">
        <v>4.1487247999999998E-11</v>
      </c>
      <c r="J1022" s="1">
        <v>4.759807E-11</v>
      </c>
      <c r="K1022" s="1">
        <v>5.2361146999999997E-11</v>
      </c>
      <c r="L1022" s="1">
        <v>5.5237229999999998E-11</v>
      </c>
      <c r="M1022" s="1">
        <v>6.2614840000000006E-11</v>
      </c>
      <c r="N1022" s="1">
        <v>6.0670480000000001E-11</v>
      </c>
      <c r="O1022" s="1">
        <v>6.0193479999999994E-11</v>
      </c>
      <c r="P1022" s="1">
        <v>1.5379395000000001E-10</v>
      </c>
      <c r="Q1022">
        <v>1.980552E-2</v>
      </c>
      <c r="R1022" t="s">
        <v>0</v>
      </c>
      <c r="S1022" s="1">
        <v>1.2354533000000001E-10</v>
      </c>
      <c r="T1022" s="1">
        <v>6.5208809999999998E-11</v>
      </c>
      <c r="U1022" s="1">
        <v>4.0553816999999998E-11</v>
      </c>
      <c r="V1022" s="1">
        <v>4.499775E-11</v>
      </c>
      <c r="W1022" s="1">
        <v>4.6292484000000002E-11</v>
      </c>
      <c r="X1022" s="1">
        <v>4.4868397000000001E-11</v>
      </c>
      <c r="Y1022" s="1">
        <v>3.653547E-11</v>
      </c>
      <c r="Z1022" t="s">
        <v>0</v>
      </c>
      <c r="AA1022" t="s">
        <v>0</v>
      </c>
      <c r="AB1022" t="s">
        <v>0</v>
      </c>
      <c r="AC1022" t="s">
        <v>0</v>
      </c>
      <c r="AD1022" t="s">
        <v>0</v>
      </c>
      <c r="AE1022" t="s">
        <v>0</v>
      </c>
      <c r="AF1022">
        <v>2.4443434999999999E-2</v>
      </c>
      <c r="AG1022" s="1">
        <v>1.8856717999999999E-9</v>
      </c>
      <c r="AH1022">
        <v>2.9390596000000001E-2</v>
      </c>
      <c r="AI1022">
        <v>2.3831140000000001E-2</v>
      </c>
      <c r="AJ1022">
        <v>2.174713E-2</v>
      </c>
    </row>
    <row r="1023" spans="1:36" x14ac:dyDescent="0.25">
      <c r="A1023" t="s">
        <v>0</v>
      </c>
      <c r="B1023" s="1">
        <v>1.5837034000000001E-10</v>
      </c>
      <c r="C1023" s="1">
        <v>6.6547530000000001E-11</v>
      </c>
      <c r="D1023" s="1">
        <v>3.576274E-11</v>
      </c>
      <c r="E1023" s="1">
        <v>2.2528004E-11</v>
      </c>
      <c r="F1023" s="1">
        <v>2.5781561E-11</v>
      </c>
      <c r="G1023" s="1">
        <v>3.0551765999999999E-11</v>
      </c>
      <c r="H1023" s="1">
        <v>3.5659474999999997E-11</v>
      </c>
      <c r="I1023" s="1">
        <v>4.0865445999999998E-11</v>
      </c>
      <c r="J1023" s="1">
        <v>4.1365559999999998E-11</v>
      </c>
      <c r="K1023" s="1">
        <v>4.2744217999999998E-11</v>
      </c>
      <c r="L1023" s="1">
        <v>4.650235E-11</v>
      </c>
      <c r="M1023" s="1">
        <v>5.3037366000000003E-11</v>
      </c>
      <c r="N1023" s="1">
        <v>5.6286642000000001E-11</v>
      </c>
      <c r="O1023" s="1">
        <v>5.6631053999999997E-11</v>
      </c>
      <c r="P1023" s="1">
        <v>1.2610969000000001E-10</v>
      </c>
      <c r="Q1023" t="s">
        <v>0</v>
      </c>
      <c r="R1023" s="1">
        <v>1.2535221999999999E-9</v>
      </c>
      <c r="S1023" s="1">
        <v>6.7163999999999999E-11</v>
      </c>
      <c r="T1023" s="1">
        <v>5.3225837000000001E-11</v>
      </c>
      <c r="U1023" s="1">
        <v>4.1088733000000002E-11</v>
      </c>
      <c r="V1023" s="1">
        <v>4.3952700000000002E-11</v>
      </c>
      <c r="W1023" s="1">
        <v>4.7352832999999997E-11</v>
      </c>
      <c r="X1023" s="1">
        <v>4.2527319999999998E-11</v>
      </c>
      <c r="Y1023" s="1">
        <v>4.9280582999999997E-11</v>
      </c>
      <c r="Z1023" t="s">
        <v>0</v>
      </c>
      <c r="AA1023" t="s">
        <v>0</v>
      </c>
      <c r="AB1023" t="s">
        <v>0</v>
      </c>
      <c r="AC1023" t="s">
        <v>0</v>
      </c>
      <c r="AD1023" t="s">
        <v>0</v>
      </c>
      <c r="AE1023" t="s">
        <v>0</v>
      </c>
      <c r="AF1023">
        <v>2.5272157E-2</v>
      </c>
      <c r="AG1023" s="1">
        <v>4.4485200000000002E-8</v>
      </c>
      <c r="AH1023" t="s">
        <v>0</v>
      </c>
      <c r="AI1023">
        <v>2.7276969000000002E-2</v>
      </c>
      <c r="AJ1023">
        <v>2.5583528000000001E-2</v>
      </c>
    </row>
    <row r="1024" spans="1:36" x14ac:dyDescent="0.25">
      <c r="A1024" t="s">
        <v>0</v>
      </c>
      <c r="B1024" s="1">
        <v>3.2171038000000001E-10</v>
      </c>
      <c r="C1024" s="1">
        <v>1.2122815000000001E-10</v>
      </c>
      <c r="D1024" s="1">
        <v>4.6260443000000001E-11</v>
      </c>
      <c r="E1024" s="1">
        <v>2.8234536E-11</v>
      </c>
      <c r="F1024" s="1">
        <v>2.6633785E-11</v>
      </c>
      <c r="G1024" s="1">
        <v>3.1225737E-11</v>
      </c>
      <c r="H1024" s="1">
        <v>3.5896504999999999E-11</v>
      </c>
      <c r="I1024" s="1">
        <v>3.9959546E-11</v>
      </c>
      <c r="J1024" s="1">
        <v>3.8445604000000002E-11</v>
      </c>
      <c r="K1024" s="1">
        <v>3.8469013000000003E-11</v>
      </c>
      <c r="L1024" s="1">
        <v>4.3717334999999998E-11</v>
      </c>
      <c r="M1024" s="1">
        <v>4.5939940000000003E-11</v>
      </c>
      <c r="N1024" s="1">
        <v>4.1859894000000002E-11</v>
      </c>
      <c r="O1024" s="1">
        <v>4.9162299999999998E-11</v>
      </c>
      <c r="P1024" t="s">
        <v>0</v>
      </c>
      <c r="Q1024" s="1">
        <v>4.2980283E-10</v>
      </c>
      <c r="R1024" s="1">
        <v>4.7263480000000003E-10</v>
      </c>
      <c r="S1024" s="1">
        <v>1.9178171999999999E-10</v>
      </c>
      <c r="T1024" s="1">
        <v>6.3917039999999995E-11</v>
      </c>
      <c r="U1024" s="1">
        <v>4.5292849999999997E-11</v>
      </c>
      <c r="V1024" s="1">
        <v>4.6657659999999997E-11</v>
      </c>
      <c r="W1024" s="1">
        <v>5.2149843000000002E-11</v>
      </c>
      <c r="X1024" s="1">
        <v>5.1800775E-11</v>
      </c>
      <c r="Y1024" s="1">
        <v>7.7143160000000006E-11</v>
      </c>
      <c r="Z1024" t="s">
        <v>0</v>
      </c>
      <c r="AA1024" t="s">
        <v>0</v>
      </c>
      <c r="AB1024" t="s">
        <v>0</v>
      </c>
      <c r="AC1024" t="s">
        <v>0</v>
      </c>
      <c r="AD1024" t="s">
        <v>0</v>
      </c>
      <c r="AE1024" t="s">
        <v>0</v>
      </c>
      <c r="AF1024">
        <v>5.50251E-2</v>
      </c>
      <c r="AG1024">
        <v>1.28898565E-2</v>
      </c>
      <c r="AH1024" t="s">
        <v>0</v>
      </c>
      <c r="AI1024" t="s">
        <v>0</v>
      </c>
      <c r="AJ1024" t="s">
        <v>0</v>
      </c>
    </row>
    <row r="1025" spans="1:36" x14ac:dyDescent="0.25">
      <c r="A1025" t="s">
        <v>0</v>
      </c>
      <c r="B1025" t="s">
        <v>0</v>
      </c>
      <c r="C1025" s="1">
        <v>1.9198187E-10</v>
      </c>
      <c r="D1025" s="1">
        <v>5.1632880000000002E-11</v>
      </c>
      <c r="E1025" s="1">
        <v>2.9117479999999998E-11</v>
      </c>
      <c r="F1025" s="1">
        <v>2.7148494000000001E-11</v>
      </c>
      <c r="G1025" s="1">
        <v>3.5113909999999997E-11</v>
      </c>
      <c r="H1025" s="1">
        <v>3.9815365999999998E-11</v>
      </c>
      <c r="I1025" s="1">
        <v>4.3913640000000001E-11</v>
      </c>
      <c r="J1025" s="1">
        <v>4.4772979999999999E-11</v>
      </c>
      <c r="K1025" s="1">
        <v>4.3635224E-11</v>
      </c>
      <c r="L1025" s="1">
        <v>4.7590937999999999E-11</v>
      </c>
      <c r="M1025" s="1">
        <v>4.4182127000000003E-11</v>
      </c>
      <c r="N1025" s="1">
        <v>3.7424900000000003E-11</v>
      </c>
      <c r="O1025" s="1">
        <v>5.0560174000000001E-11</v>
      </c>
      <c r="P1025" t="s">
        <v>0</v>
      </c>
      <c r="Q1025" s="1">
        <v>4.9403903E-10</v>
      </c>
      <c r="R1025" s="1">
        <v>3.3957267999999999E-10</v>
      </c>
      <c r="S1025" s="1">
        <v>2.2258636999999999E-10</v>
      </c>
      <c r="T1025" s="1">
        <v>6.7792689999999995E-11</v>
      </c>
      <c r="U1025" s="1">
        <v>4.9779894999999999E-11</v>
      </c>
      <c r="V1025" s="1">
        <v>5.5854275999999999E-11</v>
      </c>
      <c r="W1025" s="1">
        <v>6.6059620000000003E-11</v>
      </c>
      <c r="X1025" s="1">
        <v>6.8100050000000006E-11</v>
      </c>
      <c r="Y1025" s="1">
        <v>1.4146563999999999E-10</v>
      </c>
      <c r="Z1025" t="s">
        <v>0</v>
      </c>
      <c r="AA1025" t="s">
        <v>0</v>
      </c>
      <c r="AB1025" t="s">
        <v>0</v>
      </c>
      <c r="AC1025" t="s">
        <v>0</v>
      </c>
      <c r="AD1025" t="s">
        <v>0</v>
      </c>
      <c r="AE1025" t="s">
        <v>0</v>
      </c>
      <c r="AF1025">
        <v>2.6278037E-3</v>
      </c>
      <c r="AG1025">
        <v>3.3050872000000002E-2</v>
      </c>
      <c r="AH1025" t="s">
        <v>0</v>
      </c>
      <c r="AI1025" t="s">
        <v>0</v>
      </c>
      <c r="AJ1025" t="s">
        <v>0</v>
      </c>
    </row>
    <row r="1026" spans="1:36" x14ac:dyDescent="0.25">
      <c r="A1026" t="s">
        <v>0</v>
      </c>
      <c r="B1026" t="s">
        <v>0</v>
      </c>
      <c r="C1026">
        <v>1.2285711E-2</v>
      </c>
      <c r="D1026" s="1">
        <v>7.3510689999999998E-11</v>
      </c>
      <c r="E1026" s="1">
        <v>2.6062780000000001E-11</v>
      </c>
      <c r="F1026" s="1">
        <v>1.4316118999999999E-11</v>
      </c>
      <c r="G1026" s="1">
        <v>1.5294303999999999E-11</v>
      </c>
      <c r="H1026" s="1">
        <v>2.3387367999999999E-11</v>
      </c>
      <c r="I1026" s="1">
        <v>3.1557774E-11</v>
      </c>
      <c r="J1026" s="1">
        <v>3.6496493000000001E-11</v>
      </c>
      <c r="K1026" s="1">
        <v>4.5044200000000001E-11</v>
      </c>
      <c r="L1026" s="1">
        <v>5.0518218000000002E-11</v>
      </c>
      <c r="M1026" s="1">
        <v>4.9264738000000001E-11</v>
      </c>
      <c r="N1026" s="1">
        <v>5.0048070000000002E-11</v>
      </c>
      <c r="O1026" s="1">
        <v>7.9630729999999995E-11</v>
      </c>
      <c r="P1026" t="s">
        <v>0</v>
      </c>
      <c r="Q1026" s="1">
        <v>8.4691726E-10</v>
      </c>
      <c r="R1026" s="1">
        <v>2.3752482999999998E-10</v>
      </c>
      <c r="S1026" s="1">
        <v>1.4795324999999999E-10</v>
      </c>
      <c r="T1026" s="1">
        <v>5.0417785E-11</v>
      </c>
      <c r="U1026" s="1">
        <v>4.5681608000000002E-11</v>
      </c>
      <c r="V1026" s="1">
        <v>5.5789092000000001E-11</v>
      </c>
      <c r="W1026" s="1">
        <v>7.8005020000000005E-11</v>
      </c>
      <c r="X1026" s="1">
        <v>8.5542399999999999E-11</v>
      </c>
      <c r="Y1026" s="1">
        <v>7.5789040000000006E-11</v>
      </c>
      <c r="Z1026" t="s">
        <v>0</v>
      </c>
      <c r="AA1026" t="s">
        <v>0</v>
      </c>
      <c r="AB1026" t="s">
        <v>0</v>
      </c>
      <c r="AC1026" t="s">
        <v>0</v>
      </c>
      <c r="AD1026" t="s">
        <v>0</v>
      </c>
      <c r="AE1026" t="s">
        <v>0</v>
      </c>
      <c r="AF1026" t="s">
        <v>0</v>
      </c>
      <c r="AG1026" t="s">
        <v>0</v>
      </c>
      <c r="AH1026" t="s">
        <v>0</v>
      </c>
      <c r="AI1026" t="s">
        <v>0</v>
      </c>
      <c r="AJ1026" t="s">
        <v>0</v>
      </c>
    </row>
    <row r="1027" spans="1:36" x14ac:dyDescent="0.25">
      <c r="A1027" t="s">
        <v>0</v>
      </c>
      <c r="B1027" t="s">
        <v>0</v>
      </c>
      <c r="C1027" s="1">
        <v>1.2560392E-10</v>
      </c>
      <c r="D1027" s="1">
        <v>4.3188443999999999E-10</v>
      </c>
      <c r="E1027" s="1">
        <v>4.9333630000000003E-10</v>
      </c>
      <c r="F1027" s="1">
        <v>4.6265620000000001E-10</v>
      </c>
      <c r="G1027" s="1">
        <v>3.6878449999999998E-10</v>
      </c>
      <c r="H1027" s="1">
        <v>2.6394203000000002E-10</v>
      </c>
      <c r="I1027" s="1">
        <v>1.2277073999999999E-10</v>
      </c>
      <c r="J1027" s="1">
        <v>7.5586239999999995E-11</v>
      </c>
      <c r="K1027" s="1">
        <v>5.0197679999999997E-11</v>
      </c>
      <c r="L1027" s="1">
        <v>3.8160900000000003E-11</v>
      </c>
      <c r="M1027" s="1">
        <v>4.8206723000000003E-11</v>
      </c>
      <c r="N1027" s="1">
        <v>9.1766230000000005E-11</v>
      </c>
      <c r="O1027" s="1">
        <v>1.3848328E-10</v>
      </c>
      <c r="P1027" t="s">
        <v>0</v>
      </c>
      <c r="Q1027" t="s">
        <v>0</v>
      </c>
      <c r="R1027" t="s">
        <v>0</v>
      </c>
      <c r="S1027">
        <v>1.5150574E-2</v>
      </c>
      <c r="T1027" s="1">
        <v>8.5658719999999997E-10</v>
      </c>
      <c r="U1027" s="1">
        <v>5.1963400000000003E-10</v>
      </c>
      <c r="V1027" s="1">
        <v>1.2320094999999999E-10</v>
      </c>
      <c r="W1027" s="1">
        <v>4.2891560000000002E-11</v>
      </c>
      <c r="X1027" s="1">
        <v>1.1735637000000001E-10</v>
      </c>
      <c r="Y1027" s="1">
        <v>9.0674200000000003E-11</v>
      </c>
      <c r="Z1027" t="s">
        <v>0</v>
      </c>
      <c r="AA1027" t="s">
        <v>0</v>
      </c>
      <c r="AB1027" s="1">
        <v>1.4843822E-11</v>
      </c>
      <c r="AC1027" s="1">
        <v>3.1411240000000003E-11</v>
      </c>
      <c r="AD1027" t="s">
        <v>0</v>
      </c>
      <c r="AE1027" t="s">
        <v>0</v>
      </c>
      <c r="AF1027" t="s">
        <v>0</v>
      </c>
      <c r="AG1027" t="s">
        <v>0</v>
      </c>
      <c r="AH1027" t="s">
        <v>0</v>
      </c>
      <c r="AI1027" t="s">
        <v>0</v>
      </c>
      <c r="AJ1027" t="s">
        <v>0</v>
      </c>
    </row>
    <row r="1028" spans="1:36" x14ac:dyDescent="0.25">
      <c r="A1028" t="s">
        <v>0</v>
      </c>
      <c r="B1028" t="s">
        <v>0</v>
      </c>
      <c r="C1028" t="s">
        <v>0</v>
      </c>
      <c r="D1028">
        <v>3.6930289999999998E-2</v>
      </c>
      <c r="E1028">
        <v>2.9942453000000001E-2</v>
      </c>
      <c r="F1028">
        <v>2.5684592999999999E-2</v>
      </c>
      <c r="G1028">
        <v>2.3502572999999999E-2</v>
      </c>
      <c r="H1028">
        <v>2.1467933000000002E-2</v>
      </c>
      <c r="I1028">
        <v>1.7658529999999999E-2</v>
      </c>
      <c r="J1028">
        <v>1.0634589999999999E-2</v>
      </c>
      <c r="K1028" s="1">
        <v>1.2956893999999999E-9</v>
      </c>
      <c r="L1028" s="1">
        <v>4.0174688999999998E-10</v>
      </c>
      <c r="M1028" s="1">
        <v>1.5676063E-10</v>
      </c>
      <c r="N1028" s="1">
        <v>1.5107296E-10</v>
      </c>
      <c r="O1028" t="s">
        <v>0</v>
      </c>
      <c r="P1028" t="s">
        <v>0</v>
      </c>
      <c r="Q1028" t="s">
        <v>0</v>
      </c>
      <c r="R1028" t="s">
        <v>0</v>
      </c>
      <c r="S1028">
        <v>7.332197E-2</v>
      </c>
      <c r="T1028">
        <v>6.0352023999999997E-2</v>
      </c>
      <c r="U1028">
        <v>4.6218988000000003E-2</v>
      </c>
      <c r="V1028">
        <v>2.9864034000000001E-2</v>
      </c>
      <c r="W1028">
        <v>8.0122839999999997E-3</v>
      </c>
      <c r="X1028" s="1">
        <v>2.8371838E-10</v>
      </c>
      <c r="Y1028" s="1">
        <v>3.1084223999999998E-10</v>
      </c>
      <c r="Z1028" s="1">
        <v>1.0185346E-10</v>
      </c>
      <c r="AA1028" s="1">
        <v>5.826882E-11</v>
      </c>
      <c r="AB1028" s="1">
        <v>3.8907943E-11</v>
      </c>
      <c r="AC1028" s="1">
        <v>3.8239509999999997E-11</v>
      </c>
      <c r="AD1028" s="1">
        <v>2.1518549E-11</v>
      </c>
      <c r="AE1028" t="s">
        <v>0</v>
      </c>
      <c r="AF1028" t="s">
        <v>0</v>
      </c>
      <c r="AG1028" t="s">
        <v>0</v>
      </c>
      <c r="AH1028" t="s">
        <v>0</v>
      </c>
      <c r="AI1028" t="s">
        <v>0</v>
      </c>
      <c r="AJ1028" t="s">
        <v>0</v>
      </c>
    </row>
    <row r="1029" spans="1:36" x14ac:dyDescent="0.25">
      <c r="A1029" t="s">
        <v>0</v>
      </c>
      <c r="B1029" t="s">
        <v>0</v>
      </c>
      <c r="C1029" t="s">
        <v>0</v>
      </c>
      <c r="D1029">
        <v>8.3971519999999994E-2</v>
      </c>
      <c r="E1029">
        <v>6.2958109999999998E-2</v>
      </c>
      <c r="F1029">
        <v>5.6822993000000002E-2</v>
      </c>
      <c r="G1029">
        <v>5.5601607999999997E-2</v>
      </c>
      <c r="H1029">
        <v>5.1918989999999998E-2</v>
      </c>
      <c r="I1029">
        <v>4.8576059999999997E-2</v>
      </c>
      <c r="J1029">
        <v>4.0895842000000002E-2</v>
      </c>
      <c r="K1029">
        <v>3.0300561E-2</v>
      </c>
      <c r="L1029">
        <v>1.5375412E-2</v>
      </c>
      <c r="M1029" s="1">
        <v>6.9364569999999995E-10</v>
      </c>
      <c r="N1029" s="1">
        <v>2.1412344E-10</v>
      </c>
      <c r="O1029" t="s">
        <v>0</v>
      </c>
      <c r="P1029" t="s">
        <v>0</v>
      </c>
      <c r="Q1029" t="s">
        <v>0</v>
      </c>
      <c r="R1029" t="s">
        <v>0</v>
      </c>
      <c r="S1029">
        <v>9.1158870000000003E-2</v>
      </c>
      <c r="T1029">
        <v>8.4403149999999996E-2</v>
      </c>
      <c r="U1029">
        <v>8.1577759999999999E-2</v>
      </c>
      <c r="V1029">
        <v>6.6760299999999995E-2</v>
      </c>
      <c r="W1029">
        <v>5.6083175999999998E-2</v>
      </c>
      <c r="X1029">
        <v>3.3080566999999998E-2</v>
      </c>
      <c r="Y1029" s="1">
        <v>8.8335050000000001E-10</v>
      </c>
      <c r="Z1029" t="s">
        <v>0</v>
      </c>
      <c r="AA1029" s="1">
        <v>6.6756406000000004E-11</v>
      </c>
      <c r="AB1029" s="1">
        <v>4.9968387000000002E-11</v>
      </c>
      <c r="AC1029" t="s">
        <v>0</v>
      </c>
      <c r="AD1029" t="s">
        <v>0</v>
      </c>
      <c r="AE1029" t="s">
        <v>0</v>
      </c>
      <c r="AF1029" t="s">
        <v>0</v>
      </c>
      <c r="AG1029" t="s">
        <v>0</v>
      </c>
      <c r="AH1029" t="s">
        <v>0</v>
      </c>
      <c r="AI1029" t="s">
        <v>0</v>
      </c>
      <c r="AJ1029" t="s">
        <v>0</v>
      </c>
    </row>
    <row r="1030" spans="1:36" x14ac:dyDescent="0.25">
      <c r="A1030" t="s">
        <v>0</v>
      </c>
      <c r="B1030" t="s">
        <v>0</v>
      </c>
      <c r="C1030" t="s">
        <v>0</v>
      </c>
      <c r="D1030">
        <v>8.9661589999999999E-2</v>
      </c>
      <c r="E1030">
        <v>6.5052970000000002E-2</v>
      </c>
      <c r="F1030">
        <v>6.7177150000000005E-2</v>
      </c>
      <c r="G1030">
        <v>6.5769960000000002E-2</v>
      </c>
      <c r="H1030">
        <v>6.5412514000000005E-2</v>
      </c>
      <c r="I1030">
        <v>6.1655752000000001E-2</v>
      </c>
      <c r="J1030">
        <v>5.9611562999999999E-2</v>
      </c>
      <c r="K1030">
        <v>5.1694320000000002E-2</v>
      </c>
      <c r="L1030">
        <v>3.4555870000000002E-2</v>
      </c>
      <c r="M1030">
        <v>3.0247849999999999E-3</v>
      </c>
      <c r="N1030" s="1">
        <v>4.0160786E-10</v>
      </c>
      <c r="O1030" t="s">
        <v>0</v>
      </c>
      <c r="P1030" t="s">
        <v>0</v>
      </c>
      <c r="Q1030" t="s">
        <v>0</v>
      </c>
      <c r="R1030" t="s">
        <v>0</v>
      </c>
      <c r="S1030" t="s">
        <v>0</v>
      </c>
      <c r="T1030">
        <v>0.11088730400000001</v>
      </c>
      <c r="U1030">
        <v>9.5683779999999996E-2</v>
      </c>
      <c r="V1030">
        <v>0.100477204</v>
      </c>
      <c r="W1030">
        <v>9.1893345000000001E-2</v>
      </c>
      <c r="X1030">
        <v>7.8872120000000004E-2</v>
      </c>
      <c r="Y1030">
        <v>3.8522920000000002E-2</v>
      </c>
      <c r="Z1030">
        <v>5.6738257000000002E-3</v>
      </c>
      <c r="AA1030" t="s">
        <v>0</v>
      </c>
      <c r="AB1030" t="s">
        <v>0</v>
      </c>
      <c r="AC1030" t="s">
        <v>0</v>
      </c>
      <c r="AD1030" t="s">
        <v>0</v>
      </c>
      <c r="AE1030" t="s">
        <v>0</v>
      </c>
      <c r="AF1030" t="s">
        <v>0</v>
      </c>
      <c r="AG1030" t="s">
        <v>0</v>
      </c>
      <c r="AH1030" t="s">
        <v>0</v>
      </c>
      <c r="AI1030" t="s">
        <v>0</v>
      </c>
      <c r="AJ1030" t="s">
        <v>0</v>
      </c>
    </row>
    <row r="1031" spans="1:36" x14ac:dyDescent="0.25">
      <c r="A1031" t="s">
        <v>0</v>
      </c>
      <c r="B1031" t="s">
        <v>0</v>
      </c>
      <c r="C1031" t="s">
        <v>0</v>
      </c>
      <c r="D1031" t="s">
        <v>0</v>
      </c>
      <c r="E1031">
        <v>6.4133599999999999E-2</v>
      </c>
      <c r="F1031">
        <v>6.9894894999999999E-2</v>
      </c>
      <c r="G1031">
        <v>7.2419583999999995E-2</v>
      </c>
      <c r="H1031">
        <v>6.6598214000000003E-2</v>
      </c>
      <c r="I1031">
        <v>6.8216020000000002E-2</v>
      </c>
      <c r="J1031">
        <v>7.0254183999999997E-2</v>
      </c>
      <c r="K1031">
        <v>6.5679303999999994E-2</v>
      </c>
      <c r="L1031">
        <v>4.4457573E-2</v>
      </c>
      <c r="M1031">
        <v>1.3160877E-2</v>
      </c>
      <c r="N1031" s="1">
        <v>8.6280619999999997E-10</v>
      </c>
      <c r="O1031" t="s">
        <v>0</v>
      </c>
      <c r="P1031" t="s">
        <v>0</v>
      </c>
      <c r="Q1031" t="s">
        <v>0</v>
      </c>
      <c r="R1031" t="s">
        <v>0</v>
      </c>
      <c r="S1031" t="s">
        <v>0</v>
      </c>
      <c r="T1031" t="s">
        <v>0</v>
      </c>
      <c r="U1031">
        <v>0.11416364499999999</v>
      </c>
      <c r="V1031">
        <v>0.11278557</v>
      </c>
      <c r="W1031">
        <v>0.10853554</v>
      </c>
      <c r="X1031">
        <v>0.10293143</v>
      </c>
      <c r="Y1031">
        <v>7.0607489999999995E-2</v>
      </c>
      <c r="Z1031">
        <v>3.0310033E-2</v>
      </c>
      <c r="AA1031" t="s">
        <v>0</v>
      </c>
      <c r="AB1031" t="s">
        <v>0</v>
      </c>
      <c r="AC1031" t="s">
        <v>0</v>
      </c>
      <c r="AD1031" t="s">
        <v>0</v>
      </c>
      <c r="AE1031" t="s">
        <v>0</v>
      </c>
      <c r="AF1031" t="s">
        <v>0</v>
      </c>
      <c r="AG1031" t="s">
        <v>0</v>
      </c>
      <c r="AH1031" t="s">
        <v>0</v>
      </c>
      <c r="AI1031" t="s">
        <v>0</v>
      </c>
      <c r="AJ1031" t="s">
        <v>0</v>
      </c>
    </row>
    <row r="1032" spans="1:36" x14ac:dyDescent="0.25">
      <c r="A1032" t="s">
        <v>0</v>
      </c>
      <c r="B1032" t="s">
        <v>0</v>
      </c>
      <c r="C1032" t="s">
        <v>0</v>
      </c>
      <c r="D1032" t="s">
        <v>0</v>
      </c>
      <c r="E1032">
        <v>1.8916160000000001E-2</v>
      </c>
      <c r="F1032">
        <v>5.7188182999999997E-2</v>
      </c>
      <c r="G1032">
        <v>4.5988068E-2</v>
      </c>
      <c r="H1032">
        <v>2.9395377E-2</v>
      </c>
      <c r="I1032">
        <v>5.0965080000000003E-2</v>
      </c>
      <c r="J1032">
        <v>8.5411529999999999E-2</v>
      </c>
      <c r="K1032">
        <v>5.8874837999999999E-2</v>
      </c>
      <c r="L1032">
        <v>4.1994594000000003E-2</v>
      </c>
      <c r="M1032" s="1">
        <v>9.2543349999999996E-10</v>
      </c>
      <c r="N1032" t="s">
        <v>0</v>
      </c>
      <c r="O1032" t="s">
        <v>0</v>
      </c>
      <c r="P1032" t="s">
        <v>0</v>
      </c>
      <c r="Q1032" t="s">
        <v>0</v>
      </c>
      <c r="R1032" t="s">
        <v>0</v>
      </c>
      <c r="S1032" t="s">
        <v>0</v>
      </c>
      <c r="T1032" t="s">
        <v>0</v>
      </c>
      <c r="U1032">
        <v>0.10731603000000001</v>
      </c>
      <c r="V1032">
        <v>0.11105681000000001</v>
      </c>
      <c r="W1032">
        <v>0.10322842</v>
      </c>
      <c r="X1032">
        <v>9.0463730000000006E-2</v>
      </c>
      <c r="Y1032">
        <v>7.3814859999999996E-2</v>
      </c>
      <c r="Z1032" t="s">
        <v>0</v>
      </c>
      <c r="AA1032" t="s">
        <v>0</v>
      </c>
      <c r="AB1032" t="s">
        <v>0</v>
      </c>
      <c r="AC1032" t="s">
        <v>0</v>
      </c>
      <c r="AD1032" t="s">
        <v>0</v>
      </c>
      <c r="AE1032" t="s">
        <v>0</v>
      </c>
      <c r="AF1032" t="s">
        <v>0</v>
      </c>
      <c r="AG1032" t="s">
        <v>0</v>
      </c>
      <c r="AH1032" t="s">
        <v>0</v>
      </c>
      <c r="AI1032" t="s">
        <v>0</v>
      </c>
      <c r="AJ1032" t="s">
        <v>0</v>
      </c>
    </row>
    <row r="1033" spans="1:36" x14ac:dyDescent="0.25">
      <c r="A1033" t="s">
        <v>0</v>
      </c>
      <c r="B1033" t="s">
        <v>0</v>
      </c>
      <c r="C1033" t="s">
        <v>0</v>
      </c>
      <c r="D1033" t="s">
        <v>0</v>
      </c>
      <c r="E1033" t="s">
        <v>0</v>
      </c>
      <c r="F1033" t="s">
        <v>0</v>
      </c>
      <c r="G1033">
        <v>1.6080823000000001E-2</v>
      </c>
      <c r="H1033">
        <v>2.0208409E-2</v>
      </c>
      <c r="I1033">
        <v>2.0637250999999999E-2</v>
      </c>
      <c r="J1033">
        <v>5.5599536999999997E-2</v>
      </c>
      <c r="K1033" s="1">
        <v>1.1514489E-8</v>
      </c>
      <c r="L1033" s="1">
        <v>1.4605883999999999E-9</v>
      </c>
      <c r="M1033" t="s">
        <v>0</v>
      </c>
      <c r="N1033" t="s">
        <v>0</v>
      </c>
      <c r="O1033" t="s">
        <v>0</v>
      </c>
      <c r="P1033" t="s">
        <v>0</v>
      </c>
      <c r="Q1033" t="s">
        <v>0</v>
      </c>
      <c r="R1033" t="s">
        <v>0</v>
      </c>
      <c r="S1033" t="s">
        <v>0</v>
      </c>
      <c r="T1033" t="s">
        <v>0</v>
      </c>
      <c r="U1033">
        <v>6.7847080000000004E-2</v>
      </c>
      <c r="V1033">
        <v>8.5411349999999997E-2</v>
      </c>
      <c r="W1033">
        <v>3.2970383999999998E-2</v>
      </c>
      <c r="X1033">
        <v>5.2604644999999998E-2</v>
      </c>
      <c r="Y1033">
        <v>2.29743E-2</v>
      </c>
      <c r="Z1033">
        <v>1.0812505E-2</v>
      </c>
      <c r="AA1033" t="s">
        <v>0</v>
      </c>
      <c r="AB1033" t="s">
        <v>0</v>
      </c>
      <c r="AC1033" t="s">
        <v>0</v>
      </c>
      <c r="AD1033" t="s">
        <v>0</v>
      </c>
      <c r="AE1033" t="s">
        <v>0</v>
      </c>
      <c r="AF1033" t="s">
        <v>0</v>
      </c>
      <c r="AG1033" t="s">
        <v>0</v>
      </c>
      <c r="AH1033" t="s">
        <v>0</v>
      </c>
      <c r="AI1033" t="s">
        <v>0</v>
      </c>
      <c r="AJ1033" t="s">
        <v>0</v>
      </c>
    </row>
    <row r="1034" spans="1:36" x14ac:dyDescent="0.25">
      <c r="A1034" t="s">
        <v>0</v>
      </c>
      <c r="B1034" t="s">
        <v>0</v>
      </c>
      <c r="C1034" t="s">
        <v>0</v>
      </c>
      <c r="D1034" t="s">
        <v>0</v>
      </c>
      <c r="E1034" t="s">
        <v>0</v>
      </c>
      <c r="F1034" t="s">
        <v>0</v>
      </c>
      <c r="G1034" t="s">
        <v>0</v>
      </c>
      <c r="H1034" t="s">
        <v>0</v>
      </c>
      <c r="I1034" t="s">
        <v>0</v>
      </c>
      <c r="J1034" s="1">
        <v>7.2805634E-10</v>
      </c>
      <c r="K1034" t="s">
        <v>0</v>
      </c>
      <c r="L1034" t="s">
        <v>0</v>
      </c>
      <c r="M1034" t="s">
        <v>0</v>
      </c>
      <c r="N1034" t="s">
        <v>0</v>
      </c>
      <c r="O1034" t="s">
        <v>0</v>
      </c>
      <c r="P1034" t="s">
        <v>0</v>
      </c>
      <c r="Q1034" t="s">
        <v>0</v>
      </c>
      <c r="R1034" t="s">
        <v>0</v>
      </c>
      <c r="S1034" t="s">
        <v>0</v>
      </c>
      <c r="T1034" s="1">
        <v>2.6085232000000002E-9</v>
      </c>
      <c r="U1034" s="1">
        <v>4.0929769999999999E-9</v>
      </c>
      <c r="V1034" t="s">
        <v>0</v>
      </c>
      <c r="W1034" t="s">
        <v>0</v>
      </c>
      <c r="X1034" s="1">
        <v>2.0558514999999999E-10</v>
      </c>
      <c r="Y1034" s="1">
        <v>8.5360545999999995E-10</v>
      </c>
      <c r="Z1034" s="1">
        <v>1.0056553E-9</v>
      </c>
      <c r="AA1034" s="1">
        <v>1.0281902E-9</v>
      </c>
      <c r="AB1034" s="1">
        <v>1.1096599E-9</v>
      </c>
      <c r="AC1034" t="s">
        <v>0</v>
      </c>
      <c r="AD1034" t="s">
        <v>0</v>
      </c>
      <c r="AE1034" t="s">
        <v>0</v>
      </c>
      <c r="AF1034" t="s">
        <v>0</v>
      </c>
      <c r="AG1034" t="s">
        <v>0</v>
      </c>
      <c r="AH1034" t="s">
        <v>0</v>
      </c>
      <c r="AI1034" t="s">
        <v>0</v>
      </c>
      <c r="AJ1034" t="s">
        <v>0</v>
      </c>
    </row>
    <row r="1035" spans="1:36" x14ac:dyDescent="0.25">
      <c r="A1035" s="1">
        <v>3.7590672000000002E-10</v>
      </c>
      <c r="B1035" s="1">
        <v>3.4613754000000001E-10</v>
      </c>
      <c r="C1035" s="1">
        <v>3.6994796000000001E-10</v>
      </c>
      <c r="D1035" s="1">
        <v>3.7071948E-10</v>
      </c>
      <c r="E1035" s="1">
        <v>3.5514305000000002E-10</v>
      </c>
      <c r="F1035" s="1">
        <v>3.501702E-10</v>
      </c>
      <c r="G1035" s="1">
        <v>3.4913147E-10</v>
      </c>
      <c r="H1035" s="1">
        <v>3.4627772999999999E-10</v>
      </c>
      <c r="I1035" s="1">
        <v>3.4328565000000002E-10</v>
      </c>
      <c r="J1035" s="1">
        <v>3.4546986999999999E-10</v>
      </c>
      <c r="K1035" s="1">
        <v>3.3100383999999999E-10</v>
      </c>
      <c r="L1035" s="1">
        <v>3.2296480000000002E-10</v>
      </c>
      <c r="M1035" s="1">
        <v>3.1932945E-10</v>
      </c>
      <c r="N1035" s="1">
        <v>3.1276030000000001E-10</v>
      </c>
      <c r="O1035" s="1">
        <v>3.3923970000000002E-10</v>
      </c>
      <c r="P1035" s="1">
        <v>3.7655260000000001E-10</v>
      </c>
      <c r="Q1035" s="1">
        <v>3.9954020000000001E-10</v>
      </c>
      <c r="R1035" s="1">
        <v>4.1727763000000002E-10</v>
      </c>
      <c r="S1035" s="1">
        <v>4.9149046000000001E-10</v>
      </c>
      <c r="T1035" s="1">
        <v>6.8005039999999997E-10</v>
      </c>
      <c r="U1035" t="s">
        <v>0</v>
      </c>
      <c r="V1035" t="s">
        <v>0</v>
      </c>
      <c r="W1035" t="s">
        <v>0</v>
      </c>
      <c r="X1035" t="s">
        <v>0</v>
      </c>
      <c r="Y1035" s="1">
        <v>3.4503592E-10</v>
      </c>
      <c r="Z1035" s="1">
        <v>5.8022730000000004E-10</v>
      </c>
      <c r="AA1035" s="1">
        <v>5.5452749999999998E-10</v>
      </c>
      <c r="AB1035" s="1">
        <v>7.5146490000000002E-10</v>
      </c>
      <c r="AC1035" s="1">
        <v>6.1235689999999999E-10</v>
      </c>
      <c r="AD1035" s="1">
        <v>4.3073691999999998E-10</v>
      </c>
      <c r="AE1035" s="1">
        <v>5.3091215000000004E-10</v>
      </c>
      <c r="AF1035" s="1">
        <v>4.3321113000000002E-10</v>
      </c>
      <c r="AG1035" s="1">
        <v>3.7665672999999998E-10</v>
      </c>
      <c r="AH1035" s="1">
        <v>4.3532100000000001E-10</v>
      </c>
      <c r="AI1035" s="1">
        <v>4.4961880000000003E-10</v>
      </c>
      <c r="AJ1035" s="1">
        <v>4.0738399999999998E-10</v>
      </c>
    </row>
    <row r="1037" spans="1:36" x14ac:dyDescent="0.25">
      <c r="A1037" t="s">
        <v>0</v>
      </c>
      <c r="B1037" t="s">
        <v>0</v>
      </c>
      <c r="C1037" t="s">
        <v>0</v>
      </c>
      <c r="D1037" t="s">
        <v>0</v>
      </c>
      <c r="E1037" t="s">
        <v>0</v>
      </c>
      <c r="F1037" t="s">
        <v>0</v>
      </c>
      <c r="G1037" t="s">
        <v>0</v>
      </c>
      <c r="H1037" t="s">
        <v>0</v>
      </c>
      <c r="I1037" t="s">
        <v>0</v>
      </c>
      <c r="J1037" t="s">
        <v>0</v>
      </c>
      <c r="K1037" t="s">
        <v>0</v>
      </c>
      <c r="L1037" t="s">
        <v>0</v>
      </c>
      <c r="M1037" t="s">
        <v>0</v>
      </c>
      <c r="N1037" t="s">
        <v>0</v>
      </c>
      <c r="O1037" t="s">
        <v>0</v>
      </c>
      <c r="P1037" t="s">
        <v>0</v>
      </c>
      <c r="Q1037" t="s">
        <v>0</v>
      </c>
      <c r="R1037" t="s">
        <v>0</v>
      </c>
      <c r="S1037" t="s">
        <v>0</v>
      </c>
      <c r="T1037" t="s">
        <v>0</v>
      </c>
      <c r="U1037" t="s">
        <v>0</v>
      </c>
      <c r="V1037" t="s">
        <v>0</v>
      </c>
      <c r="W1037" t="s">
        <v>0</v>
      </c>
      <c r="X1037" t="s">
        <v>0</v>
      </c>
      <c r="Y1037" t="s">
        <v>0</v>
      </c>
      <c r="Z1037" t="s">
        <v>0</v>
      </c>
      <c r="AA1037" t="s">
        <v>0</v>
      </c>
      <c r="AB1037" t="s">
        <v>0</v>
      </c>
      <c r="AC1037" t="s">
        <v>0</v>
      </c>
      <c r="AD1037" t="s">
        <v>0</v>
      </c>
      <c r="AE1037" t="s">
        <v>0</v>
      </c>
      <c r="AF1037" t="s">
        <v>0</v>
      </c>
      <c r="AG1037" t="s">
        <v>0</v>
      </c>
      <c r="AH1037" t="s">
        <v>0</v>
      </c>
      <c r="AI1037" t="s">
        <v>0</v>
      </c>
      <c r="AJ1037" t="s">
        <v>0</v>
      </c>
    </row>
    <row r="1038" spans="1:36" x14ac:dyDescent="0.25">
      <c r="A1038" t="s">
        <v>0</v>
      </c>
      <c r="B1038" s="1">
        <v>1.7903848000000001E-9</v>
      </c>
      <c r="C1038" s="1">
        <v>1.6468887999999999E-9</v>
      </c>
      <c r="D1038" s="1">
        <v>1.5066243E-9</v>
      </c>
      <c r="E1038" s="1">
        <v>1.3931966000000001E-9</v>
      </c>
      <c r="F1038" s="1">
        <v>7.2002669999999999E-9</v>
      </c>
      <c r="G1038" s="1">
        <v>9.4548800000000008E-9</v>
      </c>
      <c r="H1038" s="1">
        <v>1.2180973E-8</v>
      </c>
      <c r="I1038" s="1">
        <v>1.0129570000000001E-8</v>
      </c>
      <c r="J1038" s="1">
        <v>1.1846055999999999E-9</v>
      </c>
      <c r="K1038" s="1">
        <v>1.786698E-9</v>
      </c>
      <c r="L1038" s="1">
        <v>9.5982469999999995E-10</v>
      </c>
      <c r="M1038" s="1">
        <v>9.1337293000000005E-10</v>
      </c>
      <c r="N1038" s="1">
        <v>9.1888239999999997E-10</v>
      </c>
      <c r="O1038" s="1">
        <v>6.9250240000000002E-9</v>
      </c>
      <c r="P1038" s="1">
        <v>8.5457349999999995E-10</v>
      </c>
      <c r="Q1038" s="1">
        <v>6.9520956000000003E-10</v>
      </c>
      <c r="R1038" s="1">
        <v>5.0898330000000001E-9</v>
      </c>
      <c r="S1038" s="1">
        <v>5.9110600000000001E-9</v>
      </c>
      <c r="T1038" s="1">
        <v>5.4782079999999996E-9</v>
      </c>
      <c r="U1038" s="1">
        <v>1.4632468999999999E-9</v>
      </c>
      <c r="V1038" s="1">
        <v>1.3242442000000001E-9</v>
      </c>
      <c r="W1038" s="1">
        <v>1.4320849E-9</v>
      </c>
      <c r="X1038" s="1">
        <v>1.3540187E-9</v>
      </c>
      <c r="Y1038" s="1">
        <v>8.0705789999999995E-10</v>
      </c>
      <c r="Z1038" s="1">
        <v>9.5554010000000002E-10</v>
      </c>
      <c r="AA1038" s="1">
        <v>1.1162857E-9</v>
      </c>
      <c r="AB1038" s="1">
        <v>1.2237164999999999E-9</v>
      </c>
      <c r="AC1038" s="1">
        <v>1.432428E-9</v>
      </c>
      <c r="AD1038" s="1">
        <v>1.9731757999999999E-9</v>
      </c>
      <c r="AE1038" s="1">
        <v>1.8760434999999999E-9</v>
      </c>
      <c r="AF1038" s="1">
        <v>2.0531519999999999E-9</v>
      </c>
      <c r="AG1038" s="1">
        <v>1.4271684000000001E-9</v>
      </c>
      <c r="AH1038" s="1">
        <v>7.6986740000000005E-10</v>
      </c>
      <c r="AI1038" s="1">
        <v>1.7586739000000001E-9</v>
      </c>
      <c r="AJ1038" t="s">
        <v>0</v>
      </c>
    </row>
    <row r="1039" spans="1:36" x14ac:dyDescent="0.25">
      <c r="A1039">
        <v>4.3382733999999999E-2</v>
      </c>
      <c r="B1039">
        <v>4.1157369999999999E-2</v>
      </c>
      <c r="C1039">
        <v>4.0050945999999997E-2</v>
      </c>
      <c r="D1039">
        <v>3.9813335999999998E-2</v>
      </c>
      <c r="E1039">
        <v>2.9952976999999999E-2</v>
      </c>
      <c r="F1039">
        <v>1.6408723E-2</v>
      </c>
      <c r="G1039" s="1">
        <v>8.1404600000000002E-4</v>
      </c>
      <c r="H1039" s="1">
        <v>4.3759171999999998E-7</v>
      </c>
      <c r="I1039" s="1">
        <v>1.4125718999999999E-4</v>
      </c>
      <c r="J1039">
        <v>1.4118818999999999E-2</v>
      </c>
      <c r="K1039">
        <v>1.7316114000000001E-2</v>
      </c>
      <c r="L1039">
        <v>2.3057489000000001E-3</v>
      </c>
      <c r="M1039" s="1">
        <v>1.5935774999999999E-5</v>
      </c>
      <c r="N1039" s="1">
        <v>5.9345690000000003E-5</v>
      </c>
      <c r="O1039">
        <v>1.5220015999999999E-2</v>
      </c>
      <c r="P1039">
        <v>3.6956859000000001E-3</v>
      </c>
      <c r="Q1039" s="1">
        <v>7.7504525000000001E-4</v>
      </c>
      <c r="R1039" s="1">
        <v>1.0633449E-7</v>
      </c>
      <c r="S1039" s="1">
        <v>4.1604086000000001E-8</v>
      </c>
      <c r="T1039">
        <v>1.7997204999999999E-2</v>
      </c>
      <c r="U1039">
        <v>8.5762270000000005E-3</v>
      </c>
      <c r="V1039" s="1">
        <v>2.1970902000000001E-8</v>
      </c>
      <c r="W1039" s="1">
        <v>1.05080025E-8</v>
      </c>
      <c r="X1039" s="1">
        <v>2.5550532000000001E-8</v>
      </c>
      <c r="Y1039">
        <v>7.1681549999999997E-2</v>
      </c>
      <c r="Z1039">
        <v>7.5477934999999996E-2</v>
      </c>
      <c r="AA1039">
        <v>7.3421650000000005E-2</v>
      </c>
      <c r="AB1039">
        <v>7.1561449999999999E-2</v>
      </c>
      <c r="AC1039">
        <v>6.8320446000000007E-2</v>
      </c>
      <c r="AD1039">
        <v>7.7071680000000004E-2</v>
      </c>
      <c r="AE1039">
        <v>7.4529429999999994E-2</v>
      </c>
      <c r="AF1039">
        <v>7.0384039999999995E-2</v>
      </c>
      <c r="AG1039">
        <v>1.7392234999999999E-2</v>
      </c>
      <c r="AH1039">
        <v>2.1123253000000002E-2</v>
      </c>
      <c r="AI1039" s="1">
        <v>2.5305479999999998E-6</v>
      </c>
      <c r="AJ1039">
        <v>2.8452463000000001E-2</v>
      </c>
    </row>
    <row r="1040" spans="1:36" x14ac:dyDescent="0.25">
      <c r="A1040">
        <v>9.2673980000000003E-2</v>
      </c>
      <c r="B1040">
        <v>8.9565140000000001E-2</v>
      </c>
      <c r="C1040">
        <v>8.8118370000000001E-2</v>
      </c>
      <c r="D1040">
        <v>8.929086E-2</v>
      </c>
      <c r="E1040">
        <v>8.6039476000000004E-2</v>
      </c>
      <c r="F1040">
        <v>8.2947580000000007E-2</v>
      </c>
      <c r="G1040">
        <v>8.132557E-2</v>
      </c>
      <c r="H1040">
        <v>8.2649544000000005E-2</v>
      </c>
      <c r="I1040">
        <v>9.2059723999999996E-2</v>
      </c>
      <c r="J1040">
        <v>9.3961230000000007E-2</v>
      </c>
      <c r="K1040">
        <v>9.6123639999999996E-2</v>
      </c>
      <c r="L1040">
        <v>9.4470230000000002E-2</v>
      </c>
      <c r="M1040">
        <v>9.2007580000000005E-2</v>
      </c>
      <c r="N1040">
        <v>8.8424859999999994E-2</v>
      </c>
      <c r="O1040">
        <v>8.8262969999999996E-2</v>
      </c>
      <c r="P1040">
        <v>8.5242180000000001E-2</v>
      </c>
      <c r="Q1040">
        <v>8.3364869999999994E-2</v>
      </c>
      <c r="R1040">
        <v>7.7515624000000005E-2</v>
      </c>
      <c r="S1040">
        <v>6.2815709999999997E-2</v>
      </c>
      <c r="T1040">
        <v>7.1028166000000004E-2</v>
      </c>
      <c r="U1040">
        <v>8.1454250000000006E-2</v>
      </c>
      <c r="V1040">
        <v>9.1723725000000006E-2</v>
      </c>
      <c r="W1040">
        <v>9.5514810000000006E-2</v>
      </c>
      <c r="X1040">
        <v>9.4037770000000007E-2</v>
      </c>
      <c r="Y1040">
        <v>9.4737249999999995E-2</v>
      </c>
      <c r="Z1040">
        <v>9.4176895999999996E-2</v>
      </c>
      <c r="AA1040">
        <v>9.3557059999999997E-2</v>
      </c>
      <c r="AB1040">
        <v>9.1788430000000004E-2</v>
      </c>
      <c r="AC1040">
        <v>8.9667975999999996E-2</v>
      </c>
      <c r="AD1040">
        <v>9.3542896E-2</v>
      </c>
      <c r="AE1040">
        <v>9.5768474000000006E-2</v>
      </c>
      <c r="AF1040">
        <v>9.5751020000000006E-2</v>
      </c>
      <c r="AG1040">
        <v>9.4784450000000006E-2</v>
      </c>
      <c r="AH1040">
        <v>9.6048824000000005E-2</v>
      </c>
      <c r="AI1040">
        <v>9.543306E-2</v>
      </c>
      <c r="AJ1040">
        <v>9.3261860000000002E-2</v>
      </c>
    </row>
    <row r="1041" spans="1:36" x14ac:dyDescent="0.25">
      <c r="A1041">
        <v>8.9759309999999995E-2</v>
      </c>
      <c r="B1041">
        <v>8.9251645000000004E-2</v>
      </c>
      <c r="C1041">
        <v>8.5580505000000001E-2</v>
      </c>
      <c r="D1041">
        <v>8.7595690000000004E-2</v>
      </c>
      <c r="E1041">
        <v>8.7217790000000003E-2</v>
      </c>
      <c r="F1041">
        <v>8.3506730000000001E-2</v>
      </c>
      <c r="G1041">
        <v>8.3074449999999994E-2</v>
      </c>
      <c r="H1041">
        <v>8.4313340000000001E-2</v>
      </c>
      <c r="I1041">
        <v>8.9836269999999996E-2</v>
      </c>
      <c r="J1041">
        <v>9.1946330000000007E-2</v>
      </c>
      <c r="K1041">
        <v>8.9838509999999996E-2</v>
      </c>
      <c r="L1041">
        <v>8.7889194000000004E-2</v>
      </c>
      <c r="M1041">
        <v>8.5904523999999996E-2</v>
      </c>
      <c r="N1041">
        <v>8.5285810000000004E-2</v>
      </c>
      <c r="O1041">
        <v>8.3419110000000005E-2</v>
      </c>
      <c r="P1041">
        <v>8.1297259999999996E-2</v>
      </c>
      <c r="Q1041">
        <v>7.9735114999999995E-2</v>
      </c>
      <c r="R1041">
        <v>7.8067264999999997E-2</v>
      </c>
      <c r="S1041">
        <v>6.4860860000000006E-2</v>
      </c>
      <c r="T1041" t="s">
        <v>0</v>
      </c>
      <c r="U1041">
        <v>0.10075139</v>
      </c>
      <c r="V1041">
        <v>0.10180138</v>
      </c>
      <c r="W1041">
        <v>0.10252588</v>
      </c>
      <c r="X1041">
        <v>0.10050175</v>
      </c>
      <c r="Y1041">
        <v>9.9442100000000005E-2</v>
      </c>
      <c r="Z1041">
        <v>9.7838220000000004E-2</v>
      </c>
      <c r="AA1041">
        <v>9.1603920000000005E-2</v>
      </c>
      <c r="AB1041">
        <v>9.1824580000000003E-2</v>
      </c>
      <c r="AC1041">
        <v>9.2497449999999995E-2</v>
      </c>
      <c r="AD1041">
        <v>9.3772045999999998E-2</v>
      </c>
      <c r="AE1041">
        <v>9.6726270000000003E-2</v>
      </c>
      <c r="AF1041">
        <v>9.7163459999999993E-2</v>
      </c>
      <c r="AG1041">
        <v>9.0803670000000003E-2</v>
      </c>
      <c r="AH1041">
        <v>9.2236330000000005E-2</v>
      </c>
      <c r="AI1041">
        <v>8.9371759999999995E-2</v>
      </c>
      <c r="AJ1041">
        <v>9.1286406E-2</v>
      </c>
    </row>
    <row r="1042" spans="1:36" x14ac:dyDescent="0.25">
      <c r="A1042">
        <v>9.0484455000000005E-2</v>
      </c>
      <c r="B1042">
        <v>8.8764389999999999E-2</v>
      </c>
      <c r="C1042">
        <v>8.7527350000000004E-2</v>
      </c>
      <c r="D1042">
        <v>8.7694999999999995E-2</v>
      </c>
      <c r="E1042">
        <v>7.8371399999999994E-2</v>
      </c>
      <c r="F1042">
        <v>5.707462E-2</v>
      </c>
      <c r="G1042">
        <v>4.498129E-2</v>
      </c>
      <c r="H1042">
        <v>2.9193712E-2</v>
      </c>
      <c r="I1042">
        <v>4.8562330000000001E-2</v>
      </c>
      <c r="J1042">
        <v>5.1070421999999997E-2</v>
      </c>
      <c r="K1042">
        <v>5.5670768000000002E-2</v>
      </c>
      <c r="L1042">
        <v>5.7178515999999999E-2</v>
      </c>
      <c r="M1042">
        <v>6.0194774999999999E-2</v>
      </c>
      <c r="N1042">
        <v>6.3409716000000005E-2</v>
      </c>
      <c r="O1042">
        <v>6.5799140000000006E-2</v>
      </c>
      <c r="P1042">
        <v>6.5108250000000006E-2</v>
      </c>
      <c r="Q1042">
        <v>6.4215994999999998E-2</v>
      </c>
      <c r="R1042">
        <v>5.8173454999999999E-2</v>
      </c>
      <c r="S1042">
        <v>4.2716025999999997E-2</v>
      </c>
      <c r="T1042" t="s">
        <v>0</v>
      </c>
      <c r="U1042">
        <v>0.10280926999999999</v>
      </c>
      <c r="V1042">
        <v>0.10341614</v>
      </c>
      <c r="W1042">
        <v>0.104242004</v>
      </c>
      <c r="X1042">
        <v>0.10119209999999999</v>
      </c>
      <c r="Y1042">
        <v>0.10033924</v>
      </c>
      <c r="Z1042">
        <v>9.5528885999999993E-2</v>
      </c>
      <c r="AA1042">
        <v>9.3546840000000006E-2</v>
      </c>
      <c r="AB1042">
        <v>9.3387949999999997E-2</v>
      </c>
      <c r="AC1042">
        <v>9.2868419999999993E-2</v>
      </c>
      <c r="AD1042">
        <v>8.9386649999999998E-2</v>
      </c>
      <c r="AE1042">
        <v>8.9949600000000005E-2</v>
      </c>
      <c r="AF1042">
        <v>9.3954800000000005E-2</v>
      </c>
      <c r="AG1042">
        <v>8.6886405999999999E-2</v>
      </c>
      <c r="AH1042">
        <v>8.5344020000000007E-2</v>
      </c>
      <c r="AI1042">
        <v>8.6539320000000003E-2</v>
      </c>
      <c r="AJ1042">
        <v>8.9659214000000001E-2</v>
      </c>
    </row>
    <row r="1043" spans="1:36" x14ac:dyDescent="0.25">
      <c r="A1043">
        <v>8.6591899999999999E-2</v>
      </c>
      <c r="B1043">
        <v>7.5074433999999995E-2</v>
      </c>
      <c r="C1043">
        <v>5.1052943000000003E-2</v>
      </c>
      <c r="D1043">
        <v>2.6637477999999999E-2</v>
      </c>
      <c r="E1043">
        <v>1.2753153E-2</v>
      </c>
      <c r="F1043">
        <v>1.6456410000000001E-2</v>
      </c>
      <c r="G1043">
        <v>2.1305322000000002E-3</v>
      </c>
      <c r="H1043">
        <v>7.5162286E-3</v>
      </c>
      <c r="I1043">
        <v>1.1875969E-2</v>
      </c>
      <c r="J1043">
        <v>1.0355695E-2</v>
      </c>
      <c r="K1043">
        <v>1.1348642000000001E-2</v>
      </c>
      <c r="L1043">
        <v>1.2661438000000001E-2</v>
      </c>
      <c r="M1043">
        <v>1.3256967E-2</v>
      </c>
      <c r="N1043">
        <v>1.6575797999999999E-2</v>
      </c>
      <c r="O1043">
        <v>2.0589046E-2</v>
      </c>
      <c r="P1043">
        <v>2.0516286000000002E-2</v>
      </c>
      <c r="Q1043">
        <v>2.2325246E-2</v>
      </c>
      <c r="R1043">
        <v>1.6033443000000001E-2</v>
      </c>
      <c r="S1043" s="1">
        <v>1.7285856E-4</v>
      </c>
      <c r="T1043" t="s">
        <v>0</v>
      </c>
      <c r="U1043">
        <v>5.5443868E-2</v>
      </c>
      <c r="V1043">
        <v>5.9539147000000001E-2</v>
      </c>
      <c r="W1043">
        <v>6.8725504000000007E-2</v>
      </c>
      <c r="X1043">
        <v>7.2147020000000006E-2</v>
      </c>
      <c r="Y1043">
        <v>6.8837250000000003E-2</v>
      </c>
      <c r="Z1043">
        <v>6.887894E-2</v>
      </c>
      <c r="AA1043">
        <v>6.8883959999999994E-2</v>
      </c>
      <c r="AB1043">
        <v>7.3312829999999996E-2</v>
      </c>
      <c r="AC1043">
        <v>8.4213756000000001E-2</v>
      </c>
      <c r="AD1043">
        <v>7.6613224999999993E-2</v>
      </c>
      <c r="AE1043">
        <v>7.4627929999999995E-2</v>
      </c>
      <c r="AF1043">
        <v>7.8763700000000006E-2</v>
      </c>
      <c r="AG1043">
        <v>7.6542959999999993E-2</v>
      </c>
      <c r="AH1043">
        <v>7.9679705000000003E-2</v>
      </c>
      <c r="AI1043">
        <v>8.4761835999999993E-2</v>
      </c>
      <c r="AJ1043">
        <v>8.8451210000000002E-2</v>
      </c>
    </row>
    <row r="1044" spans="1:36" x14ac:dyDescent="0.25">
      <c r="A1044">
        <v>3.7573736000000003E-2</v>
      </c>
      <c r="B1044">
        <v>1.3844191E-2</v>
      </c>
      <c r="C1044" s="1">
        <v>6.3977633999999997E-10</v>
      </c>
      <c r="D1044" s="1">
        <v>3.4985942000000002E-10</v>
      </c>
      <c r="E1044" t="s">
        <v>0</v>
      </c>
      <c r="F1044">
        <v>3.9271510000000003E-2</v>
      </c>
      <c r="G1044" s="1">
        <v>6.1374863E-6</v>
      </c>
      <c r="H1044" s="1">
        <v>5.665128E-10</v>
      </c>
      <c r="I1044" s="1">
        <v>6.1326409999999997E-10</v>
      </c>
      <c r="J1044" s="1">
        <v>6.8819159999999997E-10</v>
      </c>
      <c r="K1044" s="1">
        <v>6.2656510000000003E-10</v>
      </c>
      <c r="L1044" s="1">
        <v>4.9489446000000005E-10</v>
      </c>
      <c r="M1044" s="1">
        <v>4.1208256000000002E-10</v>
      </c>
      <c r="N1044" s="1">
        <v>3.9677997000000002E-10</v>
      </c>
      <c r="O1044" s="1">
        <v>4.3566619999999998E-10</v>
      </c>
      <c r="P1044" s="1">
        <v>4.7911799999999998E-10</v>
      </c>
      <c r="Q1044" s="1">
        <v>4.6464493E-10</v>
      </c>
      <c r="R1044" s="1">
        <v>2.8300379999999998E-10</v>
      </c>
      <c r="S1044" s="1">
        <v>1.9737725E-10</v>
      </c>
      <c r="T1044" t="s">
        <v>0</v>
      </c>
      <c r="U1044">
        <v>5.6211364E-2</v>
      </c>
      <c r="V1044">
        <v>2.5593749999999998E-2</v>
      </c>
      <c r="W1044">
        <v>2.5337318000000001E-2</v>
      </c>
      <c r="X1044">
        <v>2.8521454000000002E-2</v>
      </c>
      <c r="Y1044">
        <v>2.8438376000000001E-2</v>
      </c>
      <c r="Z1044">
        <v>2.5365788E-2</v>
      </c>
      <c r="AA1044">
        <v>2.2980352999999999E-2</v>
      </c>
      <c r="AB1044">
        <v>3.3247183999999999E-2</v>
      </c>
      <c r="AC1044">
        <v>8.4849820000000006E-2</v>
      </c>
      <c r="AD1044">
        <v>2.370061E-2</v>
      </c>
      <c r="AE1044">
        <v>1.7962102E-3</v>
      </c>
      <c r="AF1044">
        <v>2.0353225999999999E-2</v>
      </c>
      <c r="AG1044">
        <v>3.9941829999999998E-2</v>
      </c>
      <c r="AH1044">
        <v>5.2023050000000001E-2</v>
      </c>
      <c r="AI1044">
        <v>5.9668462999999998E-2</v>
      </c>
      <c r="AJ1044">
        <v>5.6085320000000001E-2</v>
      </c>
    </row>
    <row r="1045" spans="1:36" x14ac:dyDescent="0.25">
      <c r="A1045" s="1">
        <v>3.2720435000000001E-10</v>
      </c>
      <c r="B1045" s="1">
        <v>1.96652E-10</v>
      </c>
      <c r="C1045" s="1">
        <v>9.5880144000000002E-11</v>
      </c>
      <c r="D1045" t="s">
        <v>0</v>
      </c>
      <c r="E1045" t="s">
        <v>0</v>
      </c>
      <c r="F1045">
        <v>1.6193636000000001E-2</v>
      </c>
      <c r="G1045" s="1">
        <v>1.6591810999999999E-10</v>
      </c>
      <c r="H1045" s="1">
        <v>1.0894342E-10</v>
      </c>
      <c r="I1045" s="1">
        <v>8.4726530000000001E-11</v>
      </c>
      <c r="J1045" s="1">
        <v>5.6276552999999999E-11</v>
      </c>
      <c r="K1045" s="1">
        <v>3.6097812E-11</v>
      </c>
      <c r="L1045" s="1">
        <v>3.0059822999999999E-11</v>
      </c>
      <c r="M1045" s="1">
        <v>4.4864020000000001E-11</v>
      </c>
      <c r="N1045" s="1">
        <v>5.7011640000000002E-11</v>
      </c>
      <c r="O1045" s="1">
        <v>6.2767693999999994E-11</v>
      </c>
      <c r="P1045" s="1">
        <v>6.5444046000000005E-11</v>
      </c>
      <c r="Q1045" s="1">
        <v>5.5382020000000003E-11</v>
      </c>
      <c r="R1045" s="1">
        <v>6.4311229999999995E-11</v>
      </c>
      <c r="S1045" s="1">
        <v>1.05840454E-10</v>
      </c>
      <c r="T1045" t="s">
        <v>0</v>
      </c>
      <c r="U1045" t="s">
        <v>0</v>
      </c>
      <c r="V1045" s="1">
        <v>4.4220909999999999E-10</v>
      </c>
      <c r="W1045" s="1">
        <v>3.8213180000000001E-10</v>
      </c>
      <c r="X1045" s="1">
        <v>4.9843845999999995E-10</v>
      </c>
      <c r="Y1045" s="1">
        <v>6.2196600000000004E-10</v>
      </c>
      <c r="Z1045" s="1">
        <v>3.019212E-10</v>
      </c>
      <c r="AA1045" s="1">
        <v>1.3786160999999999E-10</v>
      </c>
      <c r="AB1045" s="1">
        <v>6.3352720000000002E-10</v>
      </c>
      <c r="AC1045" t="s">
        <v>0</v>
      </c>
      <c r="AD1045" s="1">
        <v>1.1041024999999999E-9</v>
      </c>
      <c r="AE1045" s="1">
        <v>2.1200335E-10</v>
      </c>
      <c r="AF1045" s="1">
        <v>9.7613509999999997E-11</v>
      </c>
      <c r="AG1045" s="1">
        <v>6.2469219999999994E-11</v>
      </c>
      <c r="AH1045" s="1">
        <v>1.8689049999999999E-10</v>
      </c>
      <c r="AI1045" s="1">
        <v>4.0535122000000001E-10</v>
      </c>
      <c r="AJ1045" s="1">
        <v>2.6973559999999998E-10</v>
      </c>
    </row>
    <row r="1046" spans="1:36" x14ac:dyDescent="0.25">
      <c r="A1046" s="1">
        <v>1.3299747000000001E-10</v>
      </c>
      <c r="B1046" s="1">
        <v>1.2971907000000001E-10</v>
      </c>
      <c r="C1046" t="s">
        <v>0</v>
      </c>
      <c r="D1046" t="s">
        <v>0</v>
      </c>
      <c r="E1046" t="s">
        <v>0</v>
      </c>
      <c r="F1046" s="1">
        <v>1.0012411000000001E-9</v>
      </c>
      <c r="G1046" s="1">
        <v>1.3879013E-10</v>
      </c>
      <c r="H1046" s="1">
        <v>1.1271384E-10</v>
      </c>
      <c r="I1046" s="1">
        <v>9.6092106000000002E-11</v>
      </c>
      <c r="J1046" s="1">
        <v>6.4123824000000004E-11</v>
      </c>
      <c r="K1046" s="1">
        <v>4.9783284999999998E-11</v>
      </c>
      <c r="L1046" s="1">
        <v>3.9177260000000002E-11</v>
      </c>
      <c r="M1046" s="1">
        <v>3.5132744E-11</v>
      </c>
      <c r="N1046" s="1">
        <v>3.3981692000000003E-11</v>
      </c>
      <c r="O1046" s="1">
        <v>3.3220548000000002E-11</v>
      </c>
      <c r="P1046" s="1">
        <v>3.3389762999999999E-11</v>
      </c>
      <c r="Q1046" s="1">
        <v>3.6660897E-11</v>
      </c>
      <c r="R1046" s="1">
        <v>5.2008765000000001E-11</v>
      </c>
      <c r="S1046" s="1">
        <v>6.9593239999999998E-11</v>
      </c>
      <c r="T1046" t="s">
        <v>0</v>
      </c>
      <c r="U1046" t="s">
        <v>0</v>
      </c>
      <c r="V1046" s="1">
        <v>4.7428276999999998E-4</v>
      </c>
      <c r="W1046" s="1">
        <v>2.6014759999999999E-10</v>
      </c>
      <c r="X1046" s="1">
        <v>5.9183600000000006E-11</v>
      </c>
      <c r="Y1046" s="1">
        <v>4.6804935000000001E-11</v>
      </c>
      <c r="Z1046" s="1">
        <v>4.7532978000000003E-11</v>
      </c>
      <c r="AA1046" s="1">
        <v>1.5852383000000001E-10</v>
      </c>
      <c r="AB1046" s="1">
        <v>6.3375430000000004E-10</v>
      </c>
      <c r="AC1046" t="s">
        <v>0</v>
      </c>
      <c r="AD1046" s="1">
        <v>7.5188080000000004E-10</v>
      </c>
      <c r="AE1046" s="1">
        <v>3.3487157000000002E-10</v>
      </c>
      <c r="AF1046" s="1">
        <v>1.8398361999999999E-10</v>
      </c>
      <c r="AG1046" s="1">
        <v>1.2362257000000001E-10</v>
      </c>
      <c r="AH1046" s="1">
        <v>1.10308464E-10</v>
      </c>
      <c r="AI1046" s="1">
        <v>1.1806639000000001E-10</v>
      </c>
      <c r="AJ1046" s="1">
        <v>1.054378E-10</v>
      </c>
    </row>
    <row r="1047" spans="1:36" x14ac:dyDescent="0.25">
      <c r="A1047" s="1">
        <v>8.4893310000000001E-11</v>
      </c>
      <c r="B1047" s="1">
        <v>7.6108286000000002E-11</v>
      </c>
      <c r="C1047" t="s">
        <v>0</v>
      </c>
      <c r="D1047" t="s">
        <v>0</v>
      </c>
      <c r="E1047" t="s">
        <v>0</v>
      </c>
      <c r="F1047" s="1">
        <v>1.1631403000000001E-9</v>
      </c>
      <c r="G1047" s="1">
        <v>9.777734E-11</v>
      </c>
      <c r="H1047" s="1">
        <v>6.3775166E-11</v>
      </c>
      <c r="I1047" s="1">
        <v>5.8940679999999997E-11</v>
      </c>
      <c r="J1047" s="1">
        <v>4.979642E-11</v>
      </c>
      <c r="K1047" s="1">
        <v>4.6292053999999999E-11</v>
      </c>
      <c r="L1047" s="1">
        <v>3.8905621999999997E-11</v>
      </c>
      <c r="M1047" s="1">
        <v>3.4819042999999999E-11</v>
      </c>
      <c r="N1047" s="1">
        <v>3.3664193E-11</v>
      </c>
      <c r="O1047" s="1">
        <v>3.5595853000000002E-11</v>
      </c>
      <c r="P1047" s="1">
        <v>3.8544690000000003E-11</v>
      </c>
      <c r="Q1047" s="1">
        <v>4.3911066000000002E-11</v>
      </c>
      <c r="R1047" s="1">
        <v>4.9741950000000002E-11</v>
      </c>
      <c r="S1047" s="1">
        <v>5.0376899999999999E-11</v>
      </c>
      <c r="T1047" t="s">
        <v>0</v>
      </c>
      <c r="U1047" t="s">
        <v>0</v>
      </c>
      <c r="V1047">
        <v>2.2540923000000001E-2</v>
      </c>
      <c r="W1047" s="1">
        <v>2.6461320000000002E-10</v>
      </c>
      <c r="X1047" s="1">
        <v>5.6570320000000002E-11</v>
      </c>
      <c r="Y1047" s="1">
        <v>5.7243606000000002E-11</v>
      </c>
      <c r="Z1047" s="1">
        <v>8.6087006E-11</v>
      </c>
      <c r="AA1047" s="1">
        <v>2.3643828999999999E-10</v>
      </c>
      <c r="AB1047" s="1">
        <v>8.0962464999999997E-10</v>
      </c>
      <c r="AC1047" t="s">
        <v>0</v>
      </c>
      <c r="AD1047" s="1">
        <v>1.6029191E-9</v>
      </c>
      <c r="AE1047" s="1">
        <v>3.6431046999999998E-10</v>
      </c>
      <c r="AF1047" s="1">
        <v>1.2694729000000001E-10</v>
      </c>
      <c r="AG1047" s="1">
        <v>1.1388764999999999E-10</v>
      </c>
      <c r="AH1047" s="1">
        <v>1.0717934000000001E-10</v>
      </c>
      <c r="AI1047" s="1">
        <v>1.1302109E-10</v>
      </c>
      <c r="AJ1047" s="1">
        <v>1.0406709E-10</v>
      </c>
    </row>
    <row r="1048" spans="1:36" x14ac:dyDescent="0.25">
      <c r="A1048" s="1">
        <v>8.6524364000000001E-11</v>
      </c>
      <c r="B1048" s="1">
        <v>6.0228119999999996E-11</v>
      </c>
      <c r="C1048" t="s">
        <v>0</v>
      </c>
      <c r="D1048" t="s">
        <v>0</v>
      </c>
      <c r="E1048" t="s">
        <v>0</v>
      </c>
      <c r="F1048" s="1">
        <v>4.0717609999999998E-10</v>
      </c>
      <c r="G1048" s="1">
        <v>7.201767E-11</v>
      </c>
      <c r="H1048" s="1">
        <v>4.6781920000000002E-11</v>
      </c>
      <c r="I1048" s="1">
        <v>3.4407324E-11</v>
      </c>
      <c r="J1048" s="1">
        <v>3.2772929999999999E-11</v>
      </c>
      <c r="K1048" s="1">
        <v>3.6202679999999998E-11</v>
      </c>
      <c r="L1048" s="1">
        <v>3.4849903999999997E-11</v>
      </c>
      <c r="M1048" s="1">
        <v>3.3311252999999999E-11</v>
      </c>
      <c r="N1048" s="1">
        <v>3.4957492000000001E-11</v>
      </c>
      <c r="O1048" s="1">
        <v>4.0251859999999998E-11</v>
      </c>
      <c r="P1048" s="1">
        <v>4.4363208E-11</v>
      </c>
      <c r="Q1048" s="1">
        <v>4.8937916E-11</v>
      </c>
      <c r="R1048" s="1">
        <v>5.0672774999999997E-11</v>
      </c>
      <c r="S1048" s="1">
        <v>3.9525799999999997E-11</v>
      </c>
      <c r="T1048" t="s">
        <v>0</v>
      </c>
      <c r="U1048" t="s">
        <v>0</v>
      </c>
      <c r="V1048" t="s">
        <v>0</v>
      </c>
      <c r="W1048" s="1">
        <v>1.2387909999999999E-10</v>
      </c>
      <c r="X1048" s="1">
        <v>7.2832593999999994E-11</v>
      </c>
      <c r="Y1048" s="1">
        <v>6.7546273999999997E-11</v>
      </c>
      <c r="Z1048" s="1">
        <v>9.537781E-11</v>
      </c>
      <c r="AA1048" s="1">
        <v>1.585965E-10</v>
      </c>
      <c r="AB1048" t="s">
        <v>0</v>
      </c>
      <c r="AC1048" t="s">
        <v>0</v>
      </c>
      <c r="AD1048">
        <v>2.0951271E-2</v>
      </c>
      <c r="AE1048" s="1">
        <v>6.1145219999999997E-10</v>
      </c>
      <c r="AF1048" s="1">
        <v>1.313146E-10</v>
      </c>
      <c r="AG1048" s="1">
        <v>1.11781584E-10</v>
      </c>
      <c r="AH1048" s="1">
        <v>1.1863735999999999E-10</v>
      </c>
      <c r="AI1048" s="1">
        <v>1.2425737000000001E-10</v>
      </c>
      <c r="AJ1048" s="1">
        <v>1.1407371E-10</v>
      </c>
    </row>
    <row r="1049" spans="1:36" x14ac:dyDescent="0.25">
      <c r="A1049" s="1">
        <v>1.4720093E-10</v>
      </c>
      <c r="B1049" s="1">
        <v>6.4543765999999994E-11</v>
      </c>
      <c r="C1049" t="s">
        <v>0</v>
      </c>
      <c r="D1049" t="s">
        <v>0</v>
      </c>
      <c r="E1049" s="1">
        <v>7.0083429999999997E-10</v>
      </c>
      <c r="F1049" s="1">
        <v>7.2425642999999996E-10</v>
      </c>
      <c r="G1049" s="1">
        <v>7.7538490000000005E-11</v>
      </c>
      <c r="H1049" s="1">
        <v>4.2223760000000003E-11</v>
      </c>
      <c r="I1049" s="1">
        <v>2.559734E-11</v>
      </c>
      <c r="J1049" s="1">
        <v>2.7997863000000001E-11</v>
      </c>
      <c r="K1049" s="1">
        <v>2.3755961999999999E-11</v>
      </c>
      <c r="L1049" s="1">
        <v>2.4784551000000001E-11</v>
      </c>
      <c r="M1049" s="1">
        <v>3.2887740000000003E-11</v>
      </c>
      <c r="N1049" s="1">
        <v>3.8387134000000003E-11</v>
      </c>
      <c r="O1049" s="1">
        <v>4.5834312E-11</v>
      </c>
      <c r="P1049" s="1">
        <v>5.2192514E-11</v>
      </c>
      <c r="Q1049" s="1">
        <v>5.6396530000000001E-11</v>
      </c>
      <c r="R1049" s="1">
        <v>8.3140899999999999E-11</v>
      </c>
      <c r="S1049" s="1">
        <v>4.6438742000000001E-11</v>
      </c>
      <c r="T1049" t="s">
        <v>0</v>
      </c>
      <c r="U1049" t="s">
        <v>0</v>
      </c>
      <c r="V1049" t="s">
        <v>0</v>
      </c>
      <c r="W1049" s="1">
        <v>1.4065564E-10</v>
      </c>
      <c r="X1049" s="1">
        <v>1.01777115E-10</v>
      </c>
      <c r="Y1049" s="1">
        <v>9.8480049999999995E-11</v>
      </c>
      <c r="Z1049" s="1">
        <v>1.1983851E-10</v>
      </c>
      <c r="AA1049" s="1">
        <v>2.9716754000000002E-10</v>
      </c>
      <c r="AB1049" t="s">
        <v>0</v>
      </c>
      <c r="AC1049" t="s">
        <v>0</v>
      </c>
      <c r="AD1049" t="s">
        <v>0</v>
      </c>
      <c r="AE1049" s="1">
        <v>1.3185646E-10</v>
      </c>
      <c r="AF1049" s="1">
        <v>1.4491215000000001E-10</v>
      </c>
      <c r="AG1049" s="1">
        <v>1.2928948000000001E-10</v>
      </c>
      <c r="AH1049" s="1">
        <v>1.536885E-10</v>
      </c>
      <c r="AI1049" s="1">
        <v>1.8440588000000001E-10</v>
      </c>
      <c r="AJ1049" s="1">
        <v>1.8671052000000001E-10</v>
      </c>
    </row>
    <row r="1050" spans="1:36" x14ac:dyDescent="0.25">
      <c r="A1050" s="1">
        <v>2.7212801E-10</v>
      </c>
      <c r="B1050" s="1">
        <v>1.0877661000000001E-10</v>
      </c>
      <c r="C1050" t="s">
        <v>0</v>
      </c>
      <c r="D1050" t="s">
        <v>0</v>
      </c>
      <c r="E1050" s="1">
        <v>3.9047659999999998E-10</v>
      </c>
      <c r="F1050" s="1">
        <v>1.6000049999999999E-10</v>
      </c>
      <c r="G1050" s="1">
        <v>6.3836894E-11</v>
      </c>
      <c r="H1050" s="1">
        <v>3.0729682999999998E-11</v>
      </c>
      <c r="I1050" s="1">
        <v>2.5257251000000001E-11</v>
      </c>
      <c r="J1050" s="1">
        <v>1.9579042000000001E-11</v>
      </c>
      <c r="K1050" s="1">
        <v>2.2486455E-11</v>
      </c>
      <c r="L1050" s="1">
        <v>2.8189168E-11</v>
      </c>
      <c r="M1050" s="1">
        <v>3.6585828000000002E-11</v>
      </c>
      <c r="N1050" s="1">
        <v>4.5042880000000002E-11</v>
      </c>
      <c r="O1050" s="1">
        <v>5.4965144E-11</v>
      </c>
      <c r="P1050" s="1">
        <v>6.4607680000000002E-11</v>
      </c>
      <c r="Q1050" s="1">
        <v>7.7001749999999995E-11</v>
      </c>
      <c r="R1050" s="1">
        <v>1.5247197E-10</v>
      </c>
      <c r="S1050" t="s">
        <v>0</v>
      </c>
      <c r="T1050" t="s">
        <v>0</v>
      </c>
      <c r="U1050" t="s">
        <v>0</v>
      </c>
      <c r="V1050" t="s">
        <v>0</v>
      </c>
      <c r="W1050" s="1">
        <v>2.1877121E-10</v>
      </c>
      <c r="X1050" s="1">
        <v>1.2190035999999999E-10</v>
      </c>
      <c r="Y1050" s="1">
        <v>1.4206122E-10</v>
      </c>
      <c r="Z1050" s="1">
        <v>1.7896085000000001E-10</v>
      </c>
      <c r="AA1050">
        <v>8.0216950000000006E-3</v>
      </c>
      <c r="AB1050" t="s">
        <v>0</v>
      </c>
      <c r="AC1050" t="s">
        <v>0</v>
      </c>
      <c r="AD1050" t="s">
        <v>0</v>
      </c>
      <c r="AE1050" s="1">
        <v>2.4572142000000002E-10</v>
      </c>
      <c r="AF1050" s="1">
        <v>1.5996095999999999E-10</v>
      </c>
      <c r="AG1050" s="1">
        <v>1.3497208000000001E-10</v>
      </c>
      <c r="AH1050" s="1">
        <v>2.0474586E-10</v>
      </c>
      <c r="AI1050" s="1">
        <v>3.9087241999999999E-10</v>
      </c>
      <c r="AJ1050" s="1">
        <v>5.5570853E-10</v>
      </c>
    </row>
    <row r="1051" spans="1:36" x14ac:dyDescent="0.25">
      <c r="A1051">
        <v>2.0217035000000001E-2</v>
      </c>
      <c r="B1051" s="1">
        <v>2.0892205E-10</v>
      </c>
      <c r="C1051" t="s">
        <v>0</v>
      </c>
      <c r="D1051" t="s">
        <v>0</v>
      </c>
      <c r="E1051" s="1">
        <v>9.147303E-11</v>
      </c>
      <c r="F1051" s="1">
        <v>1.2120709E-10</v>
      </c>
      <c r="G1051" s="1">
        <v>5.958969E-11</v>
      </c>
      <c r="H1051" s="1">
        <v>4.1853312000000002E-11</v>
      </c>
      <c r="I1051" s="1">
        <v>2.4543123E-11</v>
      </c>
      <c r="J1051" s="1">
        <v>1.9895641999999999E-11</v>
      </c>
      <c r="K1051" s="1">
        <v>1.8565927000000001E-11</v>
      </c>
      <c r="L1051" s="1">
        <v>2.1000325999999999E-11</v>
      </c>
      <c r="M1051" s="1">
        <v>3.0330229999999997E-11</v>
      </c>
      <c r="N1051" s="1">
        <v>5.0195555999999999E-11</v>
      </c>
      <c r="O1051" s="1">
        <v>6.4993390000000005E-11</v>
      </c>
      <c r="P1051" s="1">
        <v>8.490954E-11</v>
      </c>
      <c r="Q1051" s="1">
        <v>1.1627927E-10</v>
      </c>
      <c r="R1051" s="1">
        <v>9.4632120000000007E-10</v>
      </c>
      <c r="S1051" t="s">
        <v>0</v>
      </c>
      <c r="T1051" t="s">
        <v>0</v>
      </c>
      <c r="U1051" t="s">
        <v>0</v>
      </c>
      <c r="V1051" t="s">
        <v>0</v>
      </c>
      <c r="W1051" s="1">
        <v>1.5633092000000001E-10</v>
      </c>
      <c r="X1051" s="1">
        <v>1.3446928E-10</v>
      </c>
      <c r="Y1051" s="1">
        <v>2.0358746999999999E-10</v>
      </c>
      <c r="Z1051" s="1">
        <v>1.8549806E-10</v>
      </c>
      <c r="AA1051">
        <v>9.7622300000000002E-3</v>
      </c>
      <c r="AB1051" t="s">
        <v>0</v>
      </c>
      <c r="AC1051" t="s">
        <v>0</v>
      </c>
      <c r="AD1051" t="s">
        <v>0</v>
      </c>
      <c r="AE1051" s="1">
        <v>1.1064438E-10</v>
      </c>
      <c r="AF1051" s="1">
        <v>8.9377145000000005E-11</v>
      </c>
      <c r="AG1051" s="1">
        <v>1.1249940600000001E-10</v>
      </c>
      <c r="AH1051" s="1">
        <v>2.7328890000000001E-10</v>
      </c>
      <c r="AI1051">
        <v>2.0586964999999998E-3</v>
      </c>
      <c r="AJ1051">
        <v>1.2788255E-2</v>
      </c>
    </row>
    <row r="1052" spans="1:36" x14ac:dyDescent="0.25">
      <c r="A1052">
        <v>5.2675359999999997E-2</v>
      </c>
      <c r="B1052">
        <v>1.8597236E-2</v>
      </c>
      <c r="C1052" s="1">
        <v>5.3230289999999999E-11</v>
      </c>
      <c r="D1052" s="1">
        <v>6.6795944000000003E-11</v>
      </c>
      <c r="E1052" s="1">
        <v>8.9005780000000005E-11</v>
      </c>
      <c r="F1052" s="1">
        <v>1.0184888999999999E-10</v>
      </c>
      <c r="G1052" s="1">
        <v>7.0139256E-11</v>
      </c>
      <c r="H1052" s="1">
        <v>5.7750537000000001E-11</v>
      </c>
      <c r="I1052" s="1">
        <v>2.9014595999999999E-11</v>
      </c>
      <c r="J1052" s="1">
        <v>2.8445128000000001E-11</v>
      </c>
      <c r="K1052" s="1">
        <v>2.4466760000000001E-11</v>
      </c>
      <c r="L1052" s="1">
        <v>2.7124776E-11</v>
      </c>
      <c r="M1052" s="1">
        <v>3.9072690000000002E-11</v>
      </c>
      <c r="N1052" s="1">
        <v>6.3883565E-11</v>
      </c>
      <c r="O1052" s="1">
        <v>1.1068397599999999E-10</v>
      </c>
      <c r="P1052" s="1">
        <v>1.9600094999999999E-10</v>
      </c>
      <c r="Q1052" s="1">
        <v>2.3009723E-10</v>
      </c>
      <c r="R1052">
        <v>1.1965992999999999E-2</v>
      </c>
      <c r="S1052" t="s">
        <v>0</v>
      </c>
      <c r="T1052" t="s">
        <v>0</v>
      </c>
      <c r="U1052" t="s">
        <v>0</v>
      </c>
      <c r="V1052" t="s">
        <v>0</v>
      </c>
      <c r="W1052" s="1">
        <v>6.9752550000000003E-11</v>
      </c>
      <c r="X1052" s="1">
        <v>1.0397873E-10</v>
      </c>
      <c r="Y1052">
        <v>9.6781550000000008E-3</v>
      </c>
      <c r="Z1052">
        <v>2.368317E-2</v>
      </c>
      <c r="AA1052">
        <v>1.3645943000000001E-2</v>
      </c>
      <c r="AB1052" t="s">
        <v>0</v>
      </c>
      <c r="AC1052" t="s">
        <v>0</v>
      </c>
      <c r="AD1052" t="s">
        <v>0</v>
      </c>
      <c r="AE1052" s="1">
        <v>7.8424339999999997E-11</v>
      </c>
      <c r="AF1052" s="1">
        <v>1.4052032999999999E-10</v>
      </c>
      <c r="AG1052" s="1">
        <v>1.5903072999999999E-10</v>
      </c>
      <c r="AH1052" s="1">
        <v>4.7045964000000001E-7</v>
      </c>
      <c r="AI1052">
        <v>7.3307095999999997E-3</v>
      </c>
      <c r="AJ1052">
        <v>2.804222E-2</v>
      </c>
    </row>
    <row r="1053" spans="1:36" x14ac:dyDescent="0.25">
      <c r="A1053">
        <v>3.6004743999999998E-2</v>
      </c>
      <c r="B1053" s="1">
        <v>1.9476533999999999E-10</v>
      </c>
      <c r="C1053" s="1">
        <v>5.288725E-11</v>
      </c>
      <c r="D1053" s="1">
        <v>6.0425880000000005E-11</v>
      </c>
      <c r="E1053" s="1">
        <v>5.7494129999999999E-11</v>
      </c>
      <c r="F1053" s="1">
        <v>7.5353446000000002E-11</v>
      </c>
      <c r="G1053" s="1">
        <v>8.0607034999999995E-11</v>
      </c>
      <c r="H1053" s="1">
        <v>5.7005036000000003E-11</v>
      </c>
      <c r="I1053" s="1">
        <v>4.8783369999999999E-11</v>
      </c>
      <c r="J1053" s="1">
        <v>5.1425613999999998E-11</v>
      </c>
      <c r="K1053" s="1">
        <v>5.5370810000000001E-11</v>
      </c>
      <c r="L1053" s="1">
        <v>5.9403335999999996E-11</v>
      </c>
      <c r="M1053" s="1">
        <v>7.9808424000000002E-11</v>
      </c>
      <c r="N1053" s="1">
        <v>1.2589736E-10</v>
      </c>
      <c r="O1053" s="1">
        <v>2.1050542999999999E-10</v>
      </c>
      <c r="P1053">
        <v>4.0947626999999999E-3</v>
      </c>
      <c r="Q1053">
        <v>1.7262394E-2</v>
      </c>
      <c r="R1053" s="1">
        <v>2.4542774000000002E-4</v>
      </c>
      <c r="S1053" t="s">
        <v>0</v>
      </c>
      <c r="T1053" t="s">
        <v>0</v>
      </c>
      <c r="U1053" t="s">
        <v>0</v>
      </c>
      <c r="V1053" t="s">
        <v>0</v>
      </c>
      <c r="W1053" s="1">
        <v>8.2667280000000004E-11</v>
      </c>
      <c r="X1053" s="1">
        <v>1.6397639000000001E-10</v>
      </c>
      <c r="Y1053">
        <v>1.0629975E-2</v>
      </c>
      <c r="Z1053">
        <v>3.8263430000000001E-2</v>
      </c>
      <c r="AA1053">
        <v>3.5337590000000002E-2</v>
      </c>
      <c r="AB1053" t="s">
        <v>0</v>
      </c>
      <c r="AC1053" t="s">
        <v>0</v>
      </c>
      <c r="AD1053" t="s">
        <v>0</v>
      </c>
      <c r="AE1053" s="1">
        <v>7.5156179999999994E-11</v>
      </c>
      <c r="AF1053" s="1">
        <v>1.4646860000000001E-10</v>
      </c>
      <c r="AG1053">
        <v>1.7512517999999999E-3</v>
      </c>
      <c r="AH1053">
        <v>1.6838783E-2</v>
      </c>
      <c r="AI1053">
        <v>2.3923666999999999E-2</v>
      </c>
      <c r="AJ1053">
        <v>3.2697413000000002E-2</v>
      </c>
    </row>
    <row r="1054" spans="1:36" x14ac:dyDescent="0.25">
      <c r="A1054" t="s">
        <v>0</v>
      </c>
      <c r="B1054" t="s">
        <v>0</v>
      </c>
      <c r="C1054" s="1">
        <v>4.7281275999999997E-11</v>
      </c>
      <c r="D1054" s="1">
        <v>1.085323E-10</v>
      </c>
      <c r="E1054" s="1">
        <v>1.0782951E-4</v>
      </c>
      <c r="F1054" s="1">
        <v>8.5381244000000001E-11</v>
      </c>
      <c r="G1054" s="1">
        <v>6.3527750000000006E-11</v>
      </c>
      <c r="H1054" s="1">
        <v>4.4540188000000001E-11</v>
      </c>
      <c r="I1054" s="1">
        <v>4.1131174999999998E-11</v>
      </c>
      <c r="J1054" s="1">
        <v>4.2065423999999998E-11</v>
      </c>
      <c r="K1054" s="1">
        <v>4.4018472999999998E-11</v>
      </c>
      <c r="L1054" s="1">
        <v>4.5895509999999997E-11</v>
      </c>
      <c r="M1054" s="1">
        <v>5.392834E-11</v>
      </c>
      <c r="N1054" s="1">
        <v>6.4765229999999999E-11</v>
      </c>
      <c r="O1054" s="1">
        <v>8.3930834999999999E-11</v>
      </c>
      <c r="P1054" s="1">
        <v>1.5176967000000001E-10</v>
      </c>
      <c r="Q1054">
        <v>6.0248660000000002E-3</v>
      </c>
      <c r="R1054">
        <v>1.2785803E-2</v>
      </c>
      <c r="S1054" t="s">
        <v>0</v>
      </c>
      <c r="T1054" t="s">
        <v>0</v>
      </c>
      <c r="U1054" t="s">
        <v>0</v>
      </c>
      <c r="V1054" s="1">
        <v>4.6228343999999999E-11</v>
      </c>
      <c r="W1054" s="1">
        <v>4.9736174000000002E-11</v>
      </c>
      <c r="X1054" s="1">
        <v>5.2882812999999998E-11</v>
      </c>
      <c r="Y1054" s="1">
        <v>8.1630490000000005E-11</v>
      </c>
      <c r="Z1054" s="1">
        <v>1.7067722E-10</v>
      </c>
      <c r="AA1054">
        <v>2.5172867000000002E-2</v>
      </c>
      <c r="AB1054" t="s">
        <v>0</v>
      </c>
      <c r="AC1054" t="s">
        <v>0</v>
      </c>
      <c r="AD1054" t="s">
        <v>0</v>
      </c>
      <c r="AE1054" s="1">
        <v>1.00122646E-10</v>
      </c>
      <c r="AF1054" s="1">
        <v>1.3108543E-10</v>
      </c>
      <c r="AG1054">
        <v>3.5202786E-2</v>
      </c>
      <c r="AH1054">
        <v>7.8644460000000006E-3</v>
      </c>
      <c r="AI1054">
        <v>1.4279884E-2</v>
      </c>
      <c r="AJ1054">
        <v>3.9059735999999998E-2</v>
      </c>
    </row>
    <row r="1055" spans="1:36" x14ac:dyDescent="0.25">
      <c r="A1055" t="s">
        <v>0</v>
      </c>
      <c r="B1055" t="s">
        <v>0</v>
      </c>
      <c r="C1055" s="1">
        <v>8.4523930000000003E-11</v>
      </c>
      <c r="D1055" s="1">
        <v>1.2832727999999999E-10</v>
      </c>
      <c r="E1055" s="1">
        <v>1.1404641E-10</v>
      </c>
      <c r="F1055" s="1">
        <v>6.4312985000000006E-11</v>
      </c>
      <c r="G1055" s="1">
        <v>5.1346910000000002E-11</v>
      </c>
      <c r="H1055" s="1">
        <v>4.6866386000000003E-11</v>
      </c>
      <c r="I1055" s="1">
        <v>5.1819006999999997E-11</v>
      </c>
      <c r="J1055" s="1">
        <v>5.7480124999999999E-11</v>
      </c>
      <c r="K1055" s="1">
        <v>5.5383427000000001E-11</v>
      </c>
      <c r="L1055" s="1">
        <v>5.3564847E-11</v>
      </c>
      <c r="M1055" s="1">
        <v>5.7359405000000002E-11</v>
      </c>
      <c r="N1055" s="1">
        <v>6.6201904999999996E-11</v>
      </c>
      <c r="O1055" s="1">
        <v>8.4172904999999995E-11</v>
      </c>
      <c r="P1055" s="1">
        <v>1.5470486000000001E-10</v>
      </c>
      <c r="Q1055" s="1">
        <v>4.374016E-10</v>
      </c>
      <c r="R1055" s="1">
        <v>3.1927228E-10</v>
      </c>
      <c r="S1055" t="s">
        <v>0</v>
      </c>
      <c r="T1055" t="s">
        <v>0</v>
      </c>
      <c r="U1055" t="s">
        <v>0</v>
      </c>
      <c r="V1055" s="1">
        <v>1.13637856E-10</v>
      </c>
      <c r="W1055" s="1">
        <v>5.6798493000000003E-11</v>
      </c>
      <c r="X1055" s="1">
        <v>6.0551153999999994E-11</v>
      </c>
      <c r="Y1055" s="1">
        <v>7.9248844000000003E-11</v>
      </c>
      <c r="Z1055" s="1">
        <v>1.631877E-10</v>
      </c>
      <c r="AA1055">
        <v>3.1659310000000003E-2</v>
      </c>
      <c r="AB1055" t="s">
        <v>0</v>
      </c>
      <c r="AC1055" t="s">
        <v>0</v>
      </c>
      <c r="AD1055" t="s">
        <v>0</v>
      </c>
      <c r="AE1055">
        <v>2.7092794E-2</v>
      </c>
      <c r="AF1055">
        <v>1.6798042999999999E-3</v>
      </c>
      <c r="AG1055" s="1">
        <v>1.9627894999999999E-10</v>
      </c>
      <c r="AH1055" s="1">
        <v>9.3623734000000006E-11</v>
      </c>
      <c r="AI1055" s="1">
        <v>8.5666560000000004E-11</v>
      </c>
      <c r="AJ1055">
        <v>8.0423700000000001E-3</v>
      </c>
    </row>
    <row r="1056" spans="1:36" x14ac:dyDescent="0.25">
      <c r="A1056" t="s">
        <v>0</v>
      </c>
      <c r="B1056" s="1">
        <v>9.1910919999999997E-11</v>
      </c>
      <c r="C1056" s="1">
        <v>5.3562467000000003E-11</v>
      </c>
      <c r="D1056" s="1">
        <v>7.5121850000000003E-11</v>
      </c>
      <c r="E1056" s="1">
        <v>4.8460367999999999E-11</v>
      </c>
      <c r="F1056" s="1">
        <v>4.6925830000000003E-11</v>
      </c>
      <c r="G1056" s="1">
        <v>5.5660179999999999E-11</v>
      </c>
      <c r="H1056" s="1">
        <v>6.9115430000000001E-11</v>
      </c>
      <c r="I1056" s="1">
        <v>1.09697654E-10</v>
      </c>
      <c r="J1056" s="1">
        <v>1.7852078000000001E-10</v>
      </c>
      <c r="K1056" s="1">
        <v>2.2785733E-10</v>
      </c>
      <c r="L1056" s="1">
        <v>1.1254473E-9</v>
      </c>
      <c r="M1056" s="1">
        <v>2.8188674E-10</v>
      </c>
      <c r="N1056" s="1">
        <v>2.1839363999999999E-10</v>
      </c>
      <c r="O1056" s="1">
        <v>1.731935E-10</v>
      </c>
      <c r="P1056" s="1">
        <v>2.1255593E-10</v>
      </c>
      <c r="Q1056" s="1">
        <v>2.3614904000000002E-10</v>
      </c>
      <c r="R1056" s="1">
        <v>2.8627134000000001E-10</v>
      </c>
      <c r="S1056" t="s">
        <v>0</v>
      </c>
      <c r="T1056" t="s">
        <v>0</v>
      </c>
      <c r="U1056" s="1">
        <v>6.1806289999999995E-11</v>
      </c>
      <c r="V1056" s="1">
        <v>9.5069369999999999E-11</v>
      </c>
      <c r="W1056" s="1">
        <v>1.6140325000000001E-10</v>
      </c>
      <c r="X1056" s="1">
        <v>1.6715746999999999E-10</v>
      </c>
      <c r="Y1056" s="1">
        <v>1.4204637E-10</v>
      </c>
      <c r="Z1056" s="1">
        <v>9.9643266000000003E-11</v>
      </c>
      <c r="AA1056" s="1">
        <v>2.8841013E-10</v>
      </c>
      <c r="AB1056" t="s">
        <v>0</v>
      </c>
      <c r="AC1056" t="s">
        <v>0</v>
      </c>
      <c r="AD1056" t="s">
        <v>0</v>
      </c>
      <c r="AE1056" s="1">
        <v>1.2589834E-9</v>
      </c>
      <c r="AF1056" s="1">
        <v>1.8756368999999999E-10</v>
      </c>
      <c r="AG1056" s="1">
        <v>8.3321370000000005E-11</v>
      </c>
      <c r="AH1056" s="1">
        <v>8.6823650000000004E-11</v>
      </c>
      <c r="AI1056" s="1">
        <v>9.1028185E-11</v>
      </c>
      <c r="AJ1056">
        <v>3.1478733000000002E-2</v>
      </c>
    </row>
    <row r="1057" spans="1:36" x14ac:dyDescent="0.25">
      <c r="A1057" t="s">
        <v>0</v>
      </c>
      <c r="B1057" s="1">
        <v>5.5615352999999997E-11</v>
      </c>
      <c r="C1057" s="1">
        <v>2.9210266E-11</v>
      </c>
      <c r="D1057" s="1">
        <v>2.6906833000000001E-11</v>
      </c>
      <c r="E1057" s="1">
        <v>2.1967863E-11</v>
      </c>
      <c r="F1057" s="1">
        <v>2.9349228000000001E-11</v>
      </c>
      <c r="G1057" s="1">
        <v>3.9387333999999998E-11</v>
      </c>
      <c r="H1057" s="1">
        <v>5.1455343000000002E-11</v>
      </c>
      <c r="I1057" s="1">
        <v>7.2872240000000003E-11</v>
      </c>
      <c r="J1057" s="1">
        <v>9.7306184000000005E-11</v>
      </c>
      <c r="K1057" s="1">
        <v>1.4593286E-10</v>
      </c>
      <c r="L1057" s="1">
        <v>1.8679097000000001E-10</v>
      </c>
      <c r="M1057" s="1">
        <v>2.4089701999999998E-10</v>
      </c>
      <c r="N1057" s="1">
        <v>2.2987039000000001E-10</v>
      </c>
      <c r="O1057" s="1">
        <v>2.6644723000000001E-10</v>
      </c>
      <c r="P1057">
        <v>1.7335204E-3</v>
      </c>
      <c r="Q1057">
        <v>4.8423107999999999E-2</v>
      </c>
      <c r="R1057">
        <v>4.3239729999999997E-2</v>
      </c>
      <c r="S1057" t="s">
        <v>0</v>
      </c>
      <c r="T1057" t="s">
        <v>0</v>
      </c>
      <c r="U1057" s="1">
        <v>7.4632399999999994E-11</v>
      </c>
      <c r="V1057" s="1">
        <v>1.0243669E-10</v>
      </c>
      <c r="W1057" s="1">
        <v>8.7668540000000003E-11</v>
      </c>
      <c r="X1057" s="1">
        <v>1.02897094E-10</v>
      </c>
      <c r="Y1057" s="1">
        <v>2.5399150999999998E-4</v>
      </c>
      <c r="Z1057" t="s">
        <v>0</v>
      </c>
      <c r="AA1057" t="s">
        <v>0</v>
      </c>
      <c r="AB1057" t="s">
        <v>0</v>
      </c>
      <c r="AC1057" t="s">
        <v>0</v>
      </c>
      <c r="AD1057" t="s">
        <v>0</v>
      </c>
      <c r="AE1057" t="s">
        <v>0</v>
      </c>
      <c r="AF1057">
        <v>1.0368835999999999E-2</v>
      </c>
      <c r="AG1057" s="1">
        <v>7.7168195000000002E-11</v>
      </c>
      <c r="AH1057">
        <v>5.1867040000000003E-3</v>
      </c>
      <c r="AI1057">
        <v>9.1741280000000001E-3</v>
      </c>
      <c r="AJ1057" s="1">
        <v>1.7192761E-10</v>
      </c>
    </row>
    <row r="1058" spans="1:36" x14ac:dyDescent="0.25">
      <c r="A1058" t="s">
        <v>0</v>
      </c>
      <c r="B1058" s="1">
        <v>4.4979060000000003E-11</v>
      </c>
      <c r="C1058" s="1">
        <v>2.1010533999999998E-11</v>
      </c>
      <c r="D1058" s="1">
        <v>2.4603269999999998E-11</v>
      </c>
      <c r="E1058" s="1">
        <v>1.7655913E-11</v>
      </c>
      <c r="F1058" s="1">
        <v>2.1387294999999999E-11</v>
      </c>
      <c r="G1058" s="1">
        <v>2.8596185999999999E-11</v>
      </c>
      <c r="H1058" s="1">
        <v>2.9722728E-11</v>
      </c>
      <c r="I1058" s="1">
        <v>3.4614702999999998E-11</v>
      </c>
      <c r="J1058" s="1">
        <v>4.0555757E-11</v>
      </c>
      <c r="K1058" s="1">
        <v>5.2464057000000002E-11</v>
      </c>
      <c r="L1058" s="1">
        <v>5.4968251999999998E-11</v>
      </c>
      <c r="M1058" s="1">
        <v>6.7512155999999999E-11</v>
      </c>
      <c r="N1058" s="1">
        <v>8.9329490000000006E-11</v>
      </c>
      <c r="O1058" s="1">
        <v>7.9556860000000004E-11</v>
      </c>
      <c r="P1058" s="1">
        <v>1.0124705E-10</v>
      </c>
      <c r="Q1058">
        <v>2.3116836999999999E-3</v>
      </c>
      <c r="R1058">
        <v>1.1706940000000001E-2</v>
      </c>
      <c r="S1058" t="s">
        <v>0</v>
      </c>
      <c r="T1058" s="1">
        <v>1.7535327000000001E-10</v>
      </c>
      <c r="U1058" s="1">
        <v>7.5812649999999999E-11</v>
      </c>
      <c r="V1058" s="1">
        <v>5.7910957E-11</v>
      </c>
      <c r="W1058" s="1">
        <v>6.335805E-11</v>
      </c>
      <c r="X1058" s="1">
        <v>5.7199414999999999E-11</v>
      </c>
      <c r="Y1058" s="1">
        <v>3.9726312999999999E-11</v>
      </c>
      <c r="Z1058" t="s">
        <v>0</v>
      </c>
      <c r="AA1058" t="s">
        <v>0</v>
      </c>
      <c r="AB1058" t="s">
        <v>0</v>
      </c>
      <c r="AC1058" t="s">
        <v>0</v>
      </c>
      <c r="AD1058" t="s">
        <v>0</v>
      </c>
      <c r="AE1058" t="s">
        <v>0</v>
      </c>
      <c r="AF1058">
        <v>2.5547119E-2</v>
      </c>
      <c r="AG1058" s="1">
        <v>1.5748782000000001E-9</v>
      </c>
      <c r="AH1058" s="1">
        <v>6.1438469999999995E-10</v>
      </c>
      <c r="AI1058">
        <v>1.01807155E-2</v>
      </c>
      <c r="AJ1058" s="1">
        <v>5.7500389999999998E-10</v>
      </c>
    </row>
    <row r="1059" spans="1:36" x14ac:dyDescent="0.25">
      <c r="A1059" t="s">
        <v>0</v>
      </c>
      <c r="B1059" s="1">
        <v>6.6396659999999996E-11</v>
      </c>
      <c r="C1059" s="1">
        <v>2.5156213999999999E-11</v>
      </c>
      <c r="D1059" s="1">
        <v>2.2013792000000002E-11</v>
      </c>
      <c r="E1059" s="1">
        <v>1.6633940000000001E-11</v>
      </c>
      <c r="F1059" s="1">
        <v>1.8988759999999999E-11</v>
      </c>
      <c r="G1059" s="1">
        <v>2.6403648E-11</v>
      </c>
      <c r="H1059" s="1">
        <v>3.3994230000000003E-11</v>
      </c>
      <c r="I1059" s="1">
        <v>4.1279088000000002E-11</v>
      </c>
      <c r="J1059" s="1">
        <v>4.7384890000000001E-11</v>
      </c>
      <c r="K1059" s="1">
        <v>5.2088684000000001E-11</v>
      </c>
      <c r="L1059" s="1">
        <v>5.4970060000000001E-11</v>
      </c>
      <c r="M1059" s="1">
        <v>6.2231460000000004E-11</v>
      </c>
      <c r="N1059" s="1">
        <v>6.0328040000000006E-11</v>
      </c>
      <c r="O1059" s="1">
        <v>5.9932419999999995E-11</v>
      </c>
      <c r="P1059" s="1">
        <v>1.5268041999999999E-10</v>
      </c>
      <c r="Q1059">
        <v>1.9366074E-2</v>
      </c>
      <c r="R1059" t="s">
        <v>0</v>
      </c>
      <c r="S1059" s="1">
        <v>1.2189619999999999E-10</v>
      </c>
      <c r="T1059" s="1">
        <v>6.4605600000000003E-11</v>
      </c>
      <c r="U1059" s="1">
        <v>4.0214557000000003E-11</v>
      </c>
      <c r="V1059" s="1">
        <v>4.4590442000000001E-11</v>
      </c>
      <c r="W1059" s="1">
        <v>4.5850541999999998E-11</v>
      </c>
      <c r="X1059" s="1">
        <v>4.4471044999999998E-11</v>
      </c>
      <c r="Y1059" s="1">
        <v>3.6078435000000001E-11</v>
      </c>
      <c r="Z1059" t="s">
        <v>0</v>
      </c>
      <c r="AA1059" t="s">
        <v>0</v>
      </c>
      <c r="AB1059" t="s">
        <v>0</v>
      </c>
      <c r="AC1059" t="s">
        <v>0</v>
      </c>
      <c r="AD1059" t="s">
        <v>0</v>
      </c>
      <c r="AE1059" t="s">
        <v>0</v>
      </c>
      <c r="AF1059">
        <v>2.4194187999999998E-2</v>
      </c>
      <c r="AG1059" s="1">
        <v>1.8605224E-9</v>
      </c>
      <c r="AH1059">
        <v>2.9092927000000001E-2</v>
      </c>
      <c r="AI1059">
        <v>2.3738898000000001E-2</v>
      </c>
      <c r="AJ1059">
        <v>2.1456070000000001E-2</v>
      </c>
    </row>
    <row r="1060" spans="1:36" x14ac:dyDescent="0.25">
      <c r="A1060" t="s">
        <v>0</v>
      </c>
      <c r="B1060" s="1">
        <v>1.5844215000000001E-10</v>
      </c>
      <c r="C1060" s="1">
        <v>6.6178510000000004E-11</v>
      </c>
      <c r="D1060" s="1">
        <v>3.3153933999999999E-11</v>
      </c>
      <c r="E1060" s="1">
        <v>2.2399680000000001E-11</v>
      </c>
      <c r="F1060" s="1">
        <v>2.5654060000000001E-11</v>
      </c>
      <c r="G1060" s="1">
        <v>3.0423427999999998E-11</v>
      </c>
      <c r="H1060" s="1">
        <v>3.5507922999999999E-11</v>
      </c>
      <c r="I1060" s="1">
        <v>4.0688837999999999E-11</v>
      </c>
      <c r="J1060" s="1">
        <v>4.1205126000000003E-11</v>
      </c>
      <c r="K1060" s="1">
        <v>4.2563012E-11</v>
      </c>
      <c r="L1060" s="1">
        <v>4.6312054999999997E-11</v>
      </c>
      <c r="M1060" s="1">
        <v>5.2850984000000003E-11</v>
      </c>
      <c r="N1060" s="1">
        <v>5.6102035999999998E-11</v>
      </c>
      <c r="O1060" s="1">
        <v>5.6361905000000001E-11</v>
      </c>
      <c r="P1060" s="1">
        <v>1.249625E-10</v>
      </c>
      <c r="Q1060" t="s">
        <v>0</v>
      </c>
      <c r="R1060" s="1">
        <v>1.2194913999999999E-9</v>
      </c>
      <c r="S1060" s="1">
        <v>6.6438270000000002E-11</v>
      </c>
      <c r="T1060" s="1">
        <v>5.2598553999999997E-11</v>
      </c>
      <c r="U1060" s="1">
        <v>4.0759119999999999E-11</v>
      </c>
      <c r="V1060" s="1">
        <v>4.3652453E-11</v>
      </c>
      <c r="W1060" s="1">
        <v>4.6993596999999999E-11</v>
      </c>
      <c r="X1060" s="1">
        <v>4.2154397999999997E-11</v>
      </c>
      <c r="Y1060" s="1">
        <v>4.8668370000000001E-11</v>
      </c>
      <c r="Z1060" t="s">
        <v>0</v>
      </c>
      <c r="AA1060" t="s">
        <v>0</v>
      </c>
      <c r="AB1060" t="s">
        <v>0</v>
      </c>
      <c r="AC1060" t="s">
        <v>0</v>
      </c>
      <c r="AD1060" t="s">
        <v>0</v>
      </c>
      <c r="AE1060" t="s">
        <v>0</v>
      </c>
      <c r="AF1060">
        <v>2.5049029E-2</v>
      </c>
      <c r="AG1060" s="1">
        <v>2.0584137000000002E-8</v>
      </c>
      <c r="AH1060" t="s">
        <v>0</v>
      </c>
      <c r="AI1060">
        <v>2.7111197E-2</v>
      </c>
      <c r="AJ1060">
        <v>2.5367739E-2</v>
      </c>
    </row>
    <row r="1061" spans="1:36" x14ac:dyDescent="0.25">
      <c r="A1061" t="s">
        <v>0</v>
      </c>
      <c r="B1061" s="1">
        <v>3.2019976000000001E-10</v>
      </c>
      <c r="C1061" s="1">
        <v>1.2090938E-10</v>
      </c>
      <c r="D1061" s="1">
        <v>4.5739034E-11</v>
      </c>
      <c r="E1061" s="1">
        <v>2.8121479E-11</v>
      </c>
      <c r="F1061" s="1">
        <v>2.6515442999999999E-11</v>
      </c>
      <c r="G1061" s="1">
        <v>3.1118552000000002E-11</v>
      </c>
      <c r="H1061" s="1">
        <v>3.5760995E-11</v>
      </c>
      <c r="I1061" s="1">
        <v>3.9821330000000003E-11</v>
      </c>
      <c r="J1061" s="1">
        <v>3.8309945000000002E-11</v>
      </c>
      <c r="K1061" s="1">
        <v>3.833391E-11</v>
      </c>
      <c r="L1061" s="1">
        <v>4.3573169999999999E-11</v>
      </c>
      <c r="M1061" s="1">
        <v>4.5791241999999997E-11</v>
      </c>
      <c r="N1061" s="1">
        <v>4.1722095E-11</v>
      </c>
      <c r="O1061" s="1">
        <v>4.9026266000000001E-11</v>
      </c>
      <c r="P1061" t="s">
        <v>0</v>
      </c>
      <c r="Q1061" s="1">
        <v>4.2792335999999998E-10</v>
      </c>
      <c r="R1061" s="1">
        <v>4.6505938000000002E-10</v>
      </c>
      <c r="S1061" s="1">
        <v>1.8929293E-10</v>
      </c>
      <c r="T1061" s="1">
        <v>6.3323800000000004E-11</v>
      </c>
      <c r="U1061" s="1">
        <v>4.4938050000000001E-11</v>
      </c>
      <c r="V1061" s="1">
        <v>4.6307472000000001E-11</v>
      </c>
      <c r="W1061" s="1">
        <v>5.1752625999999999E-11</v>
      </c>
      <c r="X1061" s="1">
        <v>5.1359837E-11</v>
      </c>
      <c r="Y1061" s="1">
        <v>7.5882106000000001E-11</v>
      </c>
      <c r="Z1061" t="s">
        <v>0</v>
      </c>
      <c r="AA1061" t="s">
        <v>0</v>
      </c>
      <c r="AB1061" t="s">
        <v>0</v>
      </c>
      <c r="AC1061" t="s">
        <v>0</v>
      </c>
      <c r="AD1061" t="s">
        <v>0</v>
      </c>
      <c r="AE1061" t="s">
        <v>0</v>
      </c>
      <c r="AF1061">
        <v>5.4793656000000003E-2</v>
      </c>
      <c r="AG1061">
        <v>1.2713601999999999E-2</v>
      </c>
      <c r="AH1061" t="s">
        <v>0</v>
      </c>
      <c r="AI1061" t="s">
        <v>0</v>
      </c>
      <c r="AJ1061" t="s">
        <v>0</v>
      </c>
    </row>
    <row r="1062" spans="1:36" x14ac:dyDescent="0.25">
      <c r="A1062" t="s">
        <v>0</v>
      </c>
      <c r="B1062" t="s">
        <v>0</v>
      </c>
      <c r="C1062" s="1">
        <v>1.9098325999999999E-10</v>
      </c>
      <c r="D1062" s="1">
        <v>5.1642888000000002E-11</v>
      </c>
      <c r="E1062" s="1">
        <v>2.9050658000000001E-11</v>
      </c>
      <c r="F1062" s="1">
        <v>2.7052055E-11</v>
      </c>
      <c r="G1062" s="1">
        <v>3.4990875000000001E-11</v>
      </c>
      <c r="H1062" s="1">
        <v>3.9694883000000002E-11</v>
      </c>
      <c r="I1062" s="1">
        <v>4.3797060000000002E-11</v>
      </c>
      <c r="J1062" s="1">
        <v>4.4682306000000001E-11</v>
      </c>
      <c r="K1062" s="1">
        <v>4.3504239999999997E-11</v>
      </c>
      <c r="L1062" s="1">
        <v>4.7410714E-11</v>
      </c>
      <c r="M1062" s="1">
        <v>4.4071829999999999E-11</v>
      </c>
      <c r="N1062" s="1">
        <v>3.732721E-11</v>
      </c>
      <c r="O1062" s="1">
        <v>5.0453009999999997E-11</v>
      </c>
      <c r="P1062" t="s">
        <v>0</v>
      </c>
      <c r="Q1062" s="1">
        <v>4.9052530000000001E-10</v>
      </c>
      <c r="R1062" s="1">
        <v>3.3663333E-10</v>
      </c>
      <c r="S1062" s="1">
        <v>2.1975258000000001E-10</v>
      </c>
      <c r="T1062" s="1">
        <v>6.7135469999999996E-11</v>
      </c>
      <c r="U1062" s="1">
        <v>4.9430925000000002E-11</v>
      </c>
      <c r="V1062" s="1">
        <v>5.545459E-11</v>
      </c>
      <c r="W1062" s="1">
        <v>6.5453360000000005E-11</v>
      </c>
      <c r="X1062" s="1">
        <v>6.7327795999999996E-11</v>
      </c>
      <c r="Y1062" s="1">
        <v>1.3851661E-10</v>
      </c>
      <c r="Z1062" t="s">
        <v>0</v>
      </c>
      <c r="AA1062" t="s">
        <v>0</v>
      </c>
      <c r="AB1062" t="s">
        <v>0</v>
      </c>
      <c r="AC1062" t="s">
        <v>0</v>
      </c>
      <c r="AD1062" t="s">
        <v>0</v>
      </c>
      <c r="AE1062" t="s">
        <v>0</v>
      </c>
      <c r="AF1062">
        <v>2.4050386000000002E-3</v>
      </c>
      <c r="AG1062">
        <v>3.2840405000000003E-2</v>
      </c>
      <c r="AH1062" t="s">
        <v>0</v>
      </c>
      <c r="AI1062" t="s">
        <v>0</v>
      </c>
      <c r="AJ1062" t="s">
        <v>0</v>
      </c>
    </row>
    <row r="1063" spans="1:36" x14ac:dyDescent="0.25">
      <c r="A1063" t="s">
        <v>0</v>
      </c>
      <c r="B1063" t="s">
        <v>0</v>
      </c>
      <c r="C1063">
        <v>1.2052524E-2</v>
      </c>
      <c r="D1063" s="1">
        <v>7.342183E-11</v>
      </c>
      <c r="E1063" s="1">
        <v>2.5994041999999999E-11</v>
      </c>
      <c r="F1063" s="1">
        <v>1.427463E-11</v>
      </c>
      <c r="G1063" s="1">
        <v>1.5251666000000001E-11</v>
      </c>
      <c r="H1063" s="1">
        <v>2.3292653999999998E-11</v>
      </c>
      <c r="I1063" s="1">
        <v>3.1422726000000003E-11</v>
      </c>
      <c r="J1063" s="1">
        <v>3.6345089999999999E-11</v>
      </c>
      <c r="K1063" s="1">
        <v>4.4921679999999999E-11</v>
      </c>
      <c r="L1063" s="1">
        <v>5.0397360000000003E-11</v>
      </c>
      <c r="M1063" s="1">
        <v>4.9160613E-11</v>
      </c>
      <c r="N1063" s="1">
        <v>4.99128E-11</v>
      </c>
      <c r="O1063" s="1">
        <v>7.9285659999999994E-11</v>
      </c>
      <c r="P1063" t="s">
        <v>0</v>
      </c>
      <c r="Q1063" s="1">
        <v>8.3914199999999998E-10</v>
      </c>
      <c r="R1063" s="1">
        <v>2.364098E-10</v>
      </c>
      <c r="S1063" s="1">
        <v>1.4622098000000001E-10</v>
      </c>
      <c r="T1063" s="1">
        <v>5.0152041999999999E-11</v>
      </c>
      <c r="U1063" s="1">
        <v>4.5410908000000002E-11</v>
      </c>
      <c r="V1063" s="1">
        <v>5.5429409999999998E-11</v>
      </c>
      <c r="W1063" s="1">
        <v>7.7086559999999994E-11</v>
      </c>
      <c r="X1063" s="1">
        <v>8.4517754000000005E-11</v>
      </c>
      <c r="Y1063" s="1">
        <v>7.4782839999999997E-11</v>
      </c>
      <c r="Z1063" t="s">
        <v>0</v>
      </c>
      <c r="AA1063" t="s">
        <v>0</v>
      </c>
      <c r="AB1063" t="s">
        <v>0</v>
      </c>
      <c r="AC1063" t="s">
        <v>0</v>
      </c>
      <c r="AD1063" t="s">
        <v>0</v>
      </c>
      <c r="AE1063" t="s">
        <v>0</v>
      </c>
      <c r="AF1063" t="s">
        <v>0</v>
      </c>
      <c r="AG1063" t="s">
        <v>0</v>
      </c>
      <c r="AH1063" t="s">
        <v>0</v>
      </c>
      <c r="AI1063" t="s">
        <v>0</v>
      </c>
      <c r="AJ1063" t="s">
        <v>0</v>
      </c>
    </row>
    <row r="1064" spans="1:36" x14ac:dyDescent="0.25">
      <c r="A1064" t="s">
        <v>0</v>
      </c>
      <c r="B1064" t="s">
        <v>0</v>
      </c>
      <c r="C1064" s="1">
        <v>1.2421571E-10</v>
      </c>
      <c r="D1064" s="1">
        <v>4.2521807999999998E-10</v>
      </c>
      <c r="E1064" s="1">
        <v>4.9435006000000001E-10</v>
      </c>
      <c r="F1064" s="1">
        <v>4.6114909999999998E-10</v>
      </c>
      <c r="G1064" s="1">
        <v>3.6669067999999998E-10</v>
      </c>
      <c r="H1064" s="1">
        <v>2.6122212999999998E-10</v>
      </c>
      <c r="I1064" s="1">
        <v>1.2190035E-10</v>
      </c>
      <c r="J1064" s="1">
        <v>7.5289820000000005E-11</v>
      </c>
      <c r="K1064" s="1">
        <v>4.9998356000000003E-11</v>
      </c>
      <c r="L1064" s="1">
        <v>3.8025385000000002E-11</v>
      </c>
      <c r="M1064" s="1">
        <v>4.7979339999999999E-11</v>
      </c>
      <c r="N1064" s="1">
        <v>9.1335019999999999E-11</v>
      </c>
      <c r="O1064" s="1">
        <v>1.37812E-10</v>
      </c>
      <c r="P1064" t="s">
        <v>0</v>
      </c>
      <c r="Q1064" t="s">
        <v>0</v>
      </c>
      <c r="R1064" t="s">
        <v>0</v>
      </c>
      <c r="S1064">
        <v>1.4932729E-2</v>
      </c>
      <c r="T1064" s="1">
        <v>8.9479370000000001E-10</v>
      </c>
      <c r="U1064" s="1">
        <v>5.0854929999999995E-10</v>
      </c>
      <c r="V1064" s="1">
        <v>1.2152125E-10</v>
      </c>
      <c r="W1064" s="1">
        <v>4.2650054000000002E-11</v>
      </c>
      <c r="X1064" s="1">
        <v>1.1565873E-10</v>
      </c>
      <c r="Y1064" s="1">
        <v>8.9377449999999994E-11</v>
      </c>
      <c r="Z1064" t="s">
        <v>0</v>
      </c>
      <c r="AA1064" t="s">
        <v>0</v>
      </c>
      <c r="AB1064" s="1">
        <v>1.4725950999999999E-11</v>
      </c>
      <c r="AC1064" s="1">
        <v>3.1060039999999998E-11</v>
      </c>
      <c r="AD1064" t="s">
        <v>0</v>
      </c>
      <c r="AE1064" t="s">
        <v>0</v>
      </c>
      <c r="AF1064" t="s">
        <v>0</v>
      </c>
      <c r="AG1064" t="s">
        <v>0</v>
      </c>
      <c r="AH1064" t="s">
        <v>0</v>
      </c>
      <c r="AI1064" t="s">
        <v>0</v>
      </c>
      <c r="AJ1064" t="s">
        <v>0</v>
      </c>
    </row>
    <row r="1065" spans="1:36" x14ac:dyDescent="0.25">
      <c r="A1065" t="s">
        <v>0</v>
      </c>
      <c r="B1065" t="s">
        <v>0</v>
      </c>
      <c r="C1065" t="s">
        <v>0</v>
      </c>
      <c r="D1065">
        <v>3.6689470000000002E-2</v>
      </c>
      <c r="E1065">
        <v>2.9726556000000001E-2</v>
      </c>
      <c r="F1065">
        <v>2.5573643E-2</v>
      </c>
      <c r="G1065">
        <v>2.3281517000000002E-2</v>
      </c>
      <c r="H1065">
        <v>2.1192994E-2</v>
      </c>
      <c r="I1065">
        <v>1.735358E-2</v>
      </c>
      <c r="J1065">
        <v>1.0355108E-2</v>
      </c>
      <c r="K1065" s="1">
        <v>1.269079E-9</v>
      </c>
      <c r="L1065" s="1">
        <v>3.9678052999999998E-10</v>
      </c>
      <c r="M1065" s="1">
        <v>1.4826304000000001E-10</v>
      </c>
      <c r="N1065" s="1">
        <v>1.5030577E-10</v>
      </c>
      <c r="O1065" t="s">
        <v>0</v>
      </c>
      <c r="P1065" t="s">
        <v>0</v>
      </c>
      <c r="Q1065" t="s">
        <v>0</v>
      </c>
      <c r="R1065" t="s">
        <v>0</v>
      </c>
      <c r="S1065">
        <v>7.2871909999999998E-2</v>
      </c>
      <c r="T1065">
        <v>5.9864941999999997E-2</v>
      </c>
      <c r="U1065">
        <v>4.5728732000000001E-2</v>
      </c>
      <c r="V1065">
        <v>2.9343976000000001E-2</v>
      </c>
      <c r="W1065">
        <v>7.510559E-3</v>
      </c>
      <c r="X1065" s="1">
        <v>2.7576155000000002E-10</v>
      </c>
      <c r="Y1065" s="1">
        <v>3.0190860000000001E-10</v>
      </c>
      <c r="Z1065" s="1">
        <v>9.9773069999999997E-11</v>
      </c>
      <c r="AA1065" s="1">
        <v>5.7619583000000002E-11</v>
      </c>
      <c r="AB1065" s="1">
        <v>3.8504997999999999E-11</v>
      </c>
      <c r="AC1065" s="1">
        <v>3.7771583999999999E-11</v>
      </c>
      <c r="AD1065" s="1">
        <v>2.0096357000000001E-11</v>
      </c>
      <c r="AE1065" t="s">
        <v>0</v>
      </c>
      <c r="AF1065" t="s">
        <v>0</v>
      </c>
      <c r="AG1065" t="s">
        <v>0</v>
      </c>
      <c r="AH1065" t="s">
        <v>0</v>
      </c>
      <c r="AI1065" t="s">
        <v>0</v>
      </c>
      <c r="AJ1065" t="s">
        <v>0</v>
      </c>
    </row>
    <row r="1066" spans="1:36" x14ac:dyDescent="0.25">
      <c r="A1066" t="s">
        <v>0</v>
      </c>
      <c r="B1066" t="s">
        <v>0</v>
      </c>
      <c r="C1066" t="s">
        <v>0</v>
      </c>
      <c r="D1066">
        <v>8.3696060000000003E-2</v>
      </c>
      <c r="E1066">
        <v>6.2653479999999998E-2</v>
      </c>
      <c r="F1066">
        <v>5.6523825999999999E-2</v>
      </c>
      <c r="G1066">
        <v>5.5308335E-2</v>
      </c>
      <c r="H1066">
        <v>5.1532122999999999E-2</v>
      </c>
      <c r="I1066">
        <v>4.8166173999999999E-2</v>
      </c>
      <c r="J1066">
        <v>4.0503163000000002E-2</v>
      </c>
      <c r="K1066">
        <v>2.9936035999999999E-2</v>
      </c>
      <c r="L1066">
        <v>1.5054236E-2</v>
      </c>
      <c r="M1066" s="1">
        <v>6.8781975000000003E-10</v>
      </c>
      <c r="N1066" s="1">
        <v>2.0603037000000001E-10</v>
      </c>
      <c r="O1066" t="s">
        <v>0</v>
      </c>
      <c r="P1066" t="s">
        <v>0</v>
      </c>
      <c r="Q1066" t="s">
        <v>0</v>
      </c>
      <c r="R1066" t="s">
        <v>0</v>
      </c>
      <c r="S1066">
        <v>9.0622930000000004E-2</v>
      </c>
      <c r="T1066">
        <v>8.3868670000000006E-2</v>
      </c>
      <c r="U1066">
        <v>8.1055009999999997E-2</v>
      </c>
      <c r="V1066">
        <v>6.6044405E-2</v>
      </c>
      <c r="W1066">
        <v>5.5296472999999999E-2</v>
      </c>
      <c r="X1066">
        <v>3.2139752000000001E-2</v>
      </c>
      <c r="Y1066" s="1">
        <v>8.4377660000000001E-10</v>
      </c>
      <c r="Z1066" t="s">
        <v>0</v>
      </c>
      <c r="AA1066" s="1">
        <v>6.5870430000000004E-11</v>
      </c>
      <c r="AB1066" s="1">
        <v>4.9513892999999997E-11</v>
      </c>
      <c r="AC1066" t="s">
        <v>0</v>
      </c>
      <c r="AD1066" t="s">
        <v>0</v>
      </c>
      <c r="AE1066" t="s">
        <v>0</v>
      </c>
      <c r="AF1066" t="s">
        <v>0</v>
      </c>
      <c r="AG1066" t="s">
        <v>0</v>
      </c>
      <c r="AH1066" t="s">
        <v>0</v>
      </c>
      <c r="AI1066" t="s">
        <v>0</v>
      </c>
      <c r="AJ1066" t="s">
        <v>0</v>
      </c>
    </row>
    <row r="1067" spans="1:36" x14ac:dyDescent="0.25">
      <c r="A1067" t="s">
        <v>0</v>
      </c>
      <c r="B1067" t="s">
        <v>0</v>
      </c>
      <c r="C1067" t="s">
        <v>0</v>
      </c>
      <c r="D1067">
        <v>8.9302350000000003E-2</v>
      </c>
      <c r="E1067">
        <v>6.4651150000000004E-2</v>
      </c>
      <c r="F1067">
        <v>6.6831959999999996E-2</v>
      </c>
      <c r="G1067">
        <v>6.5364729999999996E-2</v>
      </c>
      <c r="H1067">
        <v>6.5019610000000005E-2</v>
      </c>
      <c r="I1067">
        <v>6.1235980000000002E-2</v>
      </c>
      <c r="J1067">
        <v>5.9183199999999998E-2</v>
      </c>
      <c r="K1067">
        <v>5.1144580000000002E-2</v>
      </c>
      <c r="L1067">
        <v>3.4148890000000001E-2</v>
      </c>
      <c r="M1067">
        <v>2.7373115999999999E-3</v>
      </c>
      <c r="N1067" s="1">
        <v>3.9973963000000001E-10</v>
      </c>
      <c r="O1067" t="s">
        <v>0</v>
      </c>
      <c r="P1067" t="s">
        <v>0</v>
      </c>
      <c r="Q1067" t="s">
        <v>0</v>
      </c>
      <c r="R1067" t="s">
        <v>0</v>
      </c>
      <c r="S1067" t="s">
        <v>0</v>
      </c>
      <c r="T1067">
        <v>0.11041585</v>
      </c>
      <c r="U1067">
        <v>9.4983830000000005E-2</v>
      </c>
      <c r="V1067">
        <v>9.9678920000000004E-2</v>
      </c>
      <c r="W1067">
        <v>9.1075539999999996E-2</v>
      </c>
      <c r="X1067">
        <v>7.7509170000000002E-2</v>
      </c>
      <c r="Y1067">
        <v>3.7071555999999999E-2</v>
      </c>
      <c r="Z1067">
        <v>4.0188063999999999E-3</v>
      </c>
      <c r="AA1067" t="s">
        <v>0</v>
      </c>
      <c r="AB1067" t="s">
        <v>0</v>
      </c>
      <c r="AC1067" t="s">
        <v>0</v>
      </c>
      <c r="AD1067" t="s">
        <v>0</v>
      </c>
      <c r="AE1067" t="s">
        <v>0</v>
      </c>
      <c r="AF1067" t="s">
        <v>0</v>
      </c>
      <c r="AG1067" t="s">
        <v>0</v>
      </c>
      <c r="AH1067" t="s">
        <v>0</v>
      </c>
      <c r="AI1067" t="s">
        <v>0</v>
      </c>
      <c r="AJ1067" t="s">
        <v>0</v>
      </c>
    </row>
    <row r="1068" spans="1:36" x14ac:dyDescent="0.25">
      <c r="A1068" t="s">
        <v>0</v>
      </c>
      <c r="B1068" t="s">
        <v>0</v>
      </c>
      <c r="C1068" t="s">
        <v>0</v>
      </c>
      <c r="D1068" t="s">
        <v>0</v>
      </c>
      <c r="E1068">
        <v>6.3695000000000002E-2</v>
      </c>
      <c r="F1068">
        <v>6.9478764999999998E-2</v>
      </c>
      <c r="G1068">
        <v>7.2022155000000004E-2</v>
      </c>
      <c r="H1068">
        <v>6.6224699999999997E-2</v>
      </c>
      <c r="I1068">
        <v>6.7918229999999996E-2</v>
      </c>
      <c r="J1068">
        <v>6.9847359999999997E-2</v>
      </c>
      <c r="K1068">
        <v>6.5287769999999995E-2</v>
      </c>
      <c r="L1068">
        <v>4.4032082E-2</v>
      </c>
      <c r="M1068">
        <v>1.2780898000000001E-2</v>
      </c>
      <c r="N1068" s="1">
        <v>8.5753469999999998E-10</v>
      </c>
      <c r="O1068" t="s">
        <v>0</v>
      </c>
      <c r="P1068" t="s">
        <v>0</v>
      </c>
      <c r="Q1068" t="s">
        <v>0</v>
      </c>
      <c r="R1068" t="s">
        <v>0</v>
      </c>
      <c r="S1068" t="s">
        <v>0</v>
      </c>
      <c r="T1068" t="s">
        <v>0</v>
      </c>
      <c r="U1068">
        <v>0.113720715</v>
      </c>
      <c r="V1068">
        <v>0.11233358</v>
      </c>
      <c r="W1068">
        <v>0.10798284</v>
      </c>
      <c r="X1068">
        <v>0.10179932</v>
      </c>
      <c r="Y1068">
        <v>6.8760100000000005E-2</v>
      </c>
      <c r="Z1068">
        <v>2.833948E-2</v>
      </c>
      <c r="AA1068" t="s">
        <v>0</v>
      </c>
      <c r="AB1068" t="s">
        <v>0</v>
      </c>
      <c r="AC1068" t="s">
        <v>0</v>
      </c>
      <c r="AD1068" t="s">
        <v>0</v>
      </c>
      <c r="AE1068" t="s">
        <v>0</v>
      </c>
      <c r="AF1068" t="s">
        <v>0</v>
      </c>
      <c r="AG1068" t="s">
        <v>0</v>
      </c>
      <c r="AH1068" t="s">
        <v>0</v>
      </c>
      <c r="AI1068" t="s">
        <v>0</v>
      </c>
      <c r="AJ1068" t="s">
        <v>0</v>
      </c>
    </row>
    <row r="1069" spans="1:36" x14ac:dyDescent="0.25">
      <c r="A1069" t="s">
        <v>0</v>
      </c>
      <c r="B1069" t="s">
        <v>0</v>
      </c>
      <c r="C1069" t="s">
        <v>0</v>
      </c>
      <c r="D1069" t="s">
        <v>0</v>
      </c>
      <c r="E1069">
        <v>1.8228995000000001E-2</v>
      </c>
      <c r="F1069">
        <v>5.6599956E-2</v>
      </c>
      <c r="G1069">
        <v>4.5630696999999998E-2</v>
      </c>
      <c r="H1069">
        <v>2.8963382999999999E-2</v>
      </c>
      <c r="I1069">
        <v>5.0537039999999998E-2</v>
      </c>
      <c r="J1069">
        <v>8.5071770000000005E-2</v>
      </c>
      <c r="K1069">
        <v>5.8503340000000001E-2</v>
      </c>
      <c r="L1069">
        <v>4.1576660000000001E-2</v>
      </c>
      <c r="M1069" s="1">
        <v>9.153651E-10</v>
      </c>
      <c r="N1069" t="s">
        <v>0</v>
      </c>
      <c r="O1069" t="s">
        <v>0</v>
      </c>
      <c r="P1069" t="s">
        <v>0</v>
      </c>
      <c r="Q1069" t="s">
        <v>0</v>
      </c>
      <c r="R1069" t="s">
        <v>0</v>
      </c>
      <c r="S1069" t="s">
        <v>0</v>
      </c>
      <c r="T1069" t="s">
        <v>0</v>
      </c>
      <c r="U1069">
        <v>0.10734918</v>
      </c>
      <c r="V1069">
        <v>0.11099438</v>
      </c>
      <c r="W1069">
        <v>0.103250064</v>
      </c>
      <c r="X1069">
        <v>9.1690240000000006E-2</v>
      </c>
      <c r="Y1069">
        <v>7.2724220000000006E-2</v>
      </c>
      <c r="Z1069" t="s">
        <v>0</v>
      </c>
      <c r="AA1069" t="s">
        <v>0</v>
      </c>
      <c r="AB1069" t="s">
        <v>0</v>
      </c>
      <c r="AC1069" t="s">
        <v>0</v>
      </c>
      <c r="AD1069" t="s">
        <v>0</v>
      </c>
      <c r="AE1069" t="s">
        <v>0</v>
      </c>
      <c r="AF1069" t="s">
        <v>0</v>
      </c>
      <c r="AG1069" t="s">
        <v>0</v>
      </c>
      <c r="AH1069" t="s">
        <v>0</v>
      </c>
      <c r="AI1069" t="s">
        <v>0</v>
      </c>
      <c r="AJ1069" t="s">
        <v>0</v>
      </c>
    </row>
    <row r="1070" spans="1:36" x14ac:dyDescent="0.25">
      <c r="A1070" t="s">
        <v>0</v>
      </c>
      <c r="B1070" t="s">
        <v>0</v>
      </c>
      <c r="C1070" t="s">
        <v>0</v>
      </c>
      <c r="D1070" t="s">
        <v>0</v>
      </c>
      <c r="E1070" t="s">
        <v>0</v>
      </c>
      <c r="F1070" t="s">
        <v>0</v>
      </c>
      <c r="G1070">
        <v>1.5975473E-2</v>
      </c>
      <c r="H1070">
        <v>1.9530723E-2</v>
      </c>
      <c r="I1070">
        <v>2.051801E-2</v>
      </c>
      <c r="J1070">
        <v>5.5525063999999999E-2</v>
      </c>
      <c r="K1070" s="1">
        <v>1.1996487E-8</v>
      </c>
      <c r="L1070" s="1">
        <v>1.4698355E-9</v>
      </c>
      <c r="M1070" t="s">
        <v>0</v>
      </c>
      <c r="N1070" t="s">
        <v>0</v>
      </c>
      <c r="O1070" t="s">
        <v>0</v>
      </c>
      <c r="P1070" t="s">
        <v>0</v>
      </c>
      <c r="Q1070" t="s">
        <v>0</v>
      </c>
      <c r="R1070" t="s">
        <v>0</v>
      </c>
      <c r="S1070" t="s">
        <v>0</v>
      </c>
      <c r="T1070" t="s">
        <v>0</v>
      </c>
      <c r="U1070">
        <v>6.8435594000000002E-2</v>
      </c>
      <c r="V1070">
        <v>8.1735849999999999E-2</v>
      </c>
      <c r="W1070">
        <v>3.3461037999999999E-2</v>
      </c>
      <c r="X1070">
        <v>5.2744903000000003E-2</v>
      </c>
      <c r="Y1070">
        <v>2.2095053999999999E-2</v>
      </c>
      <c r="Z1070">
        <v>9.1513800000000006E-3</v>
      </c>
      <c r="AA1070" t="s">
        <v>0</v>
      </c>
      <c r="AB1070" t="s">
        <v>0</v>
      </c>
      <c r="AC1070" t="s">
        <v>0</v>
      </c>
      <c r="AD1070" t="s">
        <v>0</v>
      </c>
      <c r="AE1070" t="s">
        <v>0</v>
      </c>
      <c r="AF1070" t="s">
        <v>0</v>
      </c>
      <c r="AG1070" t="s">
        <v>0</v>
      </c>
      <c r="AH1070" t="s">
        <v>0</v>
      </c>
      <c r="AI1070" t="s">
        <v>0</v>
      </c>
      <c r="AJ1070" t="s">
        <v>0</v>
      </c>
    </row>
    <row r="1071" spans="1:36" x14ac:dyDescent="0.25">
      <c r="A1071" t="s">
        <v>0</v>
      </c>
      <c r="B1071" t="s">
        <v>0</v>
      </c>
      <c r="C1071" t="s">
        <v>0</v>
      </c>
      <c r="D1071" t="s">
        <v>0</v>
      </c>
      <c r="E1071" t="s">
        <v>0</v>
      </c>
      <c r="F1071" t="s">
        <v>0</v>
      </c>
      <c r="G1071" t="s">
        <v>0</v>
      </c>
      <c r="H1071" t="s">
        <v>0</v>
      </c>
      <c r="I1071" t="s">
        <v>0</v>
      </c>
      <c r="J1071" s="1">
        <v>7.0621890000000003E-10</v>
      </c>
      <c r="K1071" t="s">
        <v>0</v>
      </c>
      <c r="L1071" t="s">
        <v>0</v>
      </c>
      <c r="M1071" t="s">
        <v>0</v>
      </c>
      <c r="N1071" t="s">
        <v>0</v>
      </c>
      <c r="O1071" t="s">
        <v>0</v>
      </c>
      <c r="P1071" t="s">
        <v>0</v>
      </c>
      <c r="Q1071" t="s">
        <v>0</v>
      </c>
      <c r="R1071" t="s">
        <v>0</v>
      </c>
      <c r="S1071" t="s">
        <v>0</v>
      </c>
      <c r="T1071" s="1">
        <v>2.5267548000000001E-9</v>
      </c>
      <c r="U1071" s="1">
        <v>4.3451569999999998E-9</v>
      </c>
      <c r="V1071" t="s">
        <v>0</v>
      </c>
      <c r="W1071" t="s">
        <v>0</v>
      </c>
      <c r="X1071" s="1">
        <v>1.8794383E-10</v>
      </c>
      <c r="Y1071" s="1">
        <v>8.5141132999999999E-10</v>
      </c>
      <c r="Z1071" s="1">
        <v>1.0174945E-9</v>
      </c>
      <c r="AA1071" s="1">
        <v>9.5241629999999996E-10</v>
      </c>
      <c r="AB1071" s="1">
        <v>9.6790459999999995E-10</v>
      </c>
      <c r="AC1071" t="s">
        <v>0</v>
      </c>
      <c r="AD1071" t="s">
        <v>0</v>
      </c>
      <c r="AE1071" t="s">
        <v>0</v>
      </c>
      <c r="AF1071" t="s">
        <v>0</v>
      </c>
      <c r="AG1071" t="s">
        <v>0</v>
      </c>
      <c r="AH1071" t="s">
        <v>0</v>
      </c>
      <c r="AI1071" t="s">
        <v>0</v>
      </c>
      <c r="AJ1071" t="s">
        <v>0</v>
      </c>
    </row>
    <row r="1072" spans="1:36" x14ac:dyDescent="0.25">
      <c r="A1072" s="1">
        <v>3.9575620000000002E-10</v>
      </c>
      <c r="B1072" s="1">
        <v>3.3705449999999998E-10</v>
      </c>
      <c r="C1072" s="1">
        <v>3.6514571999999999E-10</v>
      </c>
      <c r="D1072" s="1">
        <v>3.6781250000000002E-10</v>
      </c>
      <c r="E1072" s="1">
        <v>3.5035963000000002E-10</v>
      </c>
      <c r="F1072" s="1">
        <v>3.4727135E-10</v>
      </c>
      <c r="G1072" s="1">
        <v>3.4477781999999998E-10</v>
      </c>
      <c r="H1072" s="1">
        <v>3.4223973999999998E-10</v>
      </c>
      <c r="I1072" s="1">
        <v>3.3941444E-10</v>
      </c>
      <c r="J1072" s="1">
        <v>3.3998850000000002E-10</v>
      </c>
      <c r="K1072" s="1">
        <v>3.2603245000000002E-10</v>
      </c>
      <c r="L1072" s="1">
        <v>3.1780771999999999E-10</v>
      </c>
      <c r="M1072" s="1">
        <v>3.1442820000000001E-10</v>
      </c>
      <c r="N1072" s="1">
        <v>3.0754224000000001E-10</v>
      </c>
      <c r="O1072" s="1">
        <v>3.3654800000000003E-10</v>
      </c>
      <c r="P1072" s="1">
        <v>3.7382925000000001E-10</v>
      </c>
      <c r="Q1072" s="1">
        <v>3.9898087999999999E-10</v>
      </c>
      <c r="R1072" s="1">
        <v>4.1247726999999999E-10</v>
      </c>
      <c r="S1072" s="1">
        <v>4.8679954999999997E-10</v>
      </c>
      <c r="T1072" s="1">
        <v>6.7825272999999997E-10</v>
      </c>
      <c r="U1072" t="s">
        <v>0</v>
      </c>
      <c r="V1072" t="s">
        <v>0</v>
      </c>
      <c r="W1072" t="s">
        <v>0</v>
      </c>
      <c r="X1072" t="s">
        <v>0</v>
      </c>
      <c r="Y1072" s="1">
        <v>3.4949023999999998E-10</v>
      </c>
      <c r="Z1072" s="1">
        <v>5.6914196000000001E-10</v>
      </c>
      <c r="AA1072" s="1">
        <v>5.3588156000000004E-10</v>
      </c>
      <c r="AB1072" s="1">
        <v>7.3561609999999999E-10</v>
      </c>
      <c r="AC1072" s="1">
        <v>5.9701182999999997E-10</v>
      </c>
      <c r="AD1072" s="1">
        <v>4.2255202000000001E-10</v>
      </c>
      <c r="AE1072" s="1">
        <v>5.2219394999999995E-10</v>
      </c>
      <c r="AF1072" s="1">
        <v>4.2620060000000002E-10</v>
      </c>
      <c r="AG1072" s="1">
        <v>3.6884734000000001E-10</v>
      </c>
      <c r="AH1072" s="1">
        <v>4.2263593000000002E-10</v>
      </c>
      <c r="AI1072" s="1">
        <v>4.3251508000000003E-10</v>
      </c>
      <c r="AJ1072" s="1">
        <v>3.9015140000000002E-10</v>
      </c>
    </row>
    <row r="1074" spans="1:36" x14ac:dyDescent="0.25">
      <c r="A1074" t="s">
        <v>0</v>
      </c>
      <c r="B1074" t="s">
        <v>0</v>
      </c>
      <c r="C1074" t="s">
        <v>0</v>
      </c>
      <c r="D1074" t="s">
        <v>0</v>
      </c>
      <c r="E1074" t="s">
        <v>0</v>
      </c>
      <c r="F1074" t="s">
        <v>0</v>
      </c>
      <c r="G1074" t="s">
        <v>0</v>
      </c>
      <c r="H1074" t="s">
        <v>0</v>
      </c>
      <c r="I1074" t="s">
        <v>0</v>
      </c>
      <c r="J1074" t="s">
        <v>0</v>
      </c>
      <c r="K1074" t="s">
        <v>0</v>
      </c>
      <c r="L1074" t="s">
        <v>0</v>
      </c>
      <c r="M1074" t="s">
        <v>0</v>
      </c>
      <c r="N1074" t="s">
        <v>0</v>
      </c>
      <c r="O1074" t="s">
        <v>0</v>
      </c>
      <c r="P1074" t="s">
        <v>0</v>
      </c>
      <c r="Q1074" t="s">
        <v>0</v>
      </c>
      <c r="R1074" t="s">
        <v>0</v>
      </c>
      <c r="S1074" t="s">
        <v>0</v>
      </c>
      <c r="T1074" t="s">
        <v>0</v>
      </c>
      <c r="U1074" t="s">
        <v>0</v>
      </c>
      <c r="V1074" t="s">
        <v>0</v>
      </c>
      <c r="W1074" t="s">
        <v>0</v>
      </c>
      <c r="X1074" t="s">
        <v>0</v>
      </c>
      <c r="Y1074" t="s">
        <v>0</v>
      </c>
      <c r="Z1074" t="s">
        <v>0</v>
      </c>
      <c r="AA1074" t="s">
        <v>0</v>
      </c>
      <c r="AB1074" t="s">
        <v>0</v>
      </c>
      <c r="AC1074" t="s">
        <v>0</v>
      </c>
      <c r="AD1074" t="s">
        <v>0</v>
      </c>
      <c r="AE1074" t="s">
        <v>0</v>
      </c>
      <c r="AF1074" t="s">
        <v>0</v>
      </c>
      <c r="AG1074" t="s">
        <v>0</v>
      </c>
      <c r="AH1074" t="s">
        <v>0</v>
      </c>
      <c r="AI1074" t="s">
        <v>0</v>
      </c>
      <c r="AJ1074" t="s">
        <v>0</v>
      </c>
    </row>
    <row r="1075" spans="1:36" x14ac:dyDescent="0.25">
      <c r="A1075" t="s">
        <v>0</v>
      </c>
      <c r="B1075" s="1">
        <v>1.8936217E-9</v>
      </c>
      <c r="C1075" s="1">
        <v>1.7435554999999999E-9</v>
      </c>
      <c r="D1075" s="1">
        <v>1.7020316000000001E-9</v>
      </c>
      <c r="E1075" s="1">
        <v>2.1837511E-8</v>
      </c>
      <c r="F1075" s="1">
        <v>1.4994310000000001E-8</v>
      </c>
      <c r="G1075" s="1">
        <v>8.2221529999999999E-9</v>
      </c>
      <c r="H1075" s="1">
        <v>6.7459797999999998E-9</v>
      </c>
      <c r="I1075" s="1">
        <v>9.5147709999999993E-9</v>
      </c>
      <c r="J1075" s="1">
        <v>1.1951518999999999E-9</v>
      </c>
      <c r="K1075" s="1">
        <v>1.9221462000000001E-9</v>
      </c>
      <c r="L1075" s="1">
        <v>2.2572021999999999E-9</v>
      </c>
      <c r="M1075" s="1">
        <v>9.4157390000000009E-10</v>
      </c>
      <c r="N1075" s="1">
        <v>9.7460960000000009E-10</v>
      </c>
      <c r="O1075" s="1">
        <v>7.0750879999999996E-9</v>
      </c>
      <c r="P1075" s="1">
        <v>1.9156667E-8</v>
      </c>
      <c r="Q1075" s="1">
        <v>1.2014744E-8</v>
      </c>
      <c r="R1075" s="1">
        <v>6.0134483999999996E-9</v>
      </c>
      <c r="S1075" s="1">
        <v>6.0600550000000003E-9</v>
      </c>
      <c r="T1075" s="1">
        <v>1.1845999E-9</v>
      </c>
      <c r="U1075" s="1">
        <v>1.4174246000000001E-9</v>
      </c>
      <c r="V1075" s="1">
        <v>8.8101192999999995E-10</v>
      </c>
      <c r="W1075" s="1">
        <v>1.4396431E-9</v>
      </c>
      <c r="X1075" s="1">
        <v>1.3599434E-9</v>
      </c>
      <c r="Y1075" s="1">
        <v>8.1457934999999999E-10</v>
      </c>
      <c r="Z1075" s="1">
        <v>8.9503480000000004E-10</v>
      </c>
      <c r="AA1075" s="1">
        <v>1.0907506E-9</v>
      </c>
      <c r="AB1075" s="1">
        <v>1.1456377000000001E-9</v>
      </c>
      <c r="AC1075" s="1">
        <v>1.3755652E-9</v>
      </c>
      <c r="AD1075" s="1">
        <v>2.1741756999999999E-9</v>
      </c>
      <c r="AE1075" s="1">
        <v>1.8687325E-9</v>
      </c>
      <c r="AF1075" s="1">
        <v>2.0664264E-9</v>
      </c>
      <c r="AG1075" s="1">
        <v>1.4271757999999999E-9</v>
      </c>
      <c r="AH1075" s="1">
        <v>1.3405601E-9</v>
      </c>
      <c r="AI1075" s="1">
        <v>1.8756299E-9</v>
      </c>
      <c r="AJ1075" t="s">
        <v>0</v>
      </c>
    </row>
    <row r="1076" spans="1:36" x14ac:dyDescent="0.25">
      <c r="A1076">
        <v>4.420835E-2</v>
      </c>
      <c r="B1076">
        <v>4.1873979999999998E-2</v>
      </c>
      <c r="C1076">
        <v>4.0653679999999998E-2</v>
      </c>
      <c r="D1076">
        <v>4.0321715000000001E-2</v>
      </c>
      <c r="E1076">
        <v>3.1742126000000002E-2</v>
      </c>
      <c r="F1076">
        <v>1.6988304999999999E-2</v>
      </c>
      <c r="G1076">
        <v>3.4065517000000001E-3</v>
      </c>
      <c r="H1076" s="1">
        <v>8.8087494999999998E-7</v>
      </c>
      <c r="I1076" s="1">
        <v>8.7386527000000004E-4</v>
      </c>
      <c r="J1076">
        <v>1.5555011000000001E-2</v>
      </c>
      <c r="K1076">
        <v>1.7534034E-2</v>
      </c>
      <c r="L1076">
        <v>8.2169570000000004E-3</v>
      </c>
      <c r="M1076" s="1">
        <v>7.4991889999999995E-5</v>
      </c>
      <c r="N1076" s="1">
        <v>3.0238746E-4</v>
      </c>
      <c r="O1076">
        <v>1.6240668E-2</v>
      </c>
      <c r="P1076">
        <v>1.1433901E-2</v>
      </c>
      <c r="Q1076">
        <v>2.6579226999999999E-3</v>
      </c>
      <c r="R1076" s="1">
        <v>1.4489503999999999E-7</v>
      </c>
      <c r="S1076" s="1">
        <v>4.1683339999999999E-8</v>
      </c>
      <c r="T1076">
        <v>1.7515492000000001E-2</v>
      </c>
      <c r="U1076">
        <v>8.6471699999999992E-3</v>
      </c>
      <c r="V1076" s="1">
        <v>2.8670737000000001E-8</v>
      </c>
      <c r="W1076" s="1">
        <v>1.0920807E-8</v>
      </c>
      <c r="X1076" s="1">
        <v>9.6546400000000005E-9</v>
      </c>
      <c r="Y1076">
        <v>7.1092403999999998E-2</v>
      </c>
      <c r="Z1076">
        <v>7.5701564999999998E-2</v>
      </c>
      <c r="AA1076">
        <v>7.3967290000000005E-2</v>
      </c>
      <c r="AB1076">
        <v>7.0618904999999996E-2</v>
      </c>
      <c r="AC1076">
        <v>6.6966890000000001E-2</v>
      </c>
      <c r="AD1076">
        <v>3.5757049999999999E-2</v>
      </c>
      <c r="AE1076">
        <v>5.1673517000000002E-2</v>
      </c>
      <c r="AF1076">
        <v>2.9530792E-2</v>
      </c>
      <c r="AG1076">
        <v>1.8476467999999999E-2</v>
      </c>
      <c r="AH1076">
        <v>2.1903329999999999E-2</v>
      </c>
      <c r="AI1076" s="1">
        <v>1.1938105E-5</v>
      </c>
      <c r="AJ1076">
        <v>2.8838686999999998E-2</v>
      </c>
    </row>
    <row r="1077" spans="1:36" x14ac:dyDescent="0.25">
      <c r="A1077">
        <v>9.2653470000000002E-2</v>
      </c>
      <c r="B1077">
        <v>8.9550320000000003E-2</v>
      </c>
      <c r="C1077">
        <v>8.8120989999999996E-2</v>
      </c>
      <c r="D1077">
        <v>8.9188630000000005E-2</v>
      </c>
      <c r="E1077">
        <v>8.5928470000000007E-2</v>
      </c>
      <c r="F1077">
        <v>8.2841059999999994E-2</v>
      </c>
      <c r="G1077">
        <v>8.1267640000000002E-2</v>
      </c>
      <c r="H1077">
        <v>8.2570729999999995E-2</v>
      </c>
      <c r="I1077">
        <v>9.1983570000000001E-2</v>
      </c>
      <c r="J1077">
        <v>9.3860805000000005E-2</v>
      </c>
      <c r="K1077">
        <v>9.6055745999999997E-2</v>
      </c>
      <c r="L1077">
        <v>9.4463800000000001E-2</v>
      </c>
      <c r="M1077">
        <v>9.1986319999999996E-2</v>
      </c>
      <c r="N1077">
        <v>8.839727E-2</v>
      </c>
      <c r="O1077">
        <v>8.8206809999999997E-2</v>
      </c>
      <c r="P1077">
        <v>8.5249060000000002E-2</v>
      </c>
      <c r="Q1077">
        <v>8.3295400000000006E-2</v>
      </c>
      <c r="R1077">
        <v>7.749868E-2</v>
      </c>
      <c r="S1077">
        <v>6.2756199999999998E-2</v>
      </c>
      <c r="T1077">
        <v>7.0932313999999996E-2</v>
      </c>
      <c r="U1077">
        <v>8.1406384999999998E-2</v>
      </c>
      <c r="V1077">
        <v>9.1215950000000004E-2</v>
      </c>
      <c r="W1077">
        <v>9.5502324E-2</v>
      </c>
      <c r="X1077">
        <v>9.4120419999999996E-2</v>
      </c>
      <c r="Y1077">
        <v>9.4884140000000006E-2</v>
      </c>
      <c r="Z1077">
        <v>9.4340309999999997E-2</v>
      </c>
      <c r="AA1077">
        <v>9.3703510000000004E-2</v>
      </c>
      <c r="AB1077">
        <v>9.1933890000000004E-2</v>
      </c>
      <c r="AC1077">
        <v>8.9740775999999994E-2</v>
      </c>
      <c r="AD1077">
        <v>9.3492489999999998E-2</v>
      </c>
      <c r="AE1077">
        <v>9.5693650000000005E-2</v>
      </c>
      <c r="AF1077">
        <v>9.4276570000000004E-2</v>
      </c>
      <c r="AG1077">
        <v>9.4733120000000004E-2</v>
      </c>
      <c r="AH1077">
        <v>9.6078830000000004E-2</v>
      </c>
      <c r="AI1077">
        <v>9.5414869999999999E-2</v>
      </c>
      <c r="AJ1077">
        <v>9.3228320000000003E-2</v>
      </c>
    </row>
    <row r="1078" spans="1:36" x14ac:dyDescent="0.25">
      <c r="A1078">
        <v>8.9704010000000001E-2</v>
      </c>
      <c r="B1078">
        <v>8.9223029999999995E-2</v>
      </c>
      <c r="C1078">
        <v>8.5480700000000007E-2</v>
      </c>
      <c r="D1078">
        <v>8.7465874999999998E-2</v>
      </c>
      <c r="E1078">
        <v>8.7084339999999996E-2</v>
      </c>
      <c r="F1078">
        <v>8.3329020000000004E-2</v>
      </c>
      <c r="G1078">
        <v>8.4296930000000006E-2</v>
      </c>
      <c r="H1078">
        <v>8.4121353999999995E-2</v>
      </c>
      <c r="I1078">
        <v>8.9702500000000004E-2</v>
      </c>
      <c r="J1078">
        <v>9.1835886000000005E-2</v>
      </c>
      <c r="K1078">
        <v>8.9760999999999994E-2</v>
      </c>
      <c r="L1078">
        <v>8.7788980000000003E-2</v>
      </c>
      <c r="M1078">
        <v>8.5799239999999999E-2</v>
      </c>
      <c r="N1078">
        <v>8.5202484999999994E-2</v>
      </c>
      <c r="O1078">
        <v>8.3336060000000003E-2</v>
      </c>
      <c r="P1078">
        <v>8.1222130000000003E-2</v>
      </c>
      <c r="Q1078">
        <v>7.9643989999999998E-2</v>
      </c>
      <c r="R1078">
        <v>7.7964989999999998E-2</v>
      </c>
      <c r="S1078">
        <v>6.4759225000000004E-2</v>
      </c>
      <c r="T1078" t="s">
        <v>0</v>
      </c>
      <c r="U1078">
        <v>0.100617</v>
      </c>
      <c r="V1078">
        <v>0.101722956</v>
      </c>
      <c r="W1078">
        <v>0.10250063</v>
      </c>
      <c r="X1078">
        <v>0.10053904</v>
      </c>
      <c r="Y1078">
        <v>9.9516615000000003E-2</v>
      </c>
      <c r="Z1078">
        <v>9.7909399999999994E-2</v>
      </c>
      <c r="AA1078">
        <v>9.1661796000000004E-2</v>
      </c>
      <c r="AB1078">
        <v>9.1857369999999994E-2</v>
      </c>
      <c r="AC1078">
        <v>9.2503160000000001E-2</v>
      </c>
      <c r="AD1078">
        <v>9.3740805999999996E-2</v>
      </c>
      <c r="AE1078">
        <v>9.6667299999999998E-2</v>
      </c>
      <c r="AF1078">
        <v>9.7266174999999996E-2</v>
      </c>
      <c r="AG1078">
        <v>9.1496170000000002E-2</v>
      </c>
      <c r="AH1078">
        <v>9.2163640000000005E-2</v>
      </c>
      <c r="AI1078">
        <v>8.9320554999999996E-2</v>
      </c>
      <c r="AJ1078">
        <v>9.1222726000000004E-2</v>
      </c>
    </row>
    <row r="1079" spans="1:36" x14ac:dyDescent="0.25">
      <c r="A1079">
        <v>9.0383253999999996E-2</v>
      </c>
      <c r="B1079">
        <v>8.8627139999999993E-2</v>
      </c>
      <c r="C1079">
        <v>8.7367819999999999E-2</v>
      </c>
      <c r="D1079">
        <v>8.7498549999999994E-2</v>
      </c>
      <c r="E1079">
        <v>7.7722449999999998E-2</v>
      </c>
      <c r="F1079">
        <v>5.6332495000000003E-2</v>
      </c>
      <c r="G1079">
        <v>4.4246180000000003E-2</v>
      </c>
      <c r="H1079">
        <v>2.8649640000000001E-2</v>
      </c>
      <c r="I1079">
        <v>4.8143263999999998E-2</v>
      </c>
      <c r="J1079">
        <v>5.0658830000000002E-2</v>
      </c>
      <c r="K1079">
        <v>5.5220459999999999E-2</v>
      </c>
      <c r="L1079">
        <v>5.6683965000000003E-2</v>
      </c>
      <c r="M1079">
        <v>5.9671109999999999E-2</v>
      </c>
      <c r="N1079">
        <v>6.2929473999999999E-2</v>
      </c>
      <c r="O1079">
        <v>6.5356949999999997E-2</v>
      </c>
      <c r="P1079">
        <v>6.4658019999999997E-2</v>
      </c>
      <c r="Q1079">
        <v>6.3718735999999998E-2</v>
      </c>
      <c r="R1079">
        <v>5.7610735000000003E-2</v>
      </c>
      <c r="S1079">
        <v>4.2199258000000003E-2</v>
      </c>
      <c r="T1079" t="s">
        <v>0</v>
      </c>
      <c r="U1079">
        <v>0.10261422000000001</v>
      </c>
      <c r="V1079">
        <v>0.103254914</v>
      </c>
      <c r="W1079">
        <v>0.104158</v>
      </c>
      <c r="X1079">
        <v>0.10113194</v>
      </c>
      <c r="Y1079">
        <v>0.10034582</v>
      </c>
      <c r="Z1079">
        <v>9.5518820000000004E-2</v>
      </c>
      <c r="AA1079">
        <v>9.3490420000000005E-2</v>
      </c>
      <c r="AB1079">
        <v>9.3318940000000003E-2</v>
      </c>
      <c r="AC1079">
        <v>9.2768273999999998E-2</v>
      </c>
      <c r="AD1079">
        <v>8.9324009999999995E-2</v>
      </c>
      <c r="AE1079">
        <v>8.9905849999999995E-2</v>
      </c>
      <c r="AF1079">
        <v>9.3897889999999998E-2</v>
      </c>
      <c r="AG1079">
        <v>8.6860119999999999E-2</v>
      </c>
      <c r="AH1079">
        <v>8.5314295999999998E-2</v>
      </c>
      <c r="AI1079">
        <v>8.6476885000000003E-2</v>
      </c>
      <c r="AJ1079">
        <v>8.9570029999999995E-2</v>
      </c>
    </row>
    <row r="1080" spans="1:36" x14ac:dyDescent="0.25">
      <c r="A1080">
        <v>8.6265389999999997E-2</v>
      </c>
      <c r="B1080">
        <v>7.4447340000000001E-2</v>
      </c>
      <c r="C1080">
        <v>5.0353705999999998E-2</v>
      </c>
      <c r="D1080">
        <v>2.5989726000000001E-2</v>
      </c>
      <c r="E1080">
        <v>1.2131242E-2</v>
      </c>
      <c r="F1080">
        <v>1.6022262999999998E-2</v>
      </c>
      <c r="G1080">
        <v>1.7849671E-3</v>
      </c>
      <c r="H1080">
        <v>7.1187094000000001E-3</v>
      </c>
      <c r="I1080">
        <v>1.1600376000000001E-2</v>
      </c>
      <c r="J1080">
        <v>1.01636965E-2</v>
      </c>
      <c r="K1080">
        <v>1.0967285E-2</v>
      </c>
      <c r="L1080">
        <v>1.2223889999999999E-2</v>
      </c>
      <c r="M1080">
        <v>1.2806939E-2</v>
      </c>
      <c r="N1080">
        <v>1.6124789E-2</v>
      </c>
      <c r="O1080">
        <v>2.0134596000000001E-2</v>
      </c>
      <c r="P1080">
        <v>2.0026927999999999E-2</v>
      </c>
      <c r="Q1080">
        <v>2.1795954999999999E-2</v>
      </c>
      <c r="R1080">
        <v>1.55681E-2</v>
      </c>
      <c r="S1080" s="1">
        <v>8.324452E-5</v>
      </c>
      <c r="T1080" t="s">
        <v>0</v>
      </c>
      <c r="U1080">
        <v>5.4957908E-2</v>
      </c>
      <c r="V1080">
        <v>5.9070270000000001E-2</v>
      </c>
      <c r="W1080">
        <v>6.8398239999999999E-2</v>
      </c>
      <c r="X1080">
        <v>7.1848794999999993E-2</v>
      </c>
      <c r="Y1080">
        <v>6.8524114999999997E-2</v>
      </c>
      <c r="Z1080">
        <v>6.8470069999999994E-2</v>
      </c>
      <c r="AA1080">
        <v>6.8428299999999997E-2</v>
      </c>
      <c r="AB1080">
        <v>7.2811879999999995E-2</v>
      </c>
      <c r="AC1080">
        <v>8.3758700000000005E-2</v>
      </c>
      <c r="AD1080">
        <v>7.6417739999999998E-2</v>
      </c>
      <c r="AE1080">
        <v>7.4441590000000002E-2</v>
      </c>
      <c r="AF1080">
        <v>7.8671569999999996E-2</v>
      </c>
      <c r="AG1080">
        <v>7.6474234000000002E-2</v>
      </c>
      <c r="AH1080">
        <v>7.9600569999999995E-2</v>
      </c>
      <c r="AI1080">
        <v>8.4604830000000006E-2</v>
      </c>
      <c r="AJ1080">
        <v>8.8208579999999995E-2</v>
      </c>
    </row>
    <row r="1081" spans="1:36" x14ac:dyDescent="0.25">
      <c r="A1081">
        <v>3.6974300000000002E-2</v>
      </c>
      <c r="B1081">
        <v>1.3302922999999999E-2</v>
      </c>
      <c r="C1081" s="1">
        <v>6.2546330000000005E-10</v>
      </c>
      <c r="D1081" s="1">
        <v>3.4498630000000002E-10</v>
      </c>
      <c r="E1081" t="s">
        <v>0</v>
      </c>
      <c r="F1081">
        <v>3.8856483999999997E-2</v>
      </c>
      <c r="G1081" s="1">
        <v>1.9539118000000001E-6</v>
      </c>
      <c r="H1081" s="1">
        <v>5.5661353000000001E-10</v>
      </c>
      <c r="I1081" s="1">
        <v>6.0474079999999997E-10</v>
      </c>
      <c r="J1081" s="1">
        <v>6.8065379999999999E-10</v>
      </c>
      <c r="K1081" s="1">
        <v>6.1809229999999999E-10</v>
      </c>
      <c r="L1081" s="1">
        <v>4.8680887000000003E-10</v>
      </c>
      <c r="M1081" s="1">
        <v>4.0497886000000002E-10</v>
      </c>
      <c r="N1081" s="1">
        <v>3.8965625000000002E-10</v>
      </c>
      <c r="O1081" s="1">
        <v>4.2801174E-10</v>
      </c>
      <c r="P1081" s="1">
        <v>4.7130230000000003E-10</v>
      </c>
      <c r="Q1081" s="1">
        <v>4.5573473000000002E-10</v>
      </c>
      <c r="R1081" s="1">
        <v>2.7786795000000001E-10</v>
      </c>
      <c r="S1081" s="1">
        <v>1.9391276E-10</v>
      </c>
      <c r="T1081" t="s">
        <v>0</v>
      </c>
      <c r="U1081">
        <v>5.5667095E-2</v>
      </c>
      <c r="V1081">
        <v>2.5361341999999999E-2</v>
      </c>
      <c r="W1081">
        <v>2.5113475999999999E-2</v>
      </c>
      <c r="X1081">
        <v>2.8240277000000001E-2</v>
      </c>
      <c r="Y1081">
        <v>2.8212646000000001E-2</v>
      </c>
      <c r="Z1081">
        <v>2.5108612999999998E-2</v>
      </c>
      <c r="AA1081">
        <v>2.263126E-2</v>
      </c>
      <c r="AB1081">
        <v>3.271549E-2</v>
      </c>
      <c r="AC1081">
        <v>8.4461599999999998E-2</v>
      </c>
      <c r="AD1081">
        <v>2.3570765E-2</v>
      </c>
      <c r="AE1081">
        <v>1.7187102999999999E-3</v>
      </c>
      <c r="AF1081">
        <v>2.0081821999999999E-2</v>
      </c>
      <c r="AG1081">
        <v>3.9597920000000002E-2</v>
      </c>
      <c r="AH1081">
        <v>5.1556589999999999E-2</v>
      </c>
      <c r="AI1081">
        <v>5.9107613000000003E-2</v>
      </c>
      <c r="AJ1081">
        <v>5.5464423999999998E-2</v>
      </c>
    </row>
    <row r="1082" spans="1:36" x14ac:dyDescent="0.25">
      <c r="A1082" s="1">
        <v>3.2157121000000002E-10</v>
      </c>
      <c r="B1082" s="1">
        <v>1.9377186000000001E-10</v>
      </c>
      <c r="C1082" s="1">
        <v>9.4862125000000001E-11</v>
      </c>
      <c r="D1082" t="s">
        <v>0</v>
      </c>
      <c r="E1082" t="s">
        <v>0</v>
      </c>
      <c r="F1082">
        <v>1.5884860000000001E-2</v>
      </c>
      <c r="G1082" s="1">
        <v>1.6347966999999999E-10</v>
      </c>
      <c r="H1082" s="1">
        <v>1.0785490000000001E-10</v>
      </c>
      <c r="I1082" s="1">
        <v>8.4153279999999995E-11</v>
      </c>
      <c r="J1082" s="1">
        <v>5.6068853999999998E-11</v>
      </c>
      <c r="K1082" s="1">
        <v>3.5933502999999998E-11</v>
      </c>
      <c r="L1082" s="1">
        <v>2.9883485E-11</v>
      </c>
      <c r="M1082" s="1">
        <v>4.463316E-11</v>
      </c>
      <c r="N1082" s="1">
        <v>5.6689985999999999E-11</v>
      </c>
      <c r="O1082" s="1">
        <v>6.2266164000000004E-11</v>
      </c>
      <c r="P1082" s="1">
        <v>6.4918834000000006E-11</v>
      </c>
      <c r="Q1082" s="1">
        <v>5.5032967999999997E-11</v>
      </c>
      <c r="R1082" s="1">
        <v>6.3870069999999997E-11</v>
      </c>
      <c r="S1082" s="1">
        <v>1.0433967E-10</v>
      </c>
      <c r="T1082" t="s">
        <v>0</v>
      </c>
      <c r="U1082" t="s">
        <v>0</v>
      </c>
      <c r="V1082" s="1">
        <v>4.3583653000000002E-10</v>
      </c>
      <c r="W1082" s="1">
        <v>3.8104028000000002E-10</v>
      </c>
      <c r="X1082" s="1">
        <v>4.964757E-10</v>
      </c>
      <c r="Y1082" s="1">
        <v>6.1747046000000002E-10</v>
      </c>
      <c r="Z1082" s="1">
        <v>2.9884879999999999E-10</v>
      </c>
      <c r="AA1082" s="1">
        <v>1.3651957000000001E-10</v>
      </c>
      <c r="AB1082" s="1">
        <v>6.1691560000000002E-10</v>
      </c>
      <c r="AC1082" t="s">
        <v>0</v>
      </c>
      <c r="AD1082" s="1">
        <v>1.0931437E-9</v>
      </c>
      <c r="AE1082" s="1">
        <v>2.1007888000000001E-10</v>
      </c>
      <c r="AF1082" s="1">
        <v>9.6959680000000003E-11</v>
      </c>
      <c r="AG1082" s="1">
        <v>6.2177595999999994E-11</v>
      </c>
      <c r="AH1082" s="1">
        <v>1.8354859E-10</v>
      </c>
      <c r="AI1082" s="1">
        <v>3.9484066E-10</v>
      </c>
      <c r="AJ1082" s="1">
        <v>2.6469105000000002E-10</v>
      </c>
    </row>
    <row r="1083" spans="1:36" x14ac:dyDescent="0.25">
      <c r="A1083" s="1">
        <v>1.3152712E-10</v>
      </c>
      <c r="B1083" s="1">
        <v>1.2810122000000001E-10</v>
      </c>
      <c r="C1083" t="s">
        <v>0</v>
      </c>
      <c r="D1083" t="s">
        <v>0</v>
      </c>
      <c r="E1083" t="s">
        <v>0</v>
      </c>
      <c r="F1083" s="1">
        <v>9.8069840000000004E-10</v>
      </c>
      <c r="G1083" s="1">
        <v>1.3717695999999999E-10</v>
      </c>
      <c r="H1083" s="1">
        <v>1.11280284E-10</v>
      </c>
      <c r="I1083" s="1">
        <v>9.497023E-11</v>
      </c>
      <c r="J1083" s="1">
        <v>6.3515164999999998E-11</v>
      </c>
      <c r="K1083" s="1">
        <v>4.9547039999999997E-11</v>
      </c>
      <c r="L1083" s="1">
        <v>3.8993579999999998E-11</v>
      </c>
      <c r="M1083" s="1">
        <v>3.4950177999999999E-11</v>
      </c>
      <c r="N1083" s="1">
        <v>3.3777345999999998E-11</v>
      </c>
      <c r="O1083" s="1">
        <v>3.2882289999999998E-11</v>
      </c>
      <c r="P1083" s="1">
        <v>3.3166257999999999E-11</v>
      </c>
      <c r="Q1083" s="1">
        <v>3.6437467999999998E-11</v>
      </c>
      <c r="R1083" s="1">
        <v>5.1709689999999997E-11</v>
      </c>
      <c r="S1083" s="1">
        <v>6.8879789999999994E-11</v>
      </c>
      <c r="T1083" t="s">
        <v>0</v>
      </c>
      <c r="U1083" t="s">
        <v>0</v>
      </c>
      <c r="V1083" s="1">
        <v>4.1575161999999997E-4</v>
      </c>
      <c r="W1083" s="1">
        <v>2.5928292999999998E-10</v>
      </c>
      <c r="X1083" s="1">
        <v>5.8951030000000001E-11</v>
      </c>
      <c r="Y1083" s="1">
        <v>4.6629169999999997E-11</v>
      </c>
      <c r="Z1083" s="1">
        <v>4.7321542999999997E-11</v>
      </c>
      <c r="AA1083" s="1">
        <v>1.5679478999999999E-10</v>
      </c>
      <c r="AB1083" s="1">
        <v>6.1400499999999999E-10</v>
      </c>
      <c r="AC1083" t="s">
        <v>0</v>
      </c>
      <c r="AD1083" s="1">
        <v>7.4510037000000004E-10</v>
      </c>
      <c r="AE1083" s="1">
        <v>3.3202854E-10</v>
      </c>
      <c r="AF1083" s="1">
        <v>1.8185170999999999E-10</v>
      </c>
      <c r="AG1083" s="1">
        <v>1.2254150000000001E-10</v>
      </c>
      <c r="AH1083" s="1">
        <v>1.13733904E-10</v>
      </c>
      <c r="AI1083" s="1">
        <v>1.1695993E-10</v>
      </c>
      <c r="AJ1083" s="1">
        <v>1.0455468E-10</v>
      </c>
    </row>
    <row r="1084" spans="1:36" x14ac:dyDescent="0.25">
      <c r="A1084" s="1">
        <v>8.4276379999999996E-11</v>
      </c>
      <c r="B1084" s="1">
        <v>7.5496345000000001E-11</v>
      </c>
      <c r="C1084" t="s">
        <v>0</v>
      </c>
      <c r="D1084" t="s">
        <v>0</v>
      </c>
      <c r="E1084" t="s">
        <v>0</v>
      </c>
      <c r="F1084" s="1">
        <v>1.1414631000000001E-9</v>
      </c>
      <c r="G1084" s="1">
        <v>9.6737170000000001E-11</v>
      </c>
      <c r="H1084" s="1">
        <v>6.3204339999999997E-11</v>
      </c>
      <c r="I1084" s="1">
        <v>5.8319176000000001E-11</v>
      </c>
      <c r="J1084" s="1">
        <v>4.9308422000000002E-11</v>
      </c>
      <c r="K1084" s="1">
        <v>4.5936380000000003E-11</v>
      </c>
      <c r="L1084" s="1">
        <v>3.8652394000000003E-11</v>
      </c>
      <c r="M1084" s="1">
        <v>3.4615920000000003E-11</v>
      </c>
      <c r="N1084" s="1">
        <v>3.3461954999999998E-11</v>
      </c>
      <c r="O1084" s="1">
        <v>3.5380743000000001E-11</v>
      </c>
      <c r="P1084" s="1">
        <v>3.8321186999999997E-11</v>
      </c>
      <c r="Q1084" s="1">
        <v>4.3662890000000002E-11</v>
      </c>
      <c r="R1084" s="1">
        <v>4.9438239999999998E-11</v>
      </c>
      <c r="S1084" s="1">
        <v>5.0044310000000002E-11</v>
      </c>
      <c r="T1084" t="s">
        <v>0</v>
      </c>
      <c r="U1084" t="s">
        <v>0</v>
      </c>
      <c r="V1084">
        <v>2.2220144000000001E-2</v>
      </c>
      <c r="W1084" s="1">
        <v>2.6321390000000002E-10</v>
      </c>
      <c r="X1084" s="1">
        <v>5.6351117999999997E-11</v>
      </c>
      <c r="Y1084" s="1">
        <v>5.7024797999999998E-11</v>
      </c>
      <c r="Z1084" s="1">
        <v>8.552852E-11</v>
      </c>
      <c r="AA1084" s="1">
        <v>2.3291923999999998E-10</v>
      </c>
      <c r="AB1084" s="1">
        <v>7.8045060000000001E-10</v>
      </c>
      <c r="AC1084" t="s">
        <v>0</v>
      </c>
      <c r="AD1084" s="1">
        <v>1.5700989E-9</v>
      </c>
      <c r="AE1084" s="1">
        <v>3.6175082E-10</v>
      </c>
      <c r="AF1084" s="1">
        <v>1.2608466999999999E-10</v>
      </c>
      <c r="AG1084" s="1">
        <v>1.1293895E-10</v>
      </c>
      <c r="AH1084" s="1">
        <v>1.0611433E-10</v>
      </c>
      <c r="AI1084" s="1">
        <v>1.12049245E-10</v>
      </c>
      <c r="AJ1084" s="1">
        <v>1.03273765E-10</v>
      </c>
    </row>
    <row r="1085" spans="1:36" x14ac:dyDescent="0.25">
      <c r="A1085" s="1">
        <v>8.6040199999999994E-11</v>
      </c>
      <c r="B1085" s="1">
        <v>5.9919839999999996E-11</v>
      </c>
      <c r="C1085" t="s">
        <v>0</v>
      </c>
      <c r="D1085" t="s">
        <v>0</v>
      </c>
      <c r="E1085" t="s">
        <v>0</v>
      </c>
      <c r="F1085" s="1">
        <v>4.0199494000000001E-10</v>
      </c>
      <c r="G1085" s="1">
        <v>7.1365690000000001E-11</v>
      </c>
      <c r="H1085" s="1">
        <v>4.6579274999999997E-11</v>
      </c>
      <c r="I1085" s="1">
        <v>3.4242505000000001E-11</v>
      </c>
      <c r="J1085" s="1">
        <v>3.2576427999999998E-11</v>
      </c>
      <c r="K1085" s="1">
        <v>3.5934910000000003E-11</v>
      </c>
      <c r="L1085" s="1">
        <v>3.4592645000000002E-11</v>
      </c>
      <c r="M1085" s="1">
        <v>3.3094506000000002E-11</v>
      </c>
      <c r="N1085" s="1">
        <v>3.4724021999999999E-11</v>
      </c>
      <c r="O1085" s="1">
        <v>4.0004194000000002E-11</v>
      </c>
      <c r="P1085" s="1">
        <v>4.4118720000000003E-11</v>
      </c>
      <c r="Q1085" s="1">
        <v>4.8656898000000002E-11</v>
      </c>
      <c r="R1085" s="1">
        <v>5.0415158000000002E-11</v>
      </c>
      <c r="S1085" s="1">
        <v>3.9288549999999997E-11</v>
      </c>
      <c r="T1085" t="s">
        <v>0</v>
      </c>
      <c r="U1085" t="s">
        <v>0</v>
      </c>
      <c r="V1085" t="s">
        <v>0</v>
      </c>
      <c r="W1085" s="1">
        <v>1.2327311E-10</v>
      </c>
      <c r="X1085" s="1">
        <v>7.2393673999999996E-11</v>
      </c>
      <c r="Y1085" s="1">
        <v>6.7159646000000006E-11</v>
      </c>
      <c r="Z1085" s="1">
        <v>9.4619263999999994E-11</v>
      </c>
      <c r="AA1085" s="1">
        <v>1.5593415E-10</v>
      </c>
      <c r="AB1085" t="s">
        <v>0</v>
      </c>
      <c r="AC1085" t="s">
        <v>0</v>
      </c>
      <c r="AD1085">
        <v>2.0681193E-2</v>
      </c>
      <c r="AE1085" s="1">
        <v>5.9196625000000002E-10</v>
      </c>
      <c r="AF1085" s="1">
        <v>1.3039076999999999E-10</v>
      </c>
      <c r="AG1085" s="1">
        <v>1.1107787599999999E-10</v>
      </c>
      <c r="AH1085" s="1">
        <v>1.1775986000000001E-10</v>
      </c>
      <c r="AI1085" s="1">
        <v>1.2334947000000001E-10</v>
      </c>
      <c r="AJ1085" s="1">
        <v>1.1326571000000001E-10</v>
      </c>
    </row>
    <row r="1086" spans="1:36" x14ac:dyDescent="0.25">
      <c r="A1086" s="1">
        <v>1.4596055E-10</v>
      </c>
      <c r="B1086" s="1">
        <v>6.422354E-11</v>
      </c>
      <c r="C1086" t="s">
        <v>0</v>
      </c>
      <c r="D1086" t="s">
        <v>0</v>
      </c>
      <c r="E1086" s="1">
        <v>6.9656675E-10</v>
      </c>
      <c r="F1086" s="1">
        <v>7.0358719999999998E-10</v>
      </c>
      <c r="G1086" s="1">
        <v>7.6754500000000006E-11</v>
      </c>
      <c r="H1086" s="1">
        <v>4.1914448000000003E-11</v>
      </c>
      <c r="I1086" s="1">
        <v>2.543379E-11</v>
      </c>
      <c r="J1086" s="1">
        <v>2.7824502999999999E-11</v>
      </c>
      <c r="K1086" s="1">
        <v>2.3601912E-11</v>
      </c>
      <c r="L1086" s="1">
        <v>2.4616077999999999E-11</v>
      </c>
      <c r="M1086" s="1">
        <v>3.2692110000000002E-11</v>
      </c>
      <c r="N1086" s="1">
        <v>3.81735E-11</v>
      </c>
      <c r="O1086" s="1">
        <v>4.5576996999999998E-11</v>
      </c>
      <c r="P1086" s="1">
        <v>5.1910736000000003E-11</v>
      </c>
      <c r="Q1086" s="1">
        <v>5.6103980000000002E-11</v>
      </c>
      <c r="R1086" s="1">
        <v>8.2423329999999995E-11</v>
      </c>
      <c r="S1086" s="1">
        <v>4.6202617999999999E-11</v>
      </c>
      <c r="T1086" t="s">
        <v>0</v>
      </c>
      <c r="U1086" t="s">
        <v>0</v>
      </c>
      <c r="V1086" t="s">
        <v>0</v>
      </c>
      <c r="W1086" s="1">
        <v>1.3991268000000001E-10</v>
      </c>
      <c r="X1086" s="1">
        <v>1.0096891399999999E-10</v>
      </c>
      <c r="Y1086" s="1">
        <v>9.7689009999999998E-11</v>
      </c>
      <c r="Z1086" s="1">
        <v>1.1864616000000001E-10</v>
      </c>
      <c r="AA1086" s="1">
        <v>2.889801E-10</v>
      </c>
      <c r="AB1086" t="s">
        <v>0</v>
      </c>
      <c r="AC1086" t="s">
        <v>0</v>
      </c>
      <c r="AD1086" t="s">
        <v>0</v>
      </c>
      <c r="AE1086" s="1">
        <v>1.3063646E-10</v>
      </c>
      <c r="AF1086" s="1">
        <v>1.4394061E-10</v>
      </c>
      <c r="AG1086" s="1">
        <v>1.2838830000000001E-10</v>
      </c>
      <c r="AH1086" s="1">
        <v>1.5249257000000001E-10</v>
      </c>
      <c r="AI1086" s="1">
        <v>1.8263318999999999E-10</v>
      </c>
      <c r="AJ1086" s="1">
        <v>1.8518863000000001E-10</v>
      </c>
    </row>
    <row r="1087" spans="1:36" x14ac:dyDescent="0.25">
      <c r="A1087" s="1">
        <v>2.6761124000000001E-10</v>
      </c>
      <c r="B1087" s="1">
        <v>1.080796E-10</v>
      </c>
      <c r="C1087" t="s">
        <v>0</v>
      </c>
      <c r="D1087" t="s">
        <v>0</v>
      </c>
      <c r="E1087" s="1">
        <v>3.8106084999999999E-10</v>
      </c>
      <c r="F1087" s="1">
        <v>1.5770037E-10</v>
      </c>
      <c r="G1087" s="1">
        <v>6.3430209999999999E-11</v>
      </c>
      <c r="H1087" s="1">
        <v>3.0506995999999998E-11</v>
      </c>
      <c r="I1087" s="1">
        <v>2.5081274000000001E-11</v>
      </c>
      <c r="J1087" s="1">
        <v>1.941572E-11</v>
      </c>
      <c r="K1087" s="1">
        <v>2.2252969999999999E-11</v>
      </c>
      <c r="L1087" s="1">
        <v>2.7983104999999999E-11</v>
      </c>
      <c r="M1087" s="1">
        <v>3.6390745E-11</v>
      </c>
      <c r="N1087" s="1">
        <v>4.4825784999999999E-11</v>
      </c>
      <c r="O1087" s="1">
        <v>5.4664780000000002E-11</v>
      </c>
      <c r="P1087" s="1">
        <v>6.425419E-11</v>
      </c>
      <c r="Q1087" s="1">
        <v>7.6446605999999997E-11</v>
      </c>
      <c r="R1087" s="1">
        <v>1.5040762E-10</v>
      </c>
      <c r="S1087" t="s">
        <v>0</v>
      </c>
      <c r="T1087" t="s">
        <v>0</v>
      </c>
      <c r="U1087" t="s">
        <v>0</v>
      </c>
      <c r="V1087" t="s">
        <v>0</v>
      </c>
      <c r="W1087" s="1">
        <v>2.170381E-10</v>
      </c>
      <c r="X1087" s="1">
        <v>1.2076064000000001E-10</v>
      </c>
      <c r="Y1087" s="1">
        <v>1.4059825999999999E-10</v>
      </c>
      <c r="Z1087" s="1">
        <v>1.7649288000000001E-10</v>
      </c>
      <c r="AA1087">
        <v>7.4188450000000003E-3</v>
      </c>
      <c r="AB1087" t="s">
        <v>0</v>
      </c>
      <c r="AC1087" t="s">
        <v>0</v>
      </c>
      <c r="AD1087" t="s">
        <v>0</v>
      </c>
      <c r="AE1087" s="1">
        <v>2.4516456000000001E-10</v>
      </c>
      <c r="AF1087" s="1">
        <v>1.5751659999999999E-10</v>
      </c>
      <c r="AG1087" s="1">
        <v>1.3324335E-10</v>
      </c>
      <c r="AH1087" s="1">
        <v>2.0113247E-10</v>
      </c>
      <c r="AI1087" s="1">
        <v>3.8075750000000002E-10</v>
      </c>
      <c r="AJ1087" s="1">
        <v>5.3748606E-10</v>
      </c>
    </row>
    <row r="1088" spans="1:36" x14ac:dyDescent="0.25">
      <c r="A1088">
        <v>1.9933585E-2</v>
      </c>
      <c r="B1088" s="1">
        <v>2.0732284E-10</v>
      </c>
      <c r="C1088" t="s">
        <v>0</v>
      </c>
      <c r="D1088" t="s">
        <v>0</v>
      </c>
      <c r="E1088" s="1">
        <v>9.0894960000000003E-11</v>
      </c>
      <c r="F1088" s="1">
        <v>1.2017486E-10</v>
      </c>
      <c r="G1088" s="1">
        <v>5.9305309999999994E-11</v>
      </c>
      <c r="H1088" s="1">
        <v>4.1669126000000003E-11</v>
      </c>
      <c r="I1088" s="1">
        <v>2.4395772E-11</v>
      </c>
      <c r="J1088" s="1">
        <v>1.9755376000000001E-11</v>
      </c>
      <c r="K1088" s="1">
        <v>1.8421825E-11</v>
      </c>
      <c r="L1088" s="1">
        <v>2.0836369E-11</v>
      </c>
      <c r="M1088" s="1">
        <v>3.0091500000000003E-11</v>
      </c>
      <c r="N1088" s="1">
        <v>4.9908112000000001E-11</v>
      </c>
      <c r="O1088" s="1">
        <v>6.4637275000000006E-11</v>
      </c>
      <c r="P1088" s="1">
        <v>8.4217829999999996E-11</v>
      </c>
      <c r="Q1088" s="1">
        <v>1.1488072E-10</v>
      </c>
      <c r="R1088" s="1">
        <v>9.0183194000000004E-10</v>
      </c>
      <c r="S1088" t="s">
        <v>0</v>
      </c>
      <c r="T1088" t="s">
        <v>0</v>
      </c>
      <c r="U1088" t="s">
        <v>0</v>
      </c>
      <c r="V1088" t="s">
        <v>0</v>
      </c>
      <c r="W1088" s="1">
        <v>1.5385310999999999E-10</v>
      </c>
      <c r="X1088" s="1">
        <v>1.331384E-10</v>
      </c>
      <c r="Y1088" s="1">
        <v>2.0021515000000001E-10</v>
      </c>
      <c r="Z1088" s="1">
        <v>1.8203027E-10</v>
      </c>
      <c r="AA1088">
        <v>9.1090470000000003E-3</v>
      </c>
      <c r="AB1088" t="s">
        <v>0</v>
      </c>
      <c r="AC1088" t="s">
        <v>0</v>
      </c>
      <c r="AD1088" t="s">
        <v>0</v>
      </c>
      <c r="AE1088" s="1">
        <v>1.0878762E-10</v>
      </c>
      <c r="AF1088" s="1">
        <v>8.8864199999999999E-11</v>
      </c>
      <c r="AG1088" s="1">
        <v>1.1163703000000001E-10</v>
      </c>
      <c r="AH1088" s="1">
        <v>2.6878597E-10</v>
      </c>
      <c r="AI1088">
        <v>1.7871333999999999E-3</v>
      </c>
      <c r="AJ1088">
        <v>1.2481163E-2</v>
      </c>
    </row>
    <row r="1089" spans="1:36" x14ac:dyDescent="0.25">
      <c r="A1089">
        <v>5.2367654E-2</v>
      </c>
      <c r="B1089">
        <v>1.8472961999999999E-2</v>
      </c>
      <c r="C1089" s="1">
        <v>5.3126006999999997E-11</v>
      </c>
      <c r="D1089" s="1">
        <v>6.6574169999999999E-11</v>
      </c>
      <c r="E1089" s="1">
        <v>8.8612399999999994E-11</v>
      </c>
      <c r="F1089" s="1">
        <v>1.0130045400000001E-10</v>
      </c>
      <c r="G1089" s="1">
        <v>6.9845864999999994E-11</v>
      </c>
      <c r="H1089" s="1">
        <v>5.7536825999999999E-11</v>
      </c>
      <c r="I1089" s="1">
        <v>2.8872712999999999E-11</v>
      </c>
      <c r="J1089" s="1">
        <v>2.8253774E-11</v>
      </c>
      <c r="K1089" s="1">
        <v>2.4279320000000001E-11</v>
      </c>
      <c r="L1089" s="1">
        <v>2.6924762999999999E-11</v>
      </c>
      <c r="M1089" s="1">
        <v>3.8800079999999999E-11</v>
      </c>
      <c r="N1089" s="1">
        <v>6.3420619999999995E-11</v>
      </c>
      <c r="O1089" s="1">
        <v>1.09420535E-10</v>
      </c>
      <c r="P1089" s="1">
        <v>1.9266778E-10</v>
      </c>
      <c r="Q1089" s="1">
        <v>2.2526195000000001E-10</v>
      </c>
      <c r="R1089">
        <v>1.1356934000000001E-2</v>
      </c>
      <c r="S1089" t="s">
        <v>0</v>
      </c>
      <c r="T1089" t="s">
        <v>0</v>
      </c>
      <c r="U1089" t="s">
        <v>0</v>
      </c>
      <c r="V1089" t="s">
        <v>0</v>
      </c>
      <c r="W1089" s="1">
        <v>6.9275973999999995E-11</v>
      </c>
      <c r="X1089" s="1">
        <v>1.02815575E-10</v>
      </c>
      <c r="Y1089">
        <v>9.1606940000000005E-3</v>
      </c>
      <c r="Z1089">
        <v>2.3140819999999999E-2</v>
      </c>
      <c r="AA1089">
        <v>1.3157636E-2</v>
      </c>
      <c r="AB1089" t="s">
        <v>0</v>
      </c>
      <c r="AC1089" t="s">
        <v>0</v>
      </c>
      <c r="AD1089" t="s">
        <v>0</v>
      </c>
      <c r="AE1089" s="1">
        <v>7.7908970000000005E-11</v>
      </c>
      <c r="AF1089" s="1">
        <v>1.39351E-10</v>
      </c>
      <c r="AG1089" s="1">
        <v>1.5758822999999999E-10</v>
      </c>
      <c r="AH1089" s="1">
        <v>1.13415254E-7</v>
      </c>
      <c r="AI1089">
        <v>7.0437829999999996E-3</v>
      </c>
      <c r="AJ1089">
        <v>2.7736523999999999E-2</v>
      </c>
    </row>
    <row r="1090" spans="1:36" x14ac:dyDescent="0.25">
      <c r="A1090">
        <v>3.5817283999999998E-2</v>
      </c>
      <c r="B1090" s="1">
        <v>1.9450199999999999E-10</v>
      </c>
      <c r="C1090" s="1">
        <v>5.2832590000000002E-11</v>
      </c>
      <c r="D1090" s="1">
        <v>6.0298840000000004E-11</v>
      </c>
      <c r="E1090" s="1">
        <v>5.7305909999999998E-11</v>
      </c>
      <c r="F1090" s="1">
        <v>7.5190395999999997E-11</v>
      </c>
      <c r="G1090" s="1">
        <v>8.0338770000000005E-11</v>
      </c>
      <c r="H1090" s="1">
        <v>5.6797847999999999E-11</v>
      </c>
      <c r="I1090" s="1">
        <v>4.850835E-11</v>
      </c>
      <c r="J1090" s="1">
        <v>5.1094233000000002E-11</v>
      </c>
      <c r="K1090" s="1">
        <v>5.4999404000000002E-11</v>
      </c>
      <c r="L1090" s="1">
        <v>5.8988749999999997E-11</v>
      </c>
      <c r="M1090" s="1">
        <v>7.9177589999999996E-11</v>
      </c>
      <c r="N1090" s="1">
        <v>1.2445092000000001E-10</v>
      </c>
      <c r="O1090" s="1">
        <v>2.0691223999999999E-10</v>
      </c>
      <c r="P1090">
        <v>3.6254709999999999E-3</v>
      </c>
      <c r="Q1090">
        <v>1.6780396999999999E-2</v>
      </c>
      <c r="R1090" s="1">
        <v>1.2419389999999999E-4</v>
      </c>
      <c r="S1090" t="s">
        <v>0</v>
      </c>
      <c r="T1090" t="s">
        <v>0</v>
      </c>
      <c r="U1090" t="s">
        <v>0</v>
      </c>
      <c r="V1090" t="s">
        <v>0</v>
      </c>
      <c r="W1090" s="1">
        <v>8.2396720000000001E-11</v>
      </c>
      <c r="X1090" s="1">
        <v>1.6192614999999999E-10</v>
      </c>
      <c r="Y1090">
        <v>1.0155575E-2</v>
      </c>
      <c r="Z1090">
        <v>3.7758302000000001E-2</v>
      </c>
      <c r="AA1090">
        <v>3.4958318000000002E-2</v>
      </c>
      <c r="AB1090" t="s">
        <v>0</v>
      </c>
      <c r="AC1090" t="s">
        <v>0</v>
      </c>
      <c r="AD1090" t="s">
        <v>0</v>
      </c>
      <c r="AE1090" s="1">
        <v>7.4797169999999998E-11</v>
      </c>
      <c r="AF1090" s="1">
        <v>1.4534819999999999E-10</v>
      </c>
      <c r="AG1090">
        <v>1.5367756E-3</v>
      </c>
      <c r="AH1090">
        <v>1.6597344999999999E-2</v>
      </c>
      <c r="AI1090">
        <v>2.3661813E-2</v>
      </c>
      <c r="AJ1090">
        <v>3.2456588000000001E-2</v>
      </c>
    </row>
    <row r="1091" spans="1:36" x14ac:dyDescent="0.25">
      <c r="A1091" t="s">
        <v>0</v>
      </c>
      <c r="B1091" t="s">
        <v>0</v>
      </c>
      <c r="C1091" s="1">
        <v>4.7254495000000002E-11</v>
      </c>
      <c r="D1091" s="1">
        <v>1.08560085E-10</v>
      </c>
      <c r="E1091" s="1">
        <v>9.662261E-5</v>
      </c>
      <c r="F1091" s="1">
        <v>8.5289189999999995E-11</v>
      </c>
      <c r="G1091" s="1">
        <v>6.3400629999999997E-11</v>
      </c>
      <c r="H1091" s="1">
        <v>4.4389724999999998E-11</v>
      </c>
      <c r="I1091" s="1">
        <v>4.0917330000000003E-11</v>
      </c>
      <c r="J1091" s="1">
        <v>4.1816532999999999E-11</v>
      </c>
      <c r="K1091" s="1">
        <v>4.3735328E-11</v>
      </c>
      <c r="L1091" s="1">
        <v>4.5582410000000001E-11</v>
      </c>
      <c r="M1091" s="1">
        <v>5.3559971999999997E-11</v>
      </c>
      <c r="N1091" s="1">
        <v>6.4316344E-11</v>
      </c>
      <c r="O1091" s="1">
        <v>8.3252689999999999E-11</v>
      </c>
      <c r="P1091" s="1">
        <v>1.5003068E-10</v>
      </c>
      <c r="Q1091">
        <v>5.6090536999999999E-3</v>
      </c>
      <c r="R1091">
        <v>1.2401216E-2</v>
      </c>
      <c r="S1091" t="s">
        <v>0</v>
      </c>
      <c r="T1091" t="s">
        <v>0</v>
      </c>
      <c r="U1091" t="s">
        <v>0</v>
      </c>
      <c r="V1091" s="1">
        <v>4.6141924000000001E-11</v>
      </c>
      <c r="W1091" s="1">
        <v>4.9570122000000002E-11</v>
      </c>
      <c r="X1091" s="1">
        <v>5.2643892999999997E-11</v>
      </c>
      <c r="Y1091" s="1">
        <v>8.1140540000000005E-11</v>
      </c>
      <c r="Z1091" s="1">
        <v>1.6879215000000001E-10</v>
      </c>
      <c r="AA1091">
        <v>2.4879873E-2</v>
      </c>
      <c r="AB1091" t="s">
        <v>0</v>
      </c>
      <c r="AC1091" t="s">
        <v>0</v>
      </c>
      <c r="AD1091" t="s">
        <v>0</v>
      </c>
      <c r="AE1091" s="1">
        <v>9.9467029999999998E-11</v>
      </c>
      <c r="AF1091" s="1">
        <v>1.3027897999999999E-10</v>
      </c>
      <c r="AG1091">
        <v>3.4959074E-2</v>
      </c>
      <c r="AH1091">
        <v>7.6837483999999999E-3</v>
      </c>
      <c r="AI1091">
        <v>1.41367335E-2</v>
      </c>
      <c r="AJ1091">
        <v>3.8863380000000003E-2</v>
      </c>
    </row>
    <row r="1092" spans="1:36" x14ac:dyDescent="0.25">
      <c r="A1092" t="s">
        <v>0</v>
      </c>
      <c r="B1092" t="s">
        <v>0</v>
      </c>
      <c r="C1092" s="1">
        <v>8.4525705999999994E-11</v>
      </c>
      <c r="D1092" s="1">
        <v>1.2830041E-10</v>
      </c>
      <c r="E1092" s="1">
        <v>1.1399428E-10</v>
      </c>
      <c r="F1092" s="1">
        <v>6.4250153999999996E-11</v>
      </c>
      <c r="G1092" s="1">
        <v>5.1256995000000003E-11</v>
      </c>
      <c r="H1092" s="1">
        <v>4.6714149999999998E-11</v>
      </c>
      <c r="I1092" s="1">
        <v>5.1588164E-11</v>
      </c>
      <c r="J1092" s="1">
        <v>5.7197313E-11</v>
      </c>
      <c r="K1092" s="1">
        <v>5.5080433000000003E-11</v>
      </c>
      <c r="L1092" s="1">
        <v>5.3237587999999999E-11</v>
      </c>
      <c r="M1092" s="1">
        <v>5.7000106E-11</v>
      </c>
      <c r="N1092" s="1">
        <v>6.5796349999999995E-11</v>
      </c>
      <c r="O1092" s="1">
        <v>8.3597795000000001E-11</v>
      </c>
      <c r="P1092" s="1">
        <v>1.5325649E-10</v>
      </c>
      <c r="Q1092" s="1">
        <v>3.2761052000000001E-10</v>
      </c>
      <c r="R1092" s="1">
        <v>3.1378986000000001E-10</v>
      </c>
      <c r="S1092" t="s">
        <v>0</v>
      </c>
      <c r="T1092" t="s">
        <v>0</v>
      </c>
      <c r="U1092" t="s">
        <v>0</v>
      </c>
      <c r="V1092" s="1">
        <v>1.1331261600000001E-10</v>
      </c>
      <c r="W1092" s="1">
        <v>5.6628079999999999E-11</v>
      </c>
      <c r="X1092" s="1">
        <v>6.0364769999999999E-11</v>
      </c>
      <c r="Y1092" s="1">
        <v>7.8807559999999997E-11</v>
      </c>
      <c r="Z1092" s="1">
        <v>1.6160082E-10</v>
      </c>
      <c r="AA1092">
        <v>3.1343542000000002E-2</v>
      </c>
      <c r="AB1092" t="s">
        <v>0</v>
      </c>
      <c r="AC1092" t="s">
        <v>0</v>
      </c>
      <c r="AD1092" t="s">
        <v>0</v>
      </c>
      <c r="AE1092">
        <v>2.6783810000000002E-2</v>
      </c>
      <c r="AF1092">
        <v>1.5068687E-3</v>
      </c>
      <c r="AG1092" s="1">
        <v>1.9492768999999999E-10</v>
      </c>
      <c r="AH1092" s="1">
        <v>9.3273235999999999E-11</v>
      </c>
      <c r="AI1092" s="1">
        <v>8.5424333999999995E-11</v>
      </c>
      <c r="AJ1092">
        <v>7.9988734999999998E-3</v>
      </c>
    </row>
    <row r="1093" spans="1:36" x14ac:dyDescent="0.25">
      <c r="A1093" t="s">
        <v>0</v>
      </c>
      <c r="B1093" s="1">
        <v>9.1752370000000004E-11</v>
      </c>
      <c r="C1093" s="1">
        <v>5.3497925E-11</v>
      </c>
      <c r="D1093" s="1">
        <v>7.5070580000000004E-11</v>
      </c>
      <c r="E1093" s="1">
        <v>4.8386890000000002E-11</v>
      </c>
      <c r="F1093" s="1">
        <v>4.6847739999999999E-11</v>
      </c>
      <c r="G1093" s="1">
        <v>5.5525220000000001E-11</v>
      </c>
      <c r="H1093" s="1">
        <v>6.8829799999999997E-11</v>
      </c>
      <c r="I1093" s="1">
        <v>1.08944055E-10</v>
      </c>
      <c r="J1093" s="1">
        <v>1.7683777999999999E-10</v>
      </c>
      <c r="K1093" s="1">
        <v>2.2489204E-10</v>
      </c>
      <c r="L1093" s="1">
        <v>3.2491959999999998E-10</v>
      </c>
      <c r="M1093" s="1">
        <v>2.7615074000000001E-10</v>
      </c>
      <c r="N1093" s="1">
        <v>2.1546224999999999E-10</v>
      </c>
      <c r="O1093" s="1">
        <v>1.7161067999999999E-10</v>
      </c>
      <c r="P1093" s="1">
        <v>2.1040562000000001E-10</v>
      </c>
      <c r="Q1093" s="1">
        <v>2.3408409E-10</v>
      </c>
      <c r="R1093" s="1">
        <v>2.8405456000000001E-10</v>
      </c>
      <c r="S1093" t="s">
        <v>0</v>
      </c>
      <c r="T1093" t="s">
        <v>0</v>
      </c>
      <c r="U1093" s="1">
        <v>6.1512495999999996E-11</v>
      </c>
      <c r="V1093" s="1">
        <v>9.4478039999999999E-11</v>
      </c>
      <c r="W1093" s="1">
        <v>1.5960318999999999E-10</v>
      </c>
      <c r="X1093" s="1">
        <v>1.6543682999999999E-10</v>
      </c>
      <c r="Y1093" s="1">
        <v>1.4064628999999999E-10</v>
      </c>
      <c r="Z1093" s="1">
        <v>9.8651739999999999E-11</v>
      </c>
      <c r="AA1093" s="1">
        <v>2.8134110000000002E-10</v>
      </c>
      <c r="AB1093" t="s">
        <v>0</v>
      </c>
      <c r="AC1093" t="s">
        <v>0</v>
      </c>
      <c r="AD1093" t="s">
        <v>0</v>
      </c>
      <c r="AE1093" s="1">
        <v>1.2383266E-9</v>
      </c>
      <c r="AF1093" s="1">
        <v>1.859519E-10</v>
      </c>
      <c r="AG1093" s="1">
        <v>8.3012410000000001E-11</v>
      </c>
      <c r="AH1093" s="1">
        <v>8.6400589999999998E-11</v>
      </c>
      <c r="AI1093" s="1">
        <v>9.0645213999999995E-11</v>
      </c>
      <c r="AJ1093">
        <v>3.1359485999999999E-2</v>
      </c>
    </row>
    <row r="1094" spans="1:36" x14ac:dyDescent="0.25">
      <c r="A1094" t="s">
        <v>0</v>
      </c>
      <c r="B1094" s="1">
        <v>5.5511254999999998E-11</v>
      </c>
      <c r="C1094" s="1">
        <v>2.913169E-11</v>
      </c>
      <c r="D1094" s="1">
        <v>2.6850439000000001E-11</v>
      </c>
      <c r="E1094" s="1">
        <v>2.190858E-11</v>
      </c>
      <c r="F1094" s="1">
        <v>2.9266152000000001E-11</v>
      </c>
      <c r="G1094" s="1">
        <v>3.9244077E-11</v>
      </c>
      <c r="H1094" s="1">
        <v>5.1219705999999997E-11</v>
      </c>
      <c r="I1094" s="1">
        <v>7.2518469999999994E-11</v>
      </c>
      <c r="J1094" s="1">
        <v>9.6748309999999996E-11</v>
      </c>
      <c r="K1094" s="1">
        <v>1.4472096E-10</v>
      </c>
      <c r="L1094" s="1">
        <v>1.8481480000000001E-10</v>
      </c>
      <c r="M1094" s="1">
        <v>2.3763179999999999E-10</v>
      </c>
      <c r="N1094" s="1">
        <v>2.2706508E-10</v>
      </c>
      <c r="O1094" s="1">
        <v>2.6295435E-10</v>
      </c>
      <c r="P1094">
        <v>1.5383720999999999E-3</v>
      </c>
      <c r="Q1094">
        <v>4.8104676999999998E-2</v>
      </c>
      <c r="R1094">
        <v>4.2944940000000001E-2</v>
      </c>
      <c r="S1094" t="s">
        <v>0</v>
      </c>
      <c r="T1094" t="s">
        <v>0</v>
      </c>
      <c r="U1094" s="1">
        <v>7.4184145000000004E-11</v>
      </c>
      <c r="V1094" s="1">
        <v>1.01235485E-10</v>
      </c>
      <c r="W1094" s="1">
        <v>8.6803540000000002E-11</v>
      </c>
      <c r="X1094" s="1">
        <v>1.0183457E-10</v>
      </c>
      <c r="Y1094" s="1">
        <v>1.11174995E-4</v>
      </c>
      <c r="Z1094" t="s">
        <v>0</v>
      </c>
      <c r="AA1094" t="s">
        <v>0</v>
      </c>
      <c r="AB1094" t="s">
        <v>0</v>
      </c>
      <c r="AC1094" t="s">
        <v>0</v>
      </c>
      <c r="AD1094" t="s">
        <v>0</v>
      </c>
      <c r="AE1094" t="s">
        <v>0</v>
      </c>
      <c r="AF1094">
        <v>1.0054484000000001E-2</v>
      </c>
      <c r="AG1094" s="1">
        <v>7.6829849999999999E-11</v>
      </c>
      <c r="AH1094">
        <v>4.7916089999999996E-3</v>
      </c>
      <c r="AI1094">
        <v>8.7590050000000003E-3</v>
      </c>
      <c r="AJ1094" s="1">
        <v>1.71554E-10</v>
      </c>
    </row>
    <row r="1095" spans="1:36" x14ac:dyDescent="0.25">
      <c r="A1095" t="s">
        <v>0</v>
      </c>
      <c r="B1095" s="1">
        <v>4.4862152000000002E-11</v>
      </c>
      <c r="C1095" s="1">
        <v>2.0938246E-11</v>
      </c>
      <c r="D1095" s="1">
        <v>2.4530714E-11</v>
      </c>
      <c r="E1095" s="1">
        <v>1.7584491E-11</v>
      </c>
      <c r="F1095" s="1">
        <v>2.1291098999999999E-11</v>
      </c>
      <c r="G1095" s="1">
        <v>2.8464828E-11</v>
      </c>
      <c r="H1095" s="1">
        <v>2.9567862000000001E-11</v>
      </c>
      <c r="I1095" s="1">
        <v>3.4430459999999998E-11</v>
      </c>
      <c r="J1095" s="1">
        <v>4.0321700000000002E-11</v>
      </c>
      <c r="K1095" s="1">
        <v>5.2171215000000003E-11</v>
      </c>
      <c r="L1095" s="1">
        <v>5.4673613000000002E-11</v>
      </c>
      <c r="M1095" s="1">
        <v>6.7176329999999996E-11</v>
      </c>
      <c r="N1095" s="1">
        <v>8.8816975000000002E-11</v>
      </c>
      <c r="O1095" s="1">
        <v>7.9192270000000005E-11</v>
      </c>
      <c r="P1095" s="1">
        <v>1.0085497000000001E-10</v>
      </c>
      <c r="Q1095">
        <v>2.1494550000000002E-3</v>
      </c>
      <c r="R1095">
        <v>1.1252827999999999E-2</v>
      </c>
      <c r="S1095" t="s">
        <v>0</v>
      </c>
      <c r="T1095" s="1">
        <v>1.7220902E-10</v>
      </c>
      <c r="U1095" s="1">
        <v>7.5218684999999997E-11</v>
      </c>
      <c r="V1095" s="1">
        <v>5.7444497000000002E-11</v>
      </c>
      <c r="W1095" s="1">
        <v>6.2793715000000003E-11</v>
      </c>
      <c r="X1095" s="1">
        <v>5.6750344000000003E-11</v>
      </c>
      <c r="Y1095" s="1">
        <v>3.939111E-11</v>
      </c>
      <c r="Z1095" t="s">
        <v>0</v>
      </c>
      <c r="AA1095" t="s">
        <v>0</v>
      </c>
      <c r="AB1095" t="s">
        <v>0</v>
      </c>
      <c r="AC1095" t="s">
        <v>0</v>
      </c>
      <c r="AD1095" t="s">
        <v>0</v>
      </c>
      <c r="AE1095" t="s">
        <v>0</v>
      </c>
      <c r="AF1095">
        <v>2.5288858000000001E-2</v>
      </c>
      <c r="AG1095" s="1">
        <v>1.5512100000000001E-9</v>
      </c>
      <c r="AH1095" s="1">
        <v>5.9912885999999997E-10</v>
      </c>
      <c r="AI1095">
        <v>9.9280549999999999E-3</v>
      </c>
      <c r="AJ1095" s="1">
        <v>5.6736159999999999E-10</v>
      </c>
    </row>
    <row r="1096" spans="1:36" x14ac:dyDescent="0.25">
      <c r="A1096" t="s">
        <v>0</v>
      </c>
      <c r="B1096" s="1">
        <v>6.6292839999999996E-11</v>
      </c>
      <c r="C1096" s="1">
        <v>2.5049518E-11</v>
      </c>
      <c r="D1096" s="1">
        <v>2.1934314999999999E-11</v>
      </c>
      <c r="E1096" s="1">
        <v>1.6576034000000001E-11</v>
      </c>
      <c r="F1096" s="1">
        <v>1.8865156E-11</v>
      </c>
      <c r="G1096" s="1">
        <v>2.6208934000000001E-11</v>
      </c>
      <c r="H1096" s="1">
        <v>3.3787360000000002E-11</v>
      </c>
      <c r="I1096" s="1">
        <v>4.1061542999999997E-11</v>
      </c>
      <c r="J1096" s="1">
        <v>4.716864E-11</v>
      </c>
      <c r="K1096" s="1">
        <v>5.1827598E-11</v>
      </c>
      <c r="L1096" s="1">
        <v>5.4711106999999997E-11</v>
      </c>
      <c r="M1096" s="1">
        <v>6.1837334000000002E-11</v>
      </c>
      <c r="N1096" s="1">
        <v>5.9976509999999998E-11</v>
      </c>
      <c r="O1096" s="1">
        <v>5.9681180000000004E-11</v>
      </c>
      <c r="P1096" s="1">
        <v>1.5158786999999999E-10</v>
      </c>
      <c r="Q1096">
        <v>1.8918879999999999E-2</v>
      </c>
      <c r="R1096" t="s">
        <v>0</v>
      </c>
      <c r="S1096" s="1">
        <v>1.2022791E-10</v>
      </c>
      <c r="T1096" s="1">
        <v>6.3993090000000004E-11</v>
      </c>
      <c r="U1096" s="1">
        <v>3.9875446999999998E-11</v>
      </c>
      <c r="V1096" s="1">
        <v>4.4189145000000002E-11</v>
      </c>
      <c r="W1096" s="1">
        <v>4.5410306999999998E-11</v>
      </c>
      <c r="X1096" s="1">
        <v>4.4091415000000002E-11</v>
      </c>
      <c r="Y1096" s="1">
        <v>3.5640598000000002E-11</v>
      </c>
      <c r="Z1096" t="s">
        <v>0</v>
      </c>
      <c r="AA1096" t="s">
        <v>0</v>
      </c>
      <c r="AB1096" t="s">
        <v>0</v>
      </c>
      <c r="AC1096" t="s">
        <v>0</v>
      </c>
      <c r="AD1096" t="s">
        <v>0</v>
      </c>
      <c r="AE1096" t="s">
        <v>0</v>
      </c>
      <c r="AF1096">
        <v>2.3936413E-2</v>
      </c>
      <c r="AG1096" s="1">
        <v>1.8349793E-9</v>
      </c>
      <c r="AH1096">
        <v>2.8792227E-2</v>
      </c>
      <c r="AI1096">
        <v>2.3661034000000001E-2</v>
      </c>
      <c r="AJ1096">
        <v>2.1128345E-2</v>
      </c>
    </row>
    <row r="1097" spans="1:36" x14ac:dyDescent="0.25">
      <c r="A1097" t="s">
        <v>0</v>
      </c>
      <c r="B1097" s="1">
        <v>1.5858279E-10</v>
      </c>
      <c r="C1097" s="1">
        <v>6.5926375000000006E-11</v>
      </c>
      <c r="D1097" s="1">
        <v>3.3014087999999999E-11</v>
      </c>
      <c r="E1097" s="1">
        <v>2.2268434999999999E-11</v>
      </c>
      <c r="F1097" s="1">
        <v>2.5499064999999999E-11</v>
      </c>
      <c r="G1097" s="1">
        <v>3.0289018000000001E-11</v>
      </c>
      <c r="H1097" s="1">
        <v>3.5350350000000001E-11</v>
      </c>
      <c r="I1097" s="1">
        <v>4.0506699999999999E-11</v>
      </c>
      <c r="J1097" s="1">
        <v>4.1042155999999999E-11</v>
      </c>
      <c r="K1097" s="1">
        <v>4.2377733000000003E-11</v>
      </c>
      <c r="L1097" s="1">
        <v>4.6126050000000001E-11</v>
      </c>
      <c r="M1097" s="1">
        <v>5.2664680000000003E-11</v>
      </c>
      <c r="N1097" s="1">
        <v>5.5915484000000003E-11</v>
      </c>
      <c r="O1097" s="1">
        <v>5.6088973999999999E-11</v>
      </c>
      <c r="P1097" s="1">
        <v>1.2378779E-10</v>
      </c>
      <c r="Q1097" t="s">
        <v>0</v>
      </c>
      <c r="R1097" s="1">
        <v>1.1826954E-9</v>
      </c>
      <c r="S1097" s="1">
        <v>6.5712323999999996E-11</v>
      </c>
      <c r="T1097" s="1">
        <v>5.1972204000000002E-11</v>
      </c>
      <c r="U1097" s="1">
        <v>4.0426256E-11</v>
      </c>
      <c r="V1097" s="1">
        <v>4.3356963999999998E-11</v>
      </c>
      <c r="W1097" s="1">
        <v>4.6623003999999999E-11</v>
      </c>
      <c r="X1097" s="1">
        <v>4.1795609999999999E-11</v>
      </c>
      <c r="Y1097" s="1">
        <v>4.8086156999999997E-11</v>
      </c>
      <c r="Z1097" t="s">
        <v>0</v>
      </c>
      <c r="AA1097" t="s">
        <v>0</v>
      </c>
      <c r="AB1097" t="s">
        <v>0</v>
      </c>
      <c r="AC1097" t="s">
        <v>0</v>
      </c>
      <c r="AD1097" t="s">
        <v>0</v>
      </c>
      <c r="AE1097" t="s">
        <v>0</v>
      </c>
      <c r="AF1097">
        <v>2.480775E-2</v>
      </c>
      <c r="AG1097" s="1">
        <v>8.8404310000000002E-9</v>
      </c>
      <c r="AH1097" t="s">
        <v>0</v>
      </c>
      <c r="AI1097">
        <v>2.6924035999999998E-2</v>
      </c>
      <c r="AJ1097">
        <v>2.5160404000000001E-2</v>
      </c>
    </row>
    <row r="1098" spans="1:36" x14ac:dyDescent="0.25">
      <c r="A1098" t="s">
        <v>0</v>
      </c>
      <c r="B1098" s="1">
        <v>3.1931463E-10</v>
      </c>
      <c r="C1098" s="1">
        <v>1.2089522E-10</v>
      </c>
      <c r="D1098" s="1">
        <v>4.5640366000000001E-11</v>
      </c>
      <c r="E1098" s="1">
        <v>2.8018685000000001E-11</v>
      </c>
      <c r="F1098" s="1">
        <v>2.6394993999999999E-11</v>
      </c>
      <c r="G1098" s="1">
        <v>3.1000100000000002E-11</v>
      </c>
      <c r="H1098" s="1">
        <v>3.5615301999999998E-11</v>
      </c>
      <c r="I1098" s="1">
        <v>3.9673636000000002E-11</v>
      </c>
      <c r="J1098" s="1">
        <v>3.8174443000000002E-11</v>
      </c>
      <c r="K1098" s="1">
        <v>3.8181305000000001E-11</v>
      </c>
      <c r="L1098" s="1">
        <v>4.3429110000000002E-11</v>
      </c>
      <c r="M1098" s="1">
        <v>4.5645192000000002E-11</v>
      </c>
      <c r="N1098" s="1">
        <v>4.1584448000000002E-11</v>
      </c>
      <c r="O1098" s="1">
        <v>4.8886649999999997E-11</v>
      </c>
      <c r="P1098" t="s">
        <v>0</v>
      </c>
      <c r="Q1098" s="1">
        <v>4.2542141999999998E-10</v>
      </c>
      <c r="R1098" s="1">
        <v>4.5683754E-10</v>
      </c>
      <c r="S1098" s="1">
        <v>1.8666636000000001E-10</v>
      </c>
      <c r="T1098" s="1">
        <v>6.2759235000000003E-11</v>
      </c>
      <c r="U1098" s="1">
        <v>4.4576447E-11</v>
      </c>
      <c r="V1098" s="1">
        <v>4.5955447999999998E-11</v>
      </c>
      <c r="W1098" s="1">
        <v>5.1341120000000001E-11</v>
      </c>
      <c r="X1098" s="1">
        <v>5.0919446E-11</v>
      </c>
      <c r="Y1098" s="1">
        <v>7.4647710000000005E-11</v>
      </c>
      <c r="Z1098" t="s">
        <v>0</v>
      </c>
      <c r="AA1098" t="s">
        <v>0</v>
      </c>
      <c r="AB1098" t="s">
        <v>0</v>
      </c>
      <c r="AC1098" t="s">
        <v>0</v>
      </c>
      <c r="AD1098" t="s">
        <v>0</v>
      </c>
      <c r="AE1098" t="s">
        <v>0</v>
      </c>
      <c r="AF1098">
        <v>5.4357629999999997E-2</v>
      </c>
      <c r="AG1098">
        <v>1.2520912E-2</v>
      </c>
      <c r="AH1098" t="s">
        <v>0</v>
      </c>
      <c r="AI1098" t="s">
        <v>0</v>
      </c>
      <c r="AJ1098" t="s">
        <v>0</v>
      </c>
    </row>
    <row r="1099" spans="1:36" x14ac:dyDescent="0.25">
      <c r="A1099" t="s">
        <v>0</v>
      </c>
      <c r="B1099" t="s">
        <v>0</v>
      </c>
      <c r="C1099" s="1">
        <v>1.9047975999999999E-10</v>
      </c>
      <c r="D1099" s="1">
        <v>5.1575844000000003E-11</v>
      </c>
      <c r="E1099" s="1">
        <v>2.8971058000000001E-11</v>
      </c>
      <c r="F1099" s="1">
        <v>2.6948472999999999E-11</v>
      </c>
      <c r="G1099" s="1">
        <v>3.4848842999999999E-11</v>
      </c>
      <c r="H1099" s="1">
        <v>3.955893E-11</v>
      </c>
      <c r="I1099" s="1">
        <v>4.3663287999999999E-11</v>
      </c>
      <c r="J1099" s="1">
        <v>4.4544767000000001E-11</v>
      </c>
      <c r="K1099" s="1">
        <v>4.3363382E-11</v>
      </c>
      <c r="L1099" s="1">
        <v>4.7222040000000001E-11</v>
      </c>
      <c r="M1099" s="1">
        <v>4.3968093000000002E-11</v>
      </c>
      <c r="N1099" s="1">
        <v>3.7237872999999999E-11</v>
      </c>
      <c r="O1099" s="1">
        <v>5.035037E-11</v>
      </c>
      <c r="P1099" t="s">
        <v>0</v>
      </c>
      <c r="Q1099" s="1">
        <v>4.8686283E-10</v>
      </c>
      <c r="R1099" s="1">
        <v>3.3357617E-10</v>
      </c>
      <c r="S1099" s="1">
        <v>2.1675950000000001E-10</v>
      </c>
      <c r="T1099" s="1">
        <v>6.6467664999999994E-11</v>
      </c>
      <c r="U1099" s="1">
        <v>4.9077623999999999E-11</v>
      </c>
      <c r="V1099" s="1">
        <v>5.5051713E-11</v>
      </c>
      <c r="W1099" s="1">
        <v>6.4778639999999998E-11</v>
      </c>
      <c r="X1099" s="1">
        <v>6.650539E-11</v>
      </c>
      <c r="Y1099" s="1">
        <v>1.3539742E-10</v>
      </c>
      <c r="Z1099" t="s">
        <v>0</v>
      </c>
      <c r="AA1099" t="s">
        <v>0</v>
      </c>
      <c r="AB1099" t="s">
        <v>0</v>
      </c>
      <c r="AC1099" t="s">
        <v>0</v>
      </c>
      <c r="AD1099" t="s">
        <v>0</v>
      </c>
      <c r="AE1099" t="s">
        <v>0</v>
      </c>
      <c r="AF1099">
        <v>2.1428543000000001E-3</v>
      </c>
      <c r="AG1099">
        <v>3.2590590000000003E-2</v>
      </c>
      <c r="AH1099" t="s">
        <v>0</v>
      </c>
      <c r="AI1099" t="s">
        <v>0</v>
      </c>
      <c r="AJ1099" t="s">
        <v>0</v>
      </c>
    </row>
    <row r="1100" spans="1:36" x14ac:dyDescent="0.25">
      <c r="A1100" t="s">
        <v>0</v>
      </c>
      <c r="B1100" t="s">
        <v>0</v>
      </c>
      <c r="C1100">
        <v>1.181362E-2</v>
      </c>
      <c r="D1100" s="1">
        <v>7.3282309999999994E-11</v>
      </c>
      <c r="E1100" s="1">
        <v>2.5927509999999998E-11</v>
      </c>
      <c r="F1100" s="1">
        <v>1.4234888E-11</v>
      </c>
      <c r="G1100" s="1">
        <v>1.5199959999999999E-11</v>
      </c>
      <c r="H1100" s="1">
        <v>2.3180890000000001E-11</v>
      </c>
      <c r="I1100" s="1">
        <v>3.1273126000000001E-11</v>
      </c>
      <c r="J1100" s="1">
        <v>3.6181154999999999E-11</v>
      </c>
      <c r="K1100" s="1">
        <v>4.4784270000000002E-11</v>
      </c>
      <c r="L1100" s="1">
        <v>5.0266049999999999E-11</v>
      </c>
      <c r="M1100" s="1">
        <v>4.9054667000000001E-11</v>
      </c>
      <c r="N1100" s="1">
        <v>4.9790030000000001E-11</v>
      </c>
      <c r="O1100" s="1">
        <v>7.8943450000000002E-11</v>
      </c>
      <c r="P1100" t="s">
        <v>0</v>
      </c>
      <c r="Q1100" s="1">
        <v>8.3083307000000004E-10</v>
      </c>
      <c r="R1100" s="1">
        <v>2.3518755999999998E-10</v>
      </c>
      <c r="S1100" s="1">
        <v>1.4441003E-10</v>
      </c>
      <c r="T1100" s="1">
        <v>4.9865094999999997E-11</v>
      </c>
      <c r="U1100" s="1">
        <v>4.5130333000000002E-11</v>
      </c>
      <c r="V1100" s="1">
        <v>5.5032215000000002E-11</v>
      </c>
      <c r="W1100" s="1">
        <v>7.6101689999999994E-11</v>
      </c>
      <c r="X1100" s="1">
        <v>8.3369464000000006E-11</v>
      </c>
      <c r="Y1100" s="1">
        <v>7.3647489999999998E-11</v>
      </c>
      <c r="Z1100" t="s">
        <v>0</v>
      </c>
      <c r="AA1100" t="s">
        <v>0</v>
      </c>
      <c r="AB1100" t="s">
        <v>0</v>
      </c>
      <c r="AC1100" t="s">
        <v>0</v>
      </c>
      <c r="AD1100" t="s">
        <v>0</v>
      </c>
      <c r="AE1100" t="s">
        <v>0</v>
      </c>
      <c r="AF1100" t="s">
        <v>0</v>
      </c>
      <c r="AG1100" t="s">
        <v>0</v>
      </c>
      <c r="AH1100" t="s">
        <v>0</v>
      </c>
      <c r="AI1100" t="s">
        <v>0</v>
      </c>
      <c r="AJ1100" t="s">
        <v>0</v>
      </c>
    </row>
    <row r="1101" spans="1:36" x14ac:dyDescent="0.25">
      <c r="A1101" t="s">
        <v>0</v>
      </c>
      <c r="B1101" t="s">
        <v>0</v>
      </c>
      <c r="C1101" s="1">
        <v>1.2277735999999999E-10</v>
      </c>
      <c r="D1101" s="1">
        <v>4.1844475000000002E-10</v>
      </c>
      <c r="E1101" s="1">
        <v>4.9547139999999998E-10</v>
      </c>
      <c r="F1101" s="1">
        <v>4.5646104000000002E-10</v>
      </c>
      <c r="G1101" s="1">
        <v>3.6282524000000002E-10</v>
      </c>
      <c r="H1101" s="1">
        <v>2.579178E-10</v>
      </c>
      <c r="I1101" s="1">
        <v>1.2089134000000001E-10</v>
      </c>
      <c r="J1101" s="1">
        <v>7.4960589999999997E-11</v>
      </c>
      <c r="K1101" s="1">
        <v>4.9780076E-11</v>
      </c>
      <c r="L1101" s="1">
        <v>3.7877049999999999E-11</v>
      </c>
      <c r="M1101" s="1">
        <v>4.7825454999999998E-11</v>
      </c>
      <c r="N1101" s="1">
        <v>9.0923629999999996E-11</v>
      </c>
      <c r="O1101" s="1">
        <v>1.3682996000000001E-10</v>
      </c>
      <c r="P1101" t="s">
        <v>0</v>
      </c>
      <c r="Q1101" t="s">
        <v>0</v>
      </c>
      <c r="R1101" t="s">
        <v>0</v>
      </c>
      <c r="S1101">
        <v>1.4700295E-2</v>
      </c>
      <c r="T1101" s="1">
        <v>8.6861257000000004E-10</v>
      </c>
      <c r="U1101" s="1">
        <v>4.9648149999999999E-10</v>
      </c>
      <c r="V1101" s="1">
        <v>1.1986752000000001E-10</v>
      </c>
      <c r="W1101" s="1">
        <v>4.2378912999999999E-11</v>
      </c>
      <c r="X1101" s="1">
        <v>1.1378861E-10</v>
      </c>
      <c r="Y1101" s="1">
        <v>8.7865575999999995E-11</v>
      </c>
      <c r="Z1101" t="s">
        <v>0</v>
      </c>
      <c r="AA1101" t="s">
        <v>0</v>
      </c>
      <c r="AB1101" s="1">
        <v>1.4604889999999999E-11</v>
      </c>
      <c r="AC1101" s="1">
        <v>3.0730505000000001E-11</v>
      </c>
      <c r="AD1101" t="s">
        <v>0</v>
      </c>
      <c r="AE1101" t="s">
        <v>0</v>
      </c>
      <c r="AF1101" t="s">
        <v>0</v>
      </c>
      <c r="AG1101" t="s">
        <v>0</v>
      </c>
      <c r="AH1101" t="s">
        <v>0</v>
      </c>
      <c r="AI1101" t="s">
        <v>0</v>
      </c>
      <c r="AJ1101" t="s">
        <v>0</v>
      </c>
    </row>
    <row r="1102" spans="1:36" x14ac:dyDescent="0.25">
      <c r="A1102" t="s">
        <v>0</v>
      </c>
      <c r="B1102" t="s">
        <v>0</v>
      </c>
      <c r="C1102" t="s">
        <v>0</v>
      </c>
      <c r="D1102">
        <v>3.6434554000000001E-2</v>
      </c>
      <c r="E1102">
        <v>2.9503182999999999E-2</v>
      </c>
      <c r="F1102">
        <v>2.5441753000000001E-2</v>
      </c>
      <c r="G1102">
        <v>2.3035487E-2</v>
      </c>
      <c r="H1102">
        <v>2.0889412999999999E-2</v>
      </c>
      <c r="I1102">
        <v>1.7011667000000001E-2</v>
      </c>
      <c r="J1102">
        <v>1.00475475E-2</v>
      </c>
      <c r="K1102" s="1">
        <v>1.2404692999999999E-9</v>
      </c>
      <c r="L1102" s="1">
        <v>3.9140607000000001E-10</v>
      </c>
      <c r="M1102" s="1">
        <v>1.4730448999999999E-10</v>
      </c>
      <c r="N1102" s="1">
        <v>1.4968793000000001E-10</v>
      </c>
      <c r="O1102" t="s">
        <v>0</v>
      </c>
      <c r="P1102" t="s">
        <v>0</v>
      </c>
      <c r="Q1102" t="s">
        <v>0</v>
      </c>
      <c r="R1102" t="s">
        <v>0</v>
      </c>
      <c r="S1102">
        <v>7.2409840000000003E-2</v>
      </c>
      <c r="T1102">
        <v>5.9408269999999999E-2</v>
      </c>
      <c r="U1102">
        <v>4.5269749999999997E-2</v>
      </c>
      <c r="V1102">
        <v>2.8851021000000001E-2</v>
      </c>
      <c r="W1102">
        <v>6.9317863999999998E-3</v>
      </c>
      <c r="X1102" s="1">
        <v>2.6743804000000002E-10</v>
      </c>
      <c r="Y1102" s="1">
        <v>2.9181720000000002E-10</v>
      </c>
      <c r="Z1102" s="1">
        <v>9.7619039999999996E-11</v>
      </c>
      <c r="AA1102" s="1">
        <v>5.6932993E-11</v>
      </c>
      <c r="AB1102" s="1">
        <v>3.8065922000000002E-11</v>
      </c>
      <c r="AC1102" s="1">
        <v>3.7336921999999998E-11</v>
      </c>
      <c r="AD1102" s="1">
        <v>2.0075843999999998E-11</v>
      </c>
      <c r="AE1102" t="s">
        <v>0</v>
      </c>
      <c r="AF1102" t="s">
        <v>0</v>
      </c>
      <c r="AG1102" t="s">
        <v>0</v>
      </c>
      <c r="AH1102" t="s">
        <v>0</v>
      </c>
      <c r="AI1102" t="s">
        <v>0</v>
      </c>
      <c r="AJ1102" t="s">
        <v>0</v>
      </c>
    </row>
    <row r="1103" spans="1:36" x14ac:dyDescent="0.25">
      <c r="A1103" t="s">
        <v>0</v>
      </c>
      <c r="B1103" t="s">
        <v>0</v>
      </c>
      <c r="C1103" t="s">
        <v>0</v>
      </c>
      <c r="D1103">
        <v>8.3424670000000006E-2</v>
      </c>
      <c r="E1103">
        <v>6.2338079999999997E-2</v>
      </c>
      <c r="F1103">
        <v>5.6197629999999998E-2</v>
      </c>
      <c r="G1103">
        <v>5.4972667000000003E-2</v>
      </c>
      <c r="H1103">
        <v>5.1117210000000003E-2</v>
      </c>
      <c r="I1103">
        <v>4.772655E-2</v>
      </c>
      <c r="J1103">
        <v>4.0095720000000001E-2</v>
      </c>
      <c r="K1103">
        <v>2.9497738999999999E-2</v>
      </c>
      <c r="L1103">
        <v>1.4686764E-2</v>
      </c>
      <c r="M1103" s="1">
        <v>6.7869115999999996E-10</v>
      </c>
      <c r="N1103" s="1">
        <v>2.0509193E-10</v>
      </c>
      <c r="O1103" t="s">
        <v>0</v>
      </c>
      <c r="P1103" t="s">
        <v>0</v>
      </c>
      <c r="Q1103" t="s">
        <v>0</v>
      </c>
      <c r="R1103" t="s">
        <v>0</v>
      </c>
      <c r="S1103">
        <v>9.0053330000000001E-2</v>
      </c>
      <c r="T1103">
        <v>8.3310424999999994E-2</v>
      </c>
      <c r="U1103">
        <v>8.0464419999999995E-2</v>
      </c>
      <c r="V1103">
        <v>6.527405E-2</v>
      </c>
      <c r="W1103">
        <v>5.4416230000000003E-2</v>
      </c>
      <c r="X1103">
        <v>3.1159758999999999E-2</v>
      </c>
      <c r="Y1103" s="1">
        <v>8.0555373000000005E-10</v>
      </c>
      <c r="Z1103" t="s">
        <v>0</v>
      </c>
      <c r="AA1103" s="1">
        <v>6.4911119999999999E-11</v>
      </c>
      <c r="AB1103" s="1">
        <v>4.8970526E-11</v>
      </c>
      <c r="AC1103" t="s">
        <v>0</v>
      </c>
      <c r="AD1103" t="s">
        <v>0</v>
      </c>
      <c r="AE1103" t="s">
        <v>0</v>
      </c>
      <c r="AF1103" t="s">
        <v>0</v>
      </c>
      <c r="AG1103" t="s">
        <v>0</v>
      </c>
      <c r="AH1103" t="s">
        <v>0</v>
      </c>
      <c r="AI1103" t="s">
        <v>0</v>
      </c>
      <c r="AJ1103" t="s">
        <v>0</v>
      </c>
    </row>
    <row r="1104" spans="1:36" x14ac:dyDescent="0.25">
      <c r="A1104" t="s">
        <v>0</v>
      </c>
      <c r="B1104" t="s">
        <v>0</v>
      </c>
      <c r="C1104" t="s">
        <v>0</v>
      </c>
      <c r="D1104">
        <v>8.8903725000000003E-2</v>
      </c>
      <c r="E1104">
        <v>6.4223559999999999E-2</v>
      </c>
      <c r="F1104">
        <v>6.6481343999999998E-2</v>
      </c>
      <c r="G1104">
        <v>6.4967259999999999E-2</v>
      </c>
      <c r="H1104">
        <v>6.4616499999999993E-2</v>
      </c>
      <c r="I1104">
        <v>6.0791098000000002E-2</v>
      </c>
      <c r="J1104">
        <v>5.8730539999999998E-2</v>
      </c>
      <c r="K1104">
        <v>5.0517109999999997E-2</v>
      </c>
      <c r="L1104">
        <v>3.3658213999999999E-2</v>
      </c>
      <c r="M1104">
        <v>2.4263542E-3</v>
      </c>
      <c r="N1104" s="1">
        <v>3.9697515000000001E-10</v>
      </c>
      <c r="O1104" t="s">
        <v>0</v>
      </c>
      <c r="P1104" t="s">
        <v>0</v>
      </c>
      <c r="Q1104" t="s">
        <v>0</v>
      </c>
      <c r="R1104" t="s">
        <v>0</v>
      </c>
      <c r="S1104" t="s">
        <v>0</v>
      </c>
      <c r="T1104">
        <v>0.10989736</v>
      </c>
      <c r="U1104">
        <v>9.4251013999999994E-2</v>
      </c>
      <c r="V1104">
        <v>9.8831699999999995E-2</v>
      </c>
      <c r="W1104">
        <v>9.0133673999999997E-2</v>
      </c>
      <c r="X1104">
        <v>7.6145530000000003E-2</v>
      </c>
      <c r="Y1104">
        <v>3.5751972E-2</v>
      </c>
      <c r="Z1104">
        <v>2.6323676999999998E-3</v>
      </c>
      <c r="AA1104" t="s">
        <v>0</v>
      </c>
      <c r="AB1104" t="s">
        <v>0</v>
      </c>
      <c r="AC1104" t="s">
        <v>0</v>
      </c>
      <c r="AD1104" t="s">
        <v>0</v>
      </c>
      <c r="AE1104" t="s">
        <v>0</v>
      </c>
      <c r="AF1104" t="s">
        <v>0</v>
      </c>
      <c r="AG1104" t="s">
        <v>0</v>
      </c>
      <c r="AH1104" t="s">
        <v>0</v>
      </c>
      <c r="AI1104" t="s">
        <v>0</v>
      </c>
      <c r="AJ1104" t="s">
        <v>0</v>
      </c>
    </row>
    <row r="1105" spans="1:36" x14ac:dyDescent="0.25">
      <c r="A1105" t="s">
        <v>0</v>
      </c>
      <c r="B1105" t="s">
        <v>0</v>
      </c>
      <c r="C1105" t="s">
        <v>0</v>
      </c>
      <c r="D1105" t="s">
        <v>0</v>
      </c>
      <c r="E1105">
        <v>6.3249299999999994E-2</v>
      </c>
      <c r="F1105">
        <v>6.9058400000000006E-2</v>
      </c>
      <c r="G1105">
        <v>7.1607889999999993E-2</v>
      </c>
      <c r="H1105">
        <v>6.5834260000000006E-2</v>
      </c>
      <c r="I1105">
        <v>6.7558060000000003E-2</v>
      </c>
      <c r="J1105">
        <v>6.9408393999999998E-2</v>
      </c>
      <c r="K1105">
        <v>6.4874130000000002E-2</v>
      </c>
      <c r="L1105">
        <v>4.3595410000000001E-2</v>
      </c>
      <c r="M1105">
        <v>1.2374849E-2</v>
      </c>
      <c r="N1105" s="1">
        <v>8.5172260000000003E-10</v>
      </c>
      <c r="O1105" t="s">
        <v>0</v>
      </c>
      <c r="P1105" t="s">
        <v>0</v>
      </c>
      <c r="Q1105" t="s">
        <v>0</v>
      </c>
      <c r="R1105" t="s">
        <v>0</v>
      </c>
      <c r="S1105" t="s">
        <v>0</v>
      </c>
      <c r="T1105" t="s">
        <v>0</v>
      </c>
      <c r="U1105">
        <v>0.11322841</v>
      </c>
      <c r="V1105">
        <v>0.11184359000000001</v>
      </c>
      <c r="W1105">
        <v>0.107402205</v>
      </c>
      <c r="X1105">
        <v>0.100842</v>
      </c>
      <c r="Y1105">
        <v>6.7019104999999995E-2</v>
      </c>
      <c r="Z1105">
        <v>2.6436240999999999E-2</v>
      </c>
      <c r="AA1105" t="s">
        <v>0</v>
      </c>
      <c r="AB1105" t="s">
        <v>0</v>
      </c>
      <c r="AC1105" t="s">
        <v>0</v>
      </c>
      <c r="AD1105" t="s">
        <v>0</v>
      </c>
      <c r="AE1105" t="s">
        <v>0</v>
      </c>
      <c r="AF1105" t="s">
        <v>0</v>
      </c>
      <c r="AG1105" t="s">
        <v>0</v>
      </c>
      <c r="AH1105" t="s">
        <v>0</v>
      </c>
      <c r="AI1105" t="s">
        <v>0</v>
      </c>
      <c r="AJ1105" t="s">
        <v>0</v>
      </c>
    </row>
    <row r="1106" spans="1:36" x14ac:dyDescent="0.25">
      <c r="A1106" t="s">
        <v>0</v>
      </c>
      <c r="B1106" t="s">
        <v>0</v>
      </c>
      <c r="C1106" t="s">
        <v>0</v>
      </c>
      <c r="D1106" t="s">
        <v>0</v>
      </c>
      <c r="E1106">
        <v>1.7510338E-2</v>
      </c>
      <c r="F1106">
        <v>5.5989042000000003E-2</v>
      </c>
      <c r="G1106">
        <v>4.5150410000000002E-2</v>
      </c>
      <c r="H1106">
        <v>2.8483084999999998E-2</v>
      </c>
      <c r="I1106">
        <v>5.0108569999999998E-2</v>
      </c>
      <c r="J1106">
        <v>8.4705409999999995E-2</v>
      </c>
      <c r="K1106">
        <v>5.8113514999999998E-2</v>
      </c>
      <c r="L1106">
        <v>4.1152479999999998E-2</v>
      </c>
      <c r="M1106" s="1">
        <v>9.0582150000000004E-10</v>
      </c>
      <c r="N1106" t="s">
        <v>0</v>
      </c>
      <c r="O1106" t="s">
        <v>0</v>
      </c>
      <c r="P1106" t="s">
        <v>0</v>
      </c>
      <c r="Q1106" t="s">
        <v>0</v>
      </c>
      <c r="R1106" t="s">
        <v>0</v>
      </c>
      <c r="S1106" t="s">
        <v>0</v>
      </c>
      <c r="T1106" t="s">
        <v>0</v>
      </c>
      <c r="U1106">
        <v>0.107396916</v>
      </c>
      <c r="V1106">
        <v>0.11097797</v>
      </c>
      <c r="W1106">
        <v>0.10322220999999999</v>
      </c>
      <c r="X1106">
        <v>9.0430944999999999E-2</v>
      </c>
      <c r="Y1106">
        <v>7.1661000000000002E-2</v>
      </c>
      <c r="Z1106" t="s">
        <v>0</v>
      </c>
      <c r="AA1106" t="s">
        <v>0</v>
      </c>
      <c r="AB1106" t="s">
        <v>0</v>
      </c>
      <c r="AC1106" t="s">
        <v>0</v>
      </c>
      <c r="AD1106" t="s">
        <v>0</v>
      </c>
      <c r="AE1106" t="s">
        <v>0</v>
      </c>
      <c r="AF1106" t="s">
        <v>0</v>
      </c>
      <c r="AG1106" t="s">
        <v>0</v>
      </c>
      <c r="AH1106" t="s">
        <v>0</v>
      </c>
      <c r="AI1106" t="s">
        <v>0</v>
      </c>
      <c r="AJ1106" t="s">
        <v>0</v>
      </c>
    </row>
    <row r="1107" spans="1:36" x14ac:dyDescent="0.25">
      <c r="A1107" t="s">
        <v>0</v>
      </c>
      <c r="B1107" t="s">
        <v>0</v>
      </c>
      <c r="C1107" t="s">
        <v>0</v>
      </c>
      <c r="D1107" t="s">
        <v>0</v>
      </c>
      <c r="E1107" t="s">
        <v>0</v>
      </c>
      <c r="F1107" t="s">
        <v>0</v>
      </c>
      <c r="G1107">
        <v>1.6151570000000001E-2</v>
      </c>
      <c r="H1107">
        <v>1.9281909E-2</v>
      </c>
      <c r="I1107">
        <v>2.0385072000000001E-2</v>
      </c>
      <c r="J1107">
        <v>5.5428572000000002E-2</v>
      </c>
      <c r="K1107" s="1">
        <v>1.2589438E-8</v>
      </c>
      <c r="L1107" s="1">
        <v>1.4889788E-9</v>
      </c>
      <c r="M1107" t="s">
        <v>0</v>
      </c>
      <c r="N1107" t="s">
        <v>0</v>
      </c>
      <c r="O1107" t="s">
        <v>0</v>
      </c>
      <c r="P1107" t="s">
        <v>0</v>
      </c>
      <c r="Q1107" t="s">
        <v>0</v>
      </c>
      <c r="R1107" t="s">
        <v>0</v>
      </c>
      <c r="S1107" t="s">
        <v>0</v>
      </c>
      <c r="T1107" t="s">
        <v>0</v>
      </c>
      <c r="U1107">
        <v>6.9088473999999997E-2</v>
      </c>
      <c r="V1107">
        <v>8.0359979999999998E-2</v>
      </c>
      <c r="W1107">
        <v>3.3995055000000003E-2</v>
      </c>
      <c r="X1107">
        <v>5.575927E-2</v>
      </c>
      <c r="Y1107">
        <v>2.0902400000000002E-2</v>
      </c>
      <c r="Z1107">
        <v>7.4693182999999996E-3</v>
      </c>
      <c r="AA1107" t="s">
        <v>0</v>
      </c>
      <c r="AB1107" t="s">
        <v>0</v>
      </c>
      <c r="AC1107" t="s">
        <v>0</v>
      </c>
      <c r="AD1107" t="s">
        <v>0</v>
      </c>
      <c r="AE1107" t="s">
        <v>0</v>
      </c>
      <c r="AF1107" t="s">
        <v>0</v>
      </c>
      <c r="AG1107" t="s">
        <v>0</v>
      </c>
      <c r="AH1107" t="s">
        <v>0</v>
      </c>
      <c r="AI1107" t="s">
        <v>0</v>
      </c>
      <c r="AJ1107" t="s">
        <v>0</v>
      </c>
    </row>
    <row r="1108" spans="1:36" x14ac:dyDescent="0.25">
      <c r="A1108" t="s">
        <v>0</v>
      </c>
      <c r="B1108" t="s">
        <v>0</v>
      </c>
      <c r="C1108" t="s">
        <v>0</v>
      </c>
      <c r="D1108" t="s">
        <v>0</v>
      </c>
      <c r="E1108" t="s">
        <v>0</v>
      </c>
      <c r="F1108" t="s">
        <v>0</v>
      </c>
      <c r="G1108" t="s">
        <v>0</v>
      </c>
      <c r="H1108" t="s">
        <v>0</v>
      </c>
      <c r="I1108" t="s">
        <v>0</v>
      </c>
      <c r="J1108" s="1">
        <v>6.850405E-10</v>
      </c>
      <c r="K1108" t="s">
        <v>0</v>
      </c>
      <c r="L1108" t="s">
        <v>0</v>
      </c>
      <c r="M1108" t="s">
        <v>0</v>
      </c>
      <c r="N1108" t="s">
        <v>0</v>
      </c>
      <c r="O1108" t="s">
        <v>0</v>
      </c>
      <c r="P1108" t="s">
        <v>0</v>
      </c>
      <c r="Q1108" t="s">
        <v>0</v>
      </c>
      <c r="R1108" t="s">
        <v>0</v>
      </c>
      <c r="S1108" t="s">
        <v>0</v>
      </c>
      <c r="T1108" s="1">
        <v>2.6491305000000001E-9</v>
      </c>
      <c r="U1108" s="1">
        <v>8.6086700000000002E-9</v>
      </c>
      <c r="V1108" t="s">
        <v>0</v>
      </c>
      <c r="W1108" t="s">
        <v>0</v>
      </c>
      <c r="X1108" s="1">
        <v>1.7882941999999999E-10</v>
      </c>
      <c r="Y1108" s="1">
        <v>8.3266890000000004E-10</v>
      </c>
      <c r="Z1108" s="1">
        <v>9.6733780000000001E-10</v>
      </c>
      <c r="AA1108" s="1">
        <v>8.9743895999999997E-10</v>
      </c>
      <c r="AB1108" s="1">
        <v>8.7287827000000004E-10</v>
      </c>
      <c r="AC1108" t="s">
        <v>0</v>
      </c>
      <c r="AD1108" t="s">
        <v>0</v>
      </c>
      <c r="AE1108" t="s">
        <v>0</v>
      </c>
      <c r="AF1108" t="s">
        <v>0</v>
      </c>
      <c r="AG1108" t="s">
        <v>0</v>
      </c>
      <c r="AH1108" t="s">
        <v>0</v>
      </c>
      <c r="AI1108" t="s">
        <v>0</v>
      </c>
      <c r="AJ1108" t="s">
        <v>0</v>
      </c>
    </row>
    <row r="1109" spans="1:36" x14ac:dyDescent="0.25">
      <c r="A1109" s="1">
        <v>3.9426303999999999E-10</v>
      </c>
      <c r="B1109" s="1">
        <v>3.3103814000000001E-10</v>
      </c>
      <c r="C1109" s="1">
        <v>3.5988211999999999E-10</v>
      </c>
      <c r="D1109" s="1">
        <v>3.6433952999999998E-10</v>
      </c>
      <c r="E1109" s="1">
        <v>3.4371592E-10</v>
      </c>
      <c r="F1109" s="1">
        <v>3.4358929999999998E-10</v>
      </c>
      <c r="G1109" s="1">
        <v>3.4040699999999999E-10</v>
      </c>
      <c r="H1109" s="1">
        <v>3.3772376999999999E-10</v>
      </c>
      <c r="I1109" s="1">
        <v>3.3521420000000002E-10</v>
      </c>
      <c r="J1109" s="1">
        <v>3.3614886000000001E-10</v>
      </c>
      <c r="K1109" s="1">
        <v>3.2108953999999999E-10</v>
      </c>
      <c r="L1109" s="1">
        <v>3.1429827999999998E-10</v>
      </c>
      <c r="M1109" s="1">
        <v>3.1020436000000001E-10</v>
      </c>
      <c r="N1109" s="1">
        <v>3.0563276999999999E-10</v>
      </c>
      <c r="O1109" s="1">
        <v>3.3381440000000002E-10</v>
      </c>
      <c r="P1109" s="1">
        <v>3.7077720000000002E-10</v>
      </c>
      <c r="Q1109" s="1">
        <v>3.9631752999999999E-10</v>
      </c>
      <c r="R1109" s="1">
        <v>4.0771334000000002E-10</v>
      </c>
      <c r="S1109" s="1">
        <v>4.8324410000000004E-10</v>
      </c>
      <c r="T1109" s="1">
        <v>6.7764893999999996E-10</v>
      </c>
      <c r="U1109" t="s">
        <v>0</v>
      </c>
      <c r="V1109" t="s">
        <v>0</v>
      </c>
      <c r="W1109" t="s">
        <v>0</v>
      </c>
      <c r="X1109" t="s">
        <v>0</v>
      </c>
      <c r="Y1109" s="1">
        <v>3.5251540000000002E-10</v>
      </c>
      <c r="Z1109" s="1">
        <v>5.5621224000000004E-10</v>
      </c>
      <c r="AA1109" s="1">
        <v>5.1756265999999998E-10</v>
      </c>
      <c r="AB1109" s="1">
        <v>7.1821554000000001E-10</v>
      </c>
      <c r="AC1109" s="1">
        <v>5.8193266999999998E-10</v>
      </c>
      <c r="AD1109" s="1">
        <v>4.1491563000000002E-10</v>
      </c>
      <c r="AE1109" s="1">
        <v>4.7612100000000001E-10</v>
      </c>
      <c r="AF1109" s="1">
        <v>4.1762780000000001E-10</v>
      </c>
      <c r="AG1109" s="1">
        <v>3.5923403000000002E-10</v>
      </c>
      <c r="AH1109" s="1">
        <v>4.1022360000000002E-10</v>
      </c>
      <c r="AI1109" s="1">
        <v>4.1605199999999999E-10</v>
      </c>
      <c r="AJ1109" s="1">
        <v>3.7613218000000002E-10</v>
      </c>
    </row>
    <row r="1111" spans="1:36" x14ac:dyDescent="0.25">
      <c r="A1111" t="s">
        <v>0</v>
      </c>
      <c r="B1111" t="s">
        <v>0</v>
      </c>
      <c r="C1111" t="s">
        <v>0</v>
      </c>
      <c r="D1111" t="s">
        <v>0</v>
      </c>
      <c r="E1111" t="s">
        <v>0</v>
      </c>
      <c r="F1111" t="s">
        <v>0</v>
      </c>
      <c r="G1111" t="s">
        <v>0</v>
      </c>
      <c r="H1111" t="s">
        <v>0</v>
      </c>
      <c r="I1111" t="s">
        <v>0</v>
      </c>
      <c r="J1111" t="s">
        <v>0</v>
      </c>
      <c r="K1111" t="s">
        <v>0</v>
      </c>
      <c r="L1111" t="s">
        <v>0</v>
      </c>
      <c r="M1111" t="s">
        <v>0</v>
      </c>
      <c r="N1111" t="s">
        <v>0</v>
      </c>
      <c r="O1111" t="s">
        <v>0</v>
      </c>
      <c r="P1111" t="s">
        <v>0</v>
      </c>
      <c r="Q1111" t="s">
        <v>0</v>
      </c>
      <c r="R1111" t="s">
        <v>0</v>
      </c>
      <c r="S1111" t="s">
        <v>0</v>
      </c>
      <c r="T1111" t="s">
        <v>0</v>
      </c>
      <c r="U1111" t="s">
        <v>0</v>
      </c>
      <c r="V1111" t="s">
        <v>0</v>
      </c>
      <c r="W1111" t="s">
        <v>0</v>
      </c>
      <c r="X1111" t="s">
        <v>0</v>
      </c>
      <c r="Y1111" t="s">
        <v>0</v>
      </c>
      <c r="Z1111" t="s">
        <v>0</v>
      </c>
      <c r="AA1111" t="s">
        <v>0</v>
      </c>
      <c r="AB1111" t="s">
        <v>0</v>
      </c>
      <c r="AC1111" t="s">
        <v>0</v>
      </c>
      <c r="AD1111" t="s">
        <v>0</v>
      </c>
      <c r="AE1111" t="s">
        <v>0</v>
      </c>
      <c r="AF1111" t="s">
        <v>0</v>
      </c>
      <c r="AG1111" t="s">
        <v>0</v>
      </c>
      <c r="AH1111" t="s">
        <v>0</v>
      </c>
      <c r="AI1111" t="s">
        <v>0</v>
      </c>
      <c r="AJ1111" t="s">
        <v>0</v>
      </c>
    </row>
    <row r="1112" spans="1:36" x14ac:dyDescent="0.25">
      <c r="A1112" t="s">
        <v>0</v>
      </c>
      <c r="B1112" s="1">
        <v>1.8191876000000001E-9</v>
      </c>
      <c r="C1112" s="1">
        <v>1.6605106000000001E-9</v>
      </c>
      <c r="D1112" s="1">
        <v>3.1347458000000001E-9</v>
      </c>
      <c r="E1112" s="1">
        <v>1.0688895E-8</v>
      </c>
      <c r="F1112" s="1">
        <v>8.2416940000000003E-9</v>
      </c>
      <c r="G1112" s="1">
        <v>1.2624768E-9</v>
      </c>
      <c r="H1112" s="1">
        <v>1.2225334E-9</v>
      </c>
      <c r="I1112" s="1">
        <v>1.6993158E-9</v>
      </c>
      <c r="J1112" s="1">
        <v>1.1796054E-9</v>
      </c>
      <c r="K1112" s="1">
        <v>1.9407582000000001E-9</v>
      </c>
      <c r="L1112" s="1">
        <v>2.0509119000000001E-9</v>
      </c>
      <c r="M1112" s="1">
        <v>2.3579500000000001E-9</v>
      </c>
      <c r="N1112" s="1">
        <v>5.3327294000000003E-9</v>
      </c>
      <c r="O1112" s="1">
        <v>4.3661319999999999E-9</v>
      </c>
      <c r="P1112" s="1">
        <v>4.6149229999999997E-9</v>
      </c>
      <c r="Q1112" s="1">
        <v>5.4159539999999997E-9</v>
      </c>
      <c r="R1112" s="1">
        <v>7.7630247000000004E-10</v>
      </c>
      <c r="S1112" s="1">
        <v>5.6238547000000004E-10</v>
      </c>
      <c r="T1112" s="1">
        <v>1.1784211000000001E-9</v>
      </c>
      <c r="U1112" s="1">
        <v>9.6795550000000005E-10</v>
      </c>
      <c r="V1112" s="1">
        <v>8.8853260000000003E-10</v>
      </c>
      <c r="W1112" s="1">
        <v>1.3994754E-9</v>
      </c>
      <c r="X1112" s="1">
        <v>1.294537E-9</v>
      </c>
      <c r="Y1112" s="1">
        <v>8.0349790000000002E-10</v>
      </c>
      <c r="Z1112" s="1">
        <v>9.1532820000000003E-10</v>
      </c>
      <c r="AA1112" s="1">
        <v>1.0935210000000001E-9</v>
      </c>
      <c r="AB1112" s="1">
        <v>1.1397012000000001E-9</v>
      </c>
      <c r="AC1112" s="1">
        <v>1.3743940000000001E-9</v>
      </c>
      <c r="AD1112" s="1">
        <v>2.1277846000000001E-9</v>
      </c>
      <c r="AE1112" s="1">
        <v>1.9003008E-9</v>
      </c>
      <c r="AF1112" s="1">
        <v>2.012354E-9</v>
      </c>
      <c r="AG1112" s="1">
        <v>8.9679640000000004E-10</v>
      </c>
      <c r="AH1112" s="1">
        <v>1.3868534999999999E-9</v>
      </c>
      <c r="AI1112" s="1">
        <v>1.8774855000000001E-9</v>
      </c>
      <c r="AJ1112" t="s">
        <v>0</v>
      </c>
    </row>
    <row r="1113" spans="1:36" x14ac:dyDescent="0.25">
      <c r="A1113">
        <v>4.4429783E-2</v>
      </c>
      <c r="B1113">
        <v>4.2551975999999998E-2</v>
      </c>
      <c r="C1113">
        <v>4.1262260000000002E-2</v>
      </c>
      <c r="D1113">
        <v>4.0770397E-2</v>
      </c>
      <c r="E1113">
        <v>3.4315140000000001E-2</v>
      </c>
      <c r="F1113">
        <v>1.783792E-2</v>
      </c>
      <c r="G1113">
        <v>9.5661600000000006E-3</v>
      </c>
      <c r="H1113" s="1">
        <v>1.9419272E-6</v>
      </c>
      <c r="I1113">
        <v>4.6589539999999999E-3</v>
      </c>
      <c r="J1113">
        <v>1.6826377999999999E-2</v>
      </c>
      <c r="K1113">
        <v>1.8122137E-2</v>
      </c>
      <c r="L1113">
        <v>1.4719622E-2</v>
      </c>
      <c r="M1113" s="1">
        <v>4.0237524000000003E-4</v>
      </c>
      <c r="N1113">
        <v>1.7431079999999999E-3</v>
      </c>
      <c r="O1113">
        <v>1.7002013999999999E-2</v>
      </c>
      <c r="P1113">
        <v>1.6422965000000001E-2</v>
      </c>
      <c r="Q1113">
        <v>6.7207543000000003E-3</v>
      </c>
      <c r="R1113" s="1">
        <v>2.1115875999999999E-7</v>
      </c>
      <c r="S1113" s="1">
        <v>4.3293656999999997E-8</v>
      </c>
      <c r="T1113">
        <v>1.8066285000000001E-2</v>
      </c>
      <c r="U1113">
        <v>1.0273033000000001E-2</v>
      </c>
      <c r="V1113" s="1">
        <v>2.6548573000000001E-8</v>
      </c>
      <c r="W1113" s="1">
        <v>1.06920615E-8</v>
      </c>
      <c r="X1113" s="1">
        <v>1.0669092000000001E-8</v>
      </c>
      <c r="Y1113">
        <v>2.2994232999999999E-2</v>
      </c>
      <c r="Z1113">
        <v>3.7733953000000001E-2</v>
      </c>
      <c r="AA1113">
        <v>7.2774775E-2</v>
      </c>
      <c r="AB1113">
        <v>1.6577100000000001E-2</v>
      </c>
      <c r="AC1113">
        <v>1.0530269E-2</v>
      </c>
      <c r="AD1113">
        <v>2.2610838000000001E-2</v>
      </c>
      <c r="AE1113">
        <v>4.6729420000000001E-2</v>
      </c>
      <c r="AF1113">
        <v>2.6433503000000001E-2</v>
      </c>
      <c r="AG1113">
        <v>2.3300847E-2</v>
      </c>
      <c r="AH1113">
        <v>2.3394043999999999E-2</v>
      </c>
      <c r="AI1113" s="1">
        <v>5.9438516000000001E-5</v>
      </c>
      <c r="AJ1113">
        <v>2.9425323E-2</v>
      </c>
    </row>
    <row r="1114" spans="1:36" x14ac:dyDescent="0.25">
      <c r="A1114">
        <v>9.2609175000000002E-2</v>
      </c>
      <c r="B1114">
        <v>8.9518613999999996E-2</v>
      </c>
      <c r="C1114">
        <v>8.8073020000000002E-2</v>
      </c>
      <c r="D1114">
        <v>8.9092130000000005E-2</v>
      </c>
      <c r="E1114">
        <v>8.5849220000000004E-2</v>
      </c>
      <c r="F1114">
        <v>8.2763690000000001E-2</v>
      </c>
      <c r="G1114">
        <v>8.1239833999999997E-2</v>
      </c>
      <c r="H1114">
        <v>8.4206760000000005E-2</v>
      </c>
      <c r="I1114">
        <v>9.1911140000000002E-2</v>
      </c>
      <c r="J1114">
        <v>9.3798930000000003E-2</v>
      </c>
      <c r="K1114">
        <v>9.5998730000000004E-2</v>
      </c>
      <c r="L1114">
        <v>9.4461299999999998E-2</v>
      </c>
      <c r="M1114">
        <v>9.2036640000000003E-2</v>
      </c>
      <c r="N1114">
        <v>8.845182E-2</v>
      </c>
      <c r="O1114">
        <v>8.8175429999999999E-2</v>
      </c>
      <c r="P1114">
        <v>8.525402E-2</v>
      </c>
      <c r="Q1114">
        <v>8.3261415000000005E-2</v>
      </c>
      <c r="R1114">
        <v>7.8490876000000001E-2</v>
      </c>
      <c r="S1114">
        <v>6.2677220000000006E-2</v>
      </c>
      <c r="T1114">
        <v>7.0926725999999995E-2</v>
      </c>
      <c r="U1114">
        <v>8.2565100000000002E-2</v>
      </c>
      <c r="V1114">
        <v>9.1657219999999998E-2</v>
      </c>
      <c r="W1114">
        <v>9.5332730000000004E-2</v>
      </c>
      <c r="X1114">
        <v>9.4227989999999998E-2</v>
      </c>
      <c r="Y1114">
        <v>9.4632750000000002E-2</v>
      </c>
      <c r="Z1114">
        <v>9.4156295000000001E-2</v>
      </c>
      <c r="AA1114">
        <v>9.3686050000000007E-2</v>
      </c>
      <c r="AB1114">
        <v>9.1849520000000004E-2</v>
      </c>
      <c r="AC1114">
        <v>8.9764679999999999E-2</v>
      </c>
      <c r="AD1114">
        <v>9.3379185000000003E-2</v>
      </c>
      <c r="AE1114">
        <v>9.5749609999999999E-2</v>
      </c>
      <c r="AF1114">
        <v>9.5730185999999995E-2</v>
      </c>
      <c r="AG1114">
        <v>9.4878130000000005E-2</v>
      </c>
      <c r="AH1114">
        <v>9.6100985999999999E-2</v>
      </c>
      <c r="AI1114">
        <v>9.5395154999999995E-2</v>
      </c>
      <c r="AJ1114">
        <v>9.3214240000000004E-2</v>
      </c>
    </row>
    <row r="1115" spans="1:36" x14ac:dyDescent="0.25">
      <c r="A1115">
        <v>8.9667689999999994E-2</v>
      </c>
      <c r="B1115">
        <v>8.9198910000000006E-2</v>
      </c>
      <c r="C1115">
        <v>8.5396470000000002E-2</v>
      </c>
      <c r="D1115">
        <v>8.7366340000000001E-2</v>
      </c>
      <c r="E1115">
        <v>8.6977719999999994E-2</v>
      </c>
      <c r="F1115">
        <v>8.3179470000000005E-2</v>
      </c>
      <c r="G1115">
        <v>8.4104300000000007E-2</v>
      </c>
      <c r="H1115">
        <v>8.3960450000000006E-2</v>
      </c>
      <c r="I1115">
        <v>8.9610159999999994E-2</v>
      </c>
      <c r="J1115">
        <v>9.1732820000000007E-2</v>
      </c>
      <c r="K1115">
        <v>8.9770870000000003E-2</v>
      </c>
      <c r="L1115">
        <v>8.7680919999999996E-2</v>
      </c>
      <c r="M1115">
        <v>8.5697079999999995E-2</v>
      </c>
      <c r="N1115">
        <v>8.5122530000000002E-2</v>
      </c>
      <c r="O1115">
        <v>8.3242670000000005E-2</v>
      </c>
      <c r="P1115">
        <v>8.1135260000000001E-2</v>
      </c>
      <c r="Q1115">
        <v>7.9540109999999997E-2</v>
      </c>
      <c r="R1115">
        <v>7.7858010000000005E-2</v>
      </c>
      <c r="S1115">
        <v>6.4690979999999995E-2</v>
      </c>
      <c r="T1115" t="s">
        <v>0</v>
      </c>
      <c r="U1115">
        <v>0.100510314</v>
      </c>
      <c r="V1115">
        <v>0.1016876</v>
      </c>
      <c r="W1115">
        <v>0.10240478</v>
      </c>
      <c r="X1115">
        <v>0.10049195</v>
      </c>
      <c r="Y1115">
        <v>9.9423259999999999E-2</v>
      </c>
      <c r="Z1115">
        <v>9.782573E-2</v>
      </c>
      <c r="AA1115">
        <v>9.1625094000000004E-2</v>
      </c>
      <c r="AB1115">
        <v>9.1813210000000006E-2</v>
      </c>
      <c r="AC1115">
        <v>9.2450000000000004E-2</v>
      </c>
      <c r="AD1115">
        <v>9.3693429999999994E-2</v>
      </c>
      <c r="AE1115">
        <v>9.6651849999999997E-2</v>
      </c>
      <c r="AF1115">
        <v>9.7613249999999999E-2</v>
      </c>
      <c r="AG1115">
        <v>9.1496069999999999E-2</v>
      </c>
      <c r="AH1115">
        <v>9.2132019999999995E-2</v>
      </c>
      <c r="AI1115">
        <v>8.9300655000000007E-2</v>
      </c>
      <c r="AJ1115">
        <v>9.1186829999999996E-2</v>
      </c>
    </row>
    <row r="1116" spans="1:36" x14ac:dyDescent="0.25">
      <c r="A1116">
        <v>9.1039404000000004E-2</v>
      </c>
      <c r="B1116">
        <v>8.8507150000000007E-2</v>
      </c>
      <c r="C1116">
        <v>8.7266819999999995E-2</v>
      </c>
      <c r="D1116">
        <v>8.7437405999999995E-2</v>
      </c>
      <c r="E1116">
        <v>7.7006906E-2</v>
      </c>
      <c r="F1116">
        <v>5.5564839999999997E-2</v>
      </c>
      <c r="G1116">
        <v>4.3558172999999999E-2</v>
      </c>
      <c r="H1116">
        <v>2.8101513000000002E-2</v>
      </c>
      <c r="I1116">
        <v>4.7724742000000001E-2</v>
      </c>
      <c r="J1116">
        <v>5.0210713999999997E-2</v>
      </c>
      <c r="K1116">
        <v>5.4701715999999997E-2</v>
      </c>
      <c r="L1116">
        <v>5.6084479999999999E-2</v>
      </c>
      <c r="M1116">
        <v>5.9057129999999999E-2</v>
      </c>
      <c r="N1116">
        <v>6.2378115999999997E-2</v>
      </c>
      <c r="O1116">
        <v>6.4866445999999994E-2</v>
      </c>
      <c r="P1116">
        <v>6.4304790000000001E-2</v>
      </c>
      <c r="Q1116">
        <v>6.314169E-2</v>
      </c>
      <c r="R1116">
        <v>5.7005893000000002E-2</v>
      </c>
      <c r="S1116">
        <v>4.1610244999999997E-2</v>
      </c>
      <c r="T1116" t="s">
        <v>0</v>
      </c>
      <c r="U1116">
        <v>0.10243081</v>
      </c>
      <c r="V1116">
        <v>0.103119895</v>
      </c>
      <c r="W1116">
        <v>0.104005024</v>
      </c>
      <c r="X1116">
        <v>0.100991264</v>
      </c>
      <c r="Y1116">
        <v>0.10024222000000001</v>
      </c>
      <c r="Z1116">
        <v>9.5426620000000004E-2</v>
      </c>
      <c r="AA1116">
        <v>9.3382969999999996E-2</v>
      </c>
      <c r="AB1116">
        <v>9.3209570000000005E-2</v>
      </c>
      <c r="AC1116">
        <v>9.2649159999999994E-2</v>
      </c>
      <c r="AD1116">
        <v>8.9260619999999999E-2</v>
      </c>
      <c r="AE1116">
        <v>8.9902504999999994E-2</v>
      </c>
      <c r="AF1116">
        <v>9.385607E-2</v>
      </c>
      <c r="AG1116">
        <v>8.6809285E-2</v>
      </c>
      <c r="AH1116">
        <v>8.5307843999999994E-2</v>
      </c>
      <c r="AI1116">
        <v>8.6403389999999997E-2</v>
      </c>
      <c r="AJ1116">
        <v>8.9515150000000002E-2</v>
      </c>
    </row>
    <row r="1117" spans="1:36" x14ac:dyDescent="0.25">
      <c r="A1117">
        <v>8.6042575999999996E-2</v>
      </c>
      <c r="B1117">
        <v>7.3927425000000005E-2</v>
      </c>
      <c r="C1117">
        <v>4.9754039999999999E-2</v>
      </c>
      <c r="D1117">
        <v>2.5353475E-2</v>
      </c>
      <c r="E1117">
        <v>1.1516955000000001E-2</v>
      </c>
      <c r="F1117">
        <v>1.5582304999999999E-2</v>
      </c>
      <c r="G1117">
        <v>1.4322294000000001E-3</v>
      </c>
      <c r="H1117">
        <v>6.6813150000000002E-3</v>
      </c>
      <c r="I1117">
        <v>1.1313315500000001E-2</v>
      </c>
      <c r="J1117">
        <v>9.8204780000000005E-3</v>
      </c>
      <c r="K1117">
        <v>1.0578222E-2</v>
      </c>
      <c r="L1117">
        <v>1.1707765E-2</v>
      </c>
      <c r="M1117">
        <v>1.2283830000000001E-2</v>
      </c>
      <c r="N1117">
        <v>1.5619587000000001E-2</v>
      </c>
      <c r="O1117">
        <v>1.9642841000000001E-2</v>
      </c>
      <c r="P1117">
        <v>1.9499111999999999E-2</v>
      </c>
      <c r="Q1117">
        <v>2.1271410000000001E-2</v>
      </c>
      <c r="R1117">
        <v>1.5108432999999999E-2</v>
      </c>
      <c r="S1117" s="1">
        <v>3.4769396999999998E-5</v>
      </c>
      <c r="T1117" t="s">
        <v>0</v>
      </c>
      <c r="U1117">
        <v>5.4448612E-2</v>
      </c>
      <c r="V1117">
        <v>5.8529650000000003E-2</v>
      </c>
      <c r="W1117">
        <v>6.7876549999999994E-2</v>
      </c>
      <c r="X1117">
        <v>7.1363889999999999E-2</v>
      </c>
      <c r="Y1117">
        <v>6.8010100000000004E-2</v>
      </c>
      <c r="Z1117">
        <v>6.7920700000000001E-2</v>
      </c>
      <c r="AA1117">
        <v>6.8507639999999995E-2</v>
      </c>
      <c r="AB1117">
        <v>7.2255390000000003E-2</v>
      </c>
      <c r="AC1117">
        <v>8.3290790000000003E-2</v>
      </c>
      <c r="AD1117">
        <v>7.6216489999999998E-2</v>
      </c>
      <c r="AE1117">
        <v>7.4101200000000006E-2</v>
      </c>
      <c r="AF1117">
        <v>7.8543014999999994E-2</v>
      </c>
      <c r="AG1117">
        <v>7.6396800000000001E-2</v>
      </c>
      <c r="AH1117">
        <v>8.0132410000000001E-2</v>
      </c>
      <c r="AI1117">
        <v>8.4443539999999997E-2</v>
      </c>
      <c r="AJ1117">
        <v>8.7973839999999998E-2</v>
      </c>
    </row>
    <row r="1118" spans="1:36" x14ac:dyDescent="0.25">
      <c r="A1118">
        <v>3.6519059999999999E-2</v>
      </c>
      <c r="B1118">
        <v>1.2817416999999999E-2</v>
      </c>
      <c r="C1118" s="1">
        <v>5.8068780000000001E-10</v>
      </c>
      <c r="D1118" s="1">
        <v>3.3893629999999998E-10</v>
      </c>
      <c r="E1118" t="s">
        <v>0</v>
      </c>
      <c r="F1118">
        <v>3.8427955999999999E-2</v>
      </c>
      <c r="G1118" s="1">
        <v>5.2975065000000002E-7</v>
      </c>
      <c r="H1118" s="1">
        <v>5.4626276000000003E-10</v>
      </c>
      <c r="I1118" s="1">
        <v>5.9552100000000004E-10</v>
      </c>
      <c r="J1118" s="1">
        <v>6.7300480000000003E-10</v>
      </c>
      <c r="K1118" s="1">
        <v>6.0900435000000001E-10</v>
      </c>
      <c r="L1118" s="1">
        <v>4.7800859999999995E-10</v>
      </c>
      <c r="M1118" s="1">
        <v>3.9734047000000002E-10</v>
      </c>
      <c r="N1118" s="1">
        <v>3.8233379999999998E-10</v>
      </c>
      <c r="O1118" s="1">
        <v>4.2031940000000002E-10</v>
      </c>
      <c r="P1118" s="1">
        <v>4.6359620000000001E-10</v>
      </c>
      <c r="Q1118" s="1">
        <v>4.4708412000000002E-10</v>
      </c>
      <c r="R1118" s="1">
        <v>2.7292318000000003E-10</v>
      </c>
      <c r="S1118" s="1">
        <v>1.9065337E-10</v>
      </c>
      <c r="T1118" t="s">
        <v>0</v>
      </c>
      <c r="U1118">
        <v>5.5359440000000003E-2</v>
      </c>
      <c r="V1118">
        <v>2.5212447999999998E-2</v>
      </c>
      <c r="W1118">
        <v>2.487118E-2</v>
      </c>
      <c r="X1118">
        <v>2.7983075E-2</v>
      </c>
      <c r="Y1118">
        <v>2.7899377E-2</v>
      </c>
      <c r="Z1118">
        <v>2.4774684000000002E-2</v>
      </c>
      <c r="AA1118">
        <v>2.2255348000000001E-2</v>
      </c>
      <c r="AB1118">
        <v>3.2183410000000003E-2</v>
      </c>
      <c r="AC1118">
        <v>8.4059709999999996E-2</v>
      </c>
      <c r="AD1118">
        <v>2.3429255999999999E-2</v>
      </c>
      <c r="AE1118">
        <v>1.6549792000000001E-3</v>
      </c>
      <c r="AF1118">
        <v>1.9754298E-2</v>
      </c>
      <c r="AG1118">
        <v>3.9227064999999998E-2</v>
      </c>
      <c r="AH1118">
        <v>5.1053795999999999E-2</v>
      </c>
      <c r="AI1118">
        <v>5.8560118000000001E-2</v>
      </c>
      <c r="AJ1118">
        <v>5.487334E-2</v>
      </c>
    </row>
    <row r="1119" spans="1:36" x14ac:dyDescent="0.25">
      <c r="A1119" s="1">
        <v>3.1642391000000003E-10</v>
      </c>
      <c r="B1119" s="1">
        <v>1.9105503E-10</v>
      </c>
      <c r="C1119" s="1">
        <v>9.3875770000000004E-11</v>
      </c>
      <c r="D1119" t="s">
        <v>0</v>
      </c>
      <c r="E1119" t="s">
        <v>0</v>
      </c>
      <c r="F1119">
        <v>1.5561489E-2</v>
      </c>
      <c r="G1119" s="1">
        <v>1.6097446E-10</v>
      </c>
      <c r="H1119" s="1">
        <v>1.0675522E-10</v>
      </c>
      <c r="I1119" s="1">
        <v>8.3591430000000004E-11</v>
      </c>
      <c r="J1119" s="1">
        <v>5.5865652000000001E-11</v>
      </c>
      <c r="K1119" s="1">
        <v>3.5768479999999998E-11</v>
      </c>
      <c r="L1119" s="1">
        <v>2.9703381999999999E-11</v>
      </c>
      <c r="M1119" s="1">
        <v>4.4397423000000002E-11</v>
      </c>
      <c r="N1119" s="1">
        <v>5.6366442999999997E-11</v>
      </c>
      <c r="O1119" s="1">
        <v>6.1785100000000003E-11</v>
      </c>
      <c r="P1119" s="1">
        <v>6.4424560000000004E-11</v>
      </c>
      <c r="Q1119" s="1">
        <v>5.4701031999999997E-11</v>
      </c>
      <c r="R1119" s="1">
        <v>6.3463719999999995E-11</v>
      </c>
      <c r="S1119" s="1">
        <v>1.0288672E-10</v>
      </c>
      <c r="T1119" t="s">
        <v>0</v>
      </c>
      <c r="U1119" t="s">
        <v>0</v>
      </c>
      <c r="V1119" s="1">
        <v>4.2996912000000002E-10</v>
      </c>
      <c r="W1119" s="1">
        <v>3.7820466000000002E-10</v>
      </c>
      <c r="X1119" s="1">
        <v>4.9262616000000004E-10</v>
      </c>
      <c r="Y1119" s="1">
        <v>6.1169846999999997E-10</v>
      </c>
      <c r="Z1119" s="1">
        <v>2.9557247999999998E-10</v>
      </c>
      <c r="AA1119" s="1">
        <v>1.3526211999999999E-10</v>
      </c>
      <c r="AB1119" s="1">
        <v>6.0186260000000003E-10</v>
      </c>
      <c r="AC1119" t="s">
        <v>0</v>
      </c>
      <c r="AD1119" s="1">
        <v>1.083191E-9</v>
      </c>
      <c r="AE1119" s="1">
        <v>2.0807571000000001E-10</v>
      </c>
      <c r="AF1119" s="1">
        <v>9.6201970000000001E-11</v>
      </c>
      <c r="AG1119" s="1">
        <v>6.1857053999999999E-11</v>
      </c>
      <c r="AH1119" s="1">
        <v>1.8048453E-10</v>
      </c>
      <c r="AI1119" s="1">
        <v>3.8533200000000002E-10</v>
      </c>
      <c r="AJ1119" s="1">
        <v>2.6015630000000002E-10</v>
      </c>
    </row>
    <row r="1120" spans="1:36" x14ac:dyDescent="0.25">
      <c r="A1120" s="1">
        <v>1.3013245E-10</v>
      </c>
      <c r="B1120" s="1">
        <v>1.2652975E-10</v>
      </c>
      <c r="C1120" t="s">
        <v>0</v>
      </c>
      <c r="D1120" t="s">
        <v>0</v>
      </c>
      <c r="E1120" t="s">
        <v>0</v>
      </c>
      <c r="F1120" s="1">
        <v>9.609371000000001E-10</v>
      </c>
      <c r="G1120" s="1">
        <v>1.3556379999999999E-10</v>
      </c>
      <c r="H1120" s="1">
        <v>1.09888716E-10</v>
      </c>
      <c r="I1120" s="1">
        <v>9.3843814999999995E-11</v>
      </c>
      <c r="J1120" s="1">
        <v>6.2919800000000002E-11</v>
      </c>
      <c r="K1120" s="1">
        <v>4.931246E-11</v>
      </c>
      <c r="L1120" s="1">
        <v>3.8809140000000001E-11</v>
      </c>
      <c r="M1120" s="1">
        <v>3.4765614000000001E-11</v>
      </c>
      <c r="N1120" s="1">
        <v>3.3573526E-11</v>
      </c>
      <c r="O1120" s="1">
        <v>3.2631054000000002E-11</v>
      </c>
      <c r="P1120" s="1">
        <v>3.2954385999999999E-11</v>
      </c>
      <c r="Q1120" s="1">
        <v>3.6225149999999999E-11</v>
      </c>
      <c r="R1120" s="1">
        <v>5.1409279999999998E-11</v>
      </c>
      <c r="S1120" s="1">
        <v>6.817471E-11</v>
      </c>
      <c r="T1120" t="s">
        <v>0</v>
      </c>
      <c r="U1120" t="s">
        <v>0</v>
      </c>
      <c r="V1120" s="1">
        <v>3.4655649999999999E-4</v>
      </c>
      <c r="W1120" s="1">
        <v>2.5773705000000002E-10</v>
      </c>
      <c r="X1120" s="1">
        <v>5.8719150000000006E-11</v>
      </c>
      <c r="Y1120" s="1">
        <v>4.6438793999999999E-11</v>
      </c>
      <c r="Z1120" s="1">
        <v>4.7100177999999997E-11</v>
      </c>
      <c r="AA1120" s="1">
        <v>1.5508370000000001E-10</v>
      </c>
      <c r="AB1120" s="1">
        <v>5.9616995E-10</v>
      </c>
      <c r="AC1120" t="s">
        <v>0</v>
      </c>
      <c r="AD1120" s="1">
        <v>7.3869039999999998E-10</v>
      </c>
      <c r="AE1120" s="1">
        <v>3.2887892E-10</v>
      </c>
      <c r="AF1120" s="1">
        <v>1.7946108E-10</v>
      </c>
      <c r="AG1120" s="1">
        <v>1.2139673999999999E-10</v>
      </c>
      <c r="AH1120" s="1">
        <v>1.124719E-10</v>
      </c>
      <c r="AI1120" s="1">
        <v>1.1591222000000001E-10</v>
      </c>
      <c r="AJ1120" s="1">
        <v>1.03722156E-10</v>
      </c>
    </row>
    <row r="1121" spans="1:36" x14ac:dyDescent="0.25">
      <c r="A1121" s="1">
        <v>8.3650099999999996E-11</v>
      </c>
      <c r="B1121" s="1">
        <v>7.4898099999999996E-11</v>
      </c>
      <c r="C1121" t="s">
        <v>0</v>
      </c>
      <c r="D1121" t="s">
        <v>0</v>
      </c>
      <c r="E1121" t="s">
        <v>0</v>
      </c>
      <c r="F1121" s="1">
        <v>1.1200256E-9</v>
      </c>
      <c r="G1121" s="1">
        <v>9.5730949999999994E-11</v>
      </c>
      <c r="H1121" s="1">
        <v>6.2646920000000004E-11</v>
      </c>
      <c r="I1121" s="1">
        <v>5.7693593000000003E-11</v>
      </c>
      <c r="J1121" s="1">
        <v>4.8834940000000003E-11</v>
      </c>
      <c r="K1121" s="1">
        <v>4.5588907999999997E-11</v>
      </c>
      <c r="L1121" s="1">
        <v>3.8400259999999999E-11</v>
      </c>
      <c r="M1121" s="1">
        <v>3.4411030000000001E-11</v>
      </c>
      <c r="N1121" s="1">
        <v>3.3254124999999998E-11</v>
      </c>
      <c r="O1121" s="1">
        <v>3.5164173999999997E-11</v>
      </c>
      <c r="P1121" s="1">
        <v>3.8095240000000002E-11</v>
      </c>
      <c r="Q1121" s="1">
        <v>4.3418816999999999E-11</v>
      </c>
      <c r="R1121" s="1">
        <v>4.9135053999999999E-11</v>
      </c>
      <c r="S1121" s="1">
        <v>4.9702512999999997E-11</v>
      </c>
      <c r="T1121" t="s">
        <v>0</v>
      </c>
      <c r="U1121" t="s">
        <v>0</v>
      </c>
      <c r="V1121">
        <v>2.1860299999999999E-2</v>
      </c>
      <c r="W1121" s="1">
        <v>2.6128980000000002E-10</v>
      </c>
      <c r="X1121" s="1">
        <v>5.6146779999999997E-11</v>
      </c>
      <c r="Y1121" s="1">
        <v>5.6778554000000002E-11</v>
      </c>
      <c r="Z1121" s="1">
        <v>8.4999199999999994E-11</v>
      </c>
      <c r="AA1121" s="1">
        <v>2.2938873999999999E-10</v>
      </c>
      <c r="AB1121" s="1">
        <v>7.5392030000000001E-10</v>
      </c>
      <c r="AC1121" t="s">
        <v>0</v>
      </c>
      <c r="AD1121" s="1">
        <v>1.5394367E-9</v>
      </c>
      <c r="AE1121" s="1">
        <v>3.5855963000000001E-10</v>
      </c>
      <c r="AF1121" s="1">
        <v>1.2516266999999999E-10</v>
      </c>
      <c r="AG1121" s="1">
        <v>1.1196732000000001E-10</v>
      </c>
      <c r="AH1121" s="1">
        <v>1.05244E-10</v>
      </c>
      <c r="AI1121" s="1">
        <v>1.1111481E-10</v>
      </c>
      <c r="AJ1121" s="1">
        <v>1.02493986E-10</v>
      </c>
    </row>
    <row r="1122" spans="1:36" x14ac:dyDescent="0.25">
      <c r="A1122" s="1">
        <v>8.5506733999999999E-11</v>
      </c>
      <c r="B1122" s="1">
        <v>5.961696E-11</v>
      </c>
      <c r="C1122" t="s">
        <v>0</v>
      </c>
      <c r="D1122" t="s">
        <v>0</v>
      </c>
      <c r="E1122" t="s">
        <v>0</v>
      </c>
      <c r="F1122" s="1">
        <v>3.9754874000000001E-10</v>
      </c>
      <c r="G1122" s="1">
        <v>7.075246E-11</v>
      </c>
      <c r="H1122" s="1">
        <v>4.6374060000000002E-11</v>
      </c>
      <c r="I1122" s="1">
        <v>3.4075831999999998E-11</v>
      </c>
      <c r="J1122" s="1">
        <v>3.2374740000000003E-11</v>
      </c>
      <c r="K1122" s="1">
        <v>3.5707489999999997E-11</v>
      </c>
      <c r="L1122" s="1">
        <v>3.4358859999999999E-11</v>
      </c>
      <c r="M1122" s="1">
        <v>3.2870786E-11</v>
      </c>
      <c r="N1122" s="1">
        <v>3.4478470000000002E-11</v>
      </c>
      <c r="O1122" s="1">
        <v>3.9742052999999999E-11</v>
      </c>
      <c r="P1122" s="1">
        <v>4.3863073000000001E-11</v>
      </c>
      <c r="Q1122" s="1">
        <v>4.8369843000000003E-11</v>
      </c>
      <c r="R1122" s="1">
        <v>5.0145671999999999E-11</v>
      </c>
      <c r="S1122" s="1">
        <v>3.9036274000000003E-11</v>
      </c>
      <c r="T1122" t="s">
        <v>0</v>
      </c>
      <c r="U1122" t="s">
        <v>0</v>
      </c>
      <c r="V1122" t="s">
        <v>0</v>
      </c>
      <c r="W1122" s="1">
        <v>1.2244802E-10</v>
      </c>
      <c r="X1122" s="1">
        <v>7.1957543999999994E-11</v>
      </c>
      <c r="Y1122" s="1">
        <v>6.6817530000000004E-11</v>
      </c>
      <c r="Z1122" s="1">
        <v>9.3896223999999998E-11</v>
      </c>
      <c r="AA1122" s="1">
        <v>1.5333857999999999E-10</v>
      </c>
      <c r="AB1122" t="s">
        <v>0</v>
      </c>
      <c r="AC1122" t="s">
        <v>0</v>
      </c>
      <c r="AD1122">
        <v>2.0400709999999999E-2</v>
      </c>
      <c r="AE1122" s="1">
        <v>5.7294962999999998E-10</v>
      </c>
      <c r="AF1122" s="1">
        <v>1.2939268E-10</v>
      </c>
      <c r="AG1122" s="1">
        <v>1.10341215E-10</v>
      </c>
      <c r="AH1122" s="1">
        <v>1.1694586000000001E-10</v>
      </c>
      <c r="AI1122" s="1">
        <v>1.2246880999999999E-10</v>
      </c>
      <c r="AJ1122" s="1">
        <v>1.1249616000000001E-10</v>
      </c>
    </row>
    <row r="1123" spans="1:36" x14ac:dyDescent="0.25">
      <c r="A1123" s="1">
        <v>1.4472549999999999E-10</v>
      </c>
      <c r="B1123" s="1">
        <v>6.3909980000000004E-11</v>
      </c>
      <c r="C1123" t="s">
        <v>0</v>
      </c>
      <c r="D1123" t="s">
        <v>0</v>
      </c>
      <c r="E1123" s="1">
        <v>6.9222219999999999E-10</v>
      </c>
      <c r="F1123" s="1">
        <v>6.8370636999999997E-10</v>
      </c>
      <c r="G1123" s="1">
        <v>7.5979829999999998E-11</v>
      </c>
      <c r="H1123" s="1">
        <v>4.1591834000000001E-11</v>
      </c>
      <c r="I1123" s="1">
        <v>2.5264321999999999E-11</v>
      </c>
      <c r="J1123" s="1">
        <v>2.7614913999999999E-11</v>
      </c>
      <c r="K1123" s="1">
        <v>2.3442736999999999E-11</v>
      </c>
      <c r="L1123" s="1">
        <v>2.4439064000000001E-11</v>
      </c>
      <c r="M1123" s="1">
        <v>3.2484237999999998E-11</v>
      </c>
      <c r="N1123" s="1">
        <v>3.7945680000000003E-11</v>
      </c>
      <c r="O1123" s="1">
        <v>4.5302011999999999E-11</v>
      </c>
      <c r="P1123" s="1">
        <v>5.1611326E-11</v>
      </c>
      <c r="Q1123" s="1">
        <v>5.5795330000000003E-11</v>
      </c>
      <c r="R1123" s="1">
        <v>8.1644370000000004E-11</v>
      </c>
      <c r="S1123" s="1">
        <v>4.5945310000000001E-11</v>
      </c>
      <c r="T1123" t="s">
        <v>0</v>
      </c>
      <c r="U1123" t="s">
        <v>0</v>
      </c>
      <c r="V1123" t="s">
        <v>0</v>
      </c>
      <c r="W1123" s="1">
        <v>1.3902718000000001E-10</v>
      </c>
      <c r="X1123" s="1">
        <v>1.0017121999999999E-10</v>
      </c>
      <c r="Y1123" s="1">
        <v>9.6889815999999998E-11</v>
      </c>
      <c r="Z1123" s="1">
        <v>1.1749582E-10</v>
      </c>
      <c r="AA1123" s="1">
        <v>2.812979E-10</v>
      </c>
      <c r="AB1123" t="s">
        <v>0</v>
      </c>
      <c r="AC1123" t="s">
        <v>0</v>
      </c>
      <c r="AD1123" t="s">
        <v>0</v>
      </c>
      <c r="AE1123" s="1">
        <v>1.2941291000000001E-10</v>
      </c>
      <c r="AF1123" s="1">
        <v>1.4292793E-10</v>
      </c>
      <c r="AG1123" s="1">
        <v>1.2744622999999999E-10</v>
      </c>
      <c r="AH1123" s="1">
        <v>1.5126832999999999E-10</v>
      </c>
      <c r="AI1123" s="1">
        <v>1.8093480999999999E-10</v>
      </c>
      <c r="AJ1123" s="1">
        <v>1.8371446999999999E-10</v>
      </c>
    </row>
    <row r="1124" spans="1:36" x14ac:dyDescent="0.25">
      <c r="A1124" s="1">
        <v>2.6318578000000002E-10</v>
      </c>
      <c r="B1124" s="1">
        <v>1.07391825E-10</v>
      </c>
      <c r="C1124" t="s">
        <v>0</v>
      </c>
      <c r="D1124" t="s">
        <v>0</v>
      </c>
      <c r="E1124" s="1">
        <v>3.7169537000000002E-10</v>
      </c>
      <c r="F1124" s="1">
        <v>1.5543067000000001E-10</v>
      </c>
      <c r="G1124" s="1">
        <v>6.3015850000000001E-11</v>
      </c>
      <c r="H1124" s="1">
        <v>3.0280087000000003E-11</v>
      </c>
      <c r="I1124" s="1">
        <v>2.4902416999999999E-11</v>
      </c>
      <c r="J1124" s="1">
        <v>1.9246476E-11</v>
      </c>
      <c r="K1124" s="1">
        <v>2.2014038000000001E-11</v>
      </c>
      <c r="L1124" s="1">
        <v>2.7775156999999999E-11</v>
      </c>
      <c r="M1124" s="1">
        <v>3.6186776E-11</v>
      </c>
      <c r="N1124" s="1">
        <v>4.4593586E-11</v>
      </c>
      <c r="O1124" s="1">
        <v>5.4343989999999999E-11</v>
      </c>
      <c r="P1124" s="1">
        <v>6.3879249999999997E-11</v>
      </c>
      <c r="Q1124" s="1">
        <v>7.5863869999999995E-11</v>
      </c>
      <c r="R1124" s="1">
        <v>1.4826818E-10</v>
      </c>
      <c r="S1124" t="s">
        <v>0</v>
      </c>
      <c r="T1124" t="s">
        <v>0</v>
      </c>
      <c r="U1124" t="s">
        <v>0</v>
      </c>
      <c r="V1124" t="s">
        <v>0</v>
      </c>
      <c r="W1124" s="1">
        <v>2.1533417000000001E-10</v>
      </c>
      <c r="X1124" s="1">
        <v>1.1961017E-10</v>
      </c>
      <c r="Y1124" s="1">
        <v>1.3917179000000001E-10</v>
      </c>
      <c r="Z1124" s="1">
        <v>1.742034E-10</v>
      </c>
      <c r="AA1124">
        <v>6.8192260000000003E-3</v>
      </c>
      <c r="AB1124" t="s">
        <v>0</v>
      </c>
      <c r="AC1124" t="s">
        <v>0</v>
      </c>
      <c r="AD1124" t="s">
        <v>0</v>
      </c>
      <c r="AE1124" s="1">
        <v>2.4501745000000001E-10</v>
      </c>
      <c r="AF1124" s="1">
        <v>1.5488488000000001E-10</v>
      </c>
      <c r="AG1124" s="1">
        <v>1.3142021E-10</v>
      </c>
      <c r="AH1124" s="1">
        <v>1.9742716E-10</v>
      </c>
      <c r="AI1124" s="1">
        <v>3.7067692999999998E-10</v>
      </c>
      <c r="AJ1124" s="1">
        <v>5.2013243999999995E-10</v>
      </c>
    </row>
    <row r="1125" spans="1:36" x14ac:dyDescent="0.25">
      <c r="A1125">
        <v>1.9649789000000001E-2</v>
      </c>
      <c r="B1125" s="1">
        <v>2.0573118000000001E-10</v>
      </c>
      <c r="C1125" t="s">
        <v>0</v>
      </c>
      <c r="D1125" t="s">
        <v>0</v>
      </c>
      <c r="E1125" s="1">
        <v>9.0328473999999998E-11</v>
      </c>
      <c r="F1125" s="1">
        <v>1.1914328999999999E-10</v>
      </c>
      <c r="G1125" s="1">
        <v>5.9014855999999997E-11</v>
      </c>
      <c r="H1125" s="1">
        <v>4.1482640000000001E-11</v>
      </c>
      <c r="I1125" s="1">
        <v>2.4245031000000001E-11</v>
      </c>
      <c r="J1125" s="1">
        <v>1.9611497999999999E-11</v>
      </c>
      <c r="K1125" s="1">
        <v>1.8273367E-11</v>
      </c>
      <c r="L1125" s="1">
        <v>2.0665404999999998E-11</v>
      </c>
      <c r="M1125" s="1">
        <v>2.9839719999999997E-11</v>
      </c>
      <c r="N1125" s="1">
        <v>4.9590009999999999E-11</v>
      </c>
      <c r="O1125" s="1">
        <v>6.4283660000000003E-11</v>
      </c>
      <c r="P1125" s="1">
        <v>8.3495949999999997E-11</v>
      </c>
      <c r="Q1125" s="1">
        <v>1.13437E-10</v>
      </c>
      <c r="R1125" s="1">
        <v>8.5952584000000001E-10</v>
      </c>
      <c r="S1125" t="s">
        <v>0</v>
      </c>
      <c r="T1125" t="s">
        <v>0</v>
      </c>
      <c r="U1125" t="s">
        <v>0</v>
      </c>
      <c r="V1125" t="s">
        <v>0</v>
      </c>
      <c r="W1125" s="1">
        <v>1.5229233000000001E-10</v>
      </c>
      <c r="X1125" s="1">
        <v>1.3175580999999999E-10</v>
      </c>
      <c r="Y1125" s="1">
        <v>1.9690642E-10</v>
      </c>
      <c r="Z1125" s="1">
        <v>1.786007E-10</v>
      </c>
      <c r="AA1125">
        <v>8.4444350000000001E-3</v>
      </c>
      <c r="AB1125" t="s">
        <v>0</v>
      </c>
      <c r="AC1125" t="s">
        <v>0</v>
      </c>
      <c r="AD1125" t="s">
        <v>0</v>
      </c>
      <c r="AE1125" s="1">
        <v>1.06862665E-10</v>
      </c>
      <c r="AF1125" s="1">
        <v>8.8331119999999994E-11</v>
      </c>
      <c r="AG1125" s="1">
        <v>1.1075243E-10</v>
      </c>
      <c r="AH1125" s="1">
        <v>2.6431635E-10</v>
      </c>
      <c r="AI1125">
        <v>1.5157047999999999E-3</v>
      </c>
      <c r="AJ1125">
        <v>1.2169954E-2</v>
      </c>
    </row>
    <row r="1126" spans="1:36" x14ac:dyDescent="0.25">
      <c r="A1126">
        <v>5.2052203999999998E-2</v>
      </c>
      <c r="B1126">
        <v>1.8348625E-2</v>
      </c>
      <c r="C1126" s="1">
        <v>5.3007243999999998E-11</v>
      </c>
      <c r="D1126" s="1">
        <v>6.6341016000000005E-11</v>
      </c>
      <c r="E1126" s="1">
        <v>8.8218479999999995E-11</v>
      </c>
      <c r="F1126" s="1">
        <v>1.0075280999999999E-10</v>
      </c>
      <c r="G1126" s="1">
        <v>6.9552999999999995E-11</v>
      </c>
      <c r="H1126" s="1">
        <v>5.7322293000000001E-11</v>
      </c>
      <c r="I1126" s="1">
        <v>2.8728202E-11</v>
      </c>
      <c r="J1126" s="1">
        <v>2.8057844000000001E-11</v>
      </c>
      <c r="K1126" s="1">
        <v>2.4086027000000002E-11</v>
      </c>
      <c r="L1126" s="1">
        <v>2.6717933000000002E-11</v>
      </c>
      <c r="M1126" s="1">
        <v>3.8518396999999999E-11</v>
      </c>
      <c r="N1126" s="1">
        <v>6.2940780000000002E-11</v>
      </c>
      <c r="O1126" s="1">
        <v>1.0812534E-10</v>
      </c>
      <c r="P1126" s="1">
        <v>1.8932311E-10</v>
      </c>
      <c r="Q1126" s="1">
        <v>2.2048061999999999E-10</v>
      </c>
      <c r="R1126">
        <v>1.0730218E-2</v>
      </c>
      <c r="S1126" t="s">
        <v>0</v>
      </c>
      <c r="T1126" t="s">
        <v>0</v>
      </c>
      <c r="U1126" t="s">
        <v>0</v>
      </c>
      <c r="V1126" t="s">
        <v>0</v>
      </c>
      <c r="W1126" s="1">
        <v>6.8774943999999996E-11</v>
      </c>
      <c r="X1126" s="1">
        <v>1.01589674E-10</v>
      </c>
      <c r="Y1126">
        <v>8.6278859999999995E-3</v>
      </c>
      <c r="Z1126">
        <v>2.2585101E-2</v>
      </c>
      <c r="AA1126">
        <v>1.2659129999999999E-2</v>
      </c>
      <c r="AB1126" t="s">
        <v>0</v>
      </c>
      <c r="AC1126" t="s">
        <v>0</v>
      </c>
      <c r="AD1126" t="s">
        <v>0</v>
      </c>
      <c r="AE1126" s="1">
        <v>7.7362609999999999E-11</v>
      </c>
      <c r="AF1126" s="1">
        <v>1.3815428E-10</v>
      </c>
      <c r="AG1126" s="1">
        <v>1.5608473E-10</v>
      </c>
      <c r="AH1126" s="1">
        <v>2.3286873000000001E-8</v>
      </c>
      <c r="AI1126">
        <v>6.751651E-3</v>
      </c>
      <c r="AJ1126">
        <v>2.7421562E-2</v>
      </c>
    </row>
    <row r="1127" spans="1:36" x14ac:dyDescent="0.25">
      <c r="A1127">
        <v>3.5624422000000003E-2</v>
      </c>
      <c r="B1127" s="1">
        <v>1.9429998000000001E-10</v>
      </c>
      <c r="C1127" s="1">
        <v>5.2767533E-11</v>
      </c>
      <c r="D1127" s="1">
        <v>6.0158739999999999E-11</v>
      </c>
      <c r="E1127" s="1">
        <v>5.7112560000000002E-11</v>
      </c>
      <c r="F1127" s="1">
        <v>7.5020960000000001E-11</v>
      </c>
      <c r="G1127" s="1">
        <v>8.0065820000000005E-11</v>
      </c>
      <c r="H1127" s="1">
        <v>5.6585880000000002E-11</v>
      </c>
      <c r="I1127" s="1">
        <v>4.8227356000000003E-11</v>
      </c>
      <c r="J1127" s="1">
        <v>5.0756099999999999E-11</v>
      </c>
      <c r="K1127" s="1">
        <v>5.4618778E-11</v>
      </c>
      <c r="L1127" s="1">
        <v>5.8562835000000004E-11</v>
      </c>
      <c r="M1127" s="1">
        <v>7.8545570000000005E-11</v>
      </c>
      <c r="N1127" s="1">
        <v>1.2297021999999999E-10</v>
      </c>
      <c r="O1127" s="1">
        <v>2.0331417000000001E-10</v>
      </c>
      <c r="P1127">
        <v>3.1491256999999998E-3</v>
      </c>
      <c r="Q1127">
        <v>1.6285609999999999E-2</v>
      </c>
      <c r="R1127" s="1">
        <v>5.2819231999999998E-5</v>
      </c>
      <c r="S1127" t="s">
        <v>0</v>
      </c>
      <c r="T1127" t="s">
        <v>0</v>
      </c>
      <c r="U1127" t="s">
        <v>0</v>
      </c>
      <c r="V1127" t="s">
        <v>0</v>
      </c>
      <c r="W1127" s="1">
        <v>8.209146E-11</v>
      </c>
      <c r="X1127" s="1">
        <v>1.5972249E-10</v>
      </c>
      <c r="Y1127">
        <v>9.6670179999999994E-3</v>
      </c>
      <c r="Z1127">
        <v>3.7224862999999997E-2</v>
      </c>
      <c r="AA1127">
        <v>3.4581814000000002E-2</v>
      </c>
      <c r="AB1127" t="s">
        <v>0</v>
      </c>
      <c r="AC1127" t="s">
        <v>0</v>
      </c>
      <c r="AD1127" t="s">
        <v>0</v>
      </c>
      <c r="AE1127" s="1">
        <v>7.4420595000000001E-11</v>
      </c>
      <c r="AF1127" s="1">
        <v>1.4421692E-10</v>
      </c>
      <c r="AG1127">
        <v>1.3323664999999999E-3</v>
      </c>
      <c r="AH1127">
        <v>1.6348109E-2</v>
      </c>
      <c r="AI1127">
        <v>2.3401273E-2</v>
      </c>
      <c r="AJ1127">
        <v>3.2208130000000001E-2</v>
      </c>
    </row>
    <row r="1128" spans="1:36" x14ac:dyDescent="0.25">
      <c r="A1128" t="s">
        <v>0</v>
      </c>
      <c r="B1128" t="s">
        <v>0</v>
      </c>
      <c r="C1128" s="1">
        <v>4.7213972000000003E-11</v>
      </c>
      <c r="D1128" s="1">
        <v>1.0848362000000001E-10</v>
      </c>
      <c r="E1128" s="1">
        <v>8.5552379999999996E-5</v>
      </c>
      <c r="F1128" s="1">
        <v>8.516899E-11</v>
      </c>
      <c r="G1128" s="1">
        <v>6.327606E-11</v>
      </c>
      <c r="H1128" s="1">
        <v>4.4233724000000003E-11</v>
      </c>
      <c r="I1128" s="1">
        <v>4.0697678000000003E-11</v>
      </c>
      <c r="J1128" s="1">
        <v>4.1561442000000002E-11</v>
      </c>
      <c r="K1128" s="1">
        <v>4.3445167999999998E-11</v>
      </c>
      <c r="L1128" s="1">
        <v>4.5260136000000002E-11</v>
      </c>
      <c r="M1128" s="1">
        <v>5.3180600000000001E-11</v>
      </c>
      <c r="N1128" s="1">
        <v>6.3854639999999995E-11</v>
      </c>
      <c r="O1128" s="1">
        <v>8.2560965000000005E-11</v>
      </c>
      <c r="P1128" s="1">
        <v>1.4828145999999999E-10</v>
      </c>
      <c r="Q1128">
        <v>5.1856380000000002E-3</v>
      </c>
      <c r="R1128">
        <v>1.20098675E-2</v>
      </c>
      <c r="S1128" t="s">
        <v>0</v>
      </c>
      <c r="T1128" t="s">
        <v>0</v>
      </c>
      <c r="U1128" t="s">
        <v>0</v>
      </c>
      <c r="V1128" s="1">
        <v>4.6048883E-11</v>
      </c>
      <c r="W1128" s="1">
        <v>4.9409122999999998E-11</v>
      </c>
      <c r="X1128" s="1">
        <v>5.2389973999999997E-11</v>
      </c>
      <c r="Y1128" s="1">
        <v>8.0646295000000001E-11</v>
      </c>
      <c r="Z1128" s="1">
        <v>1.6684826999999999E-10</v>
      </c>
      <c r="AA1128">
        <v>2.4583540000000001E-2</v>
      </c>
      <c r="AB1128" t="s">
        <v>0</v>
      </c>
      <c r="AC1128" t="s">
        <v>0</v>
      </c>
      <c r="AD1128" t="s">
        <v>0</v>
      </c>
      <c r="AE1128" s="1">
        <v>9.8810969999999997E-11</v>
      </c>
      <c r="AF1128" s="1">
        <v>1.2947216E-10</v>
      </c>
      <c r="AG1128">
        <v>3.4666818000000002E-2</v>
      </c>
      <c r="AH1128">
        <v>7.5036636999999996E-3</v>
      </c>
      <c r="AI1128">
        <v>1.396445E-2</v>
      </c>
      <c r="AJ1128">
        <v>3.8662184000000002E-2</v>
      </c>
    </row>
    <row r="1129" spans="1:36" x14ac:dyDescent="0.25">
      <c r="A1129" t="s">
        <v>0</v>
      </c>
      <c r="B1129" t="s">
        <v>0</v>
      </c>
      <c r="C1129" s="1">
        <v>8.4480380000000002E-11</v>
      </c>
      <c r="D1129" s="1">
        <v>1.2821798999999999E-10</v>
      </c>
      <c r="E1129" s="1">
        <v>1.1396865E-10</v>
      </c>
      <c r="F1129" s="1">
        <v>6.4215084999999999E-11</v>
      </c>
      <c r="G1129" s="1">
        <v>5.1163621999999998E-11</v>
      </c>
      <c r="H1129" s="1">
        <v>4.6557230000000002E-11</v>
      </c>
      <c r="I1129" s="1">
        <v>5.1351559999999998E-11</v>
      </c>
      <c r="J1129" s="1">
        <v>5.6908404999999997E-11</v>
      </c>
      <c r="K1129" s="1">
        <v>5.4771385E-11</v>
      </c>
      <c r="L1129" s="1">
        <v>5.290159E-11</v>
      </c>
      <c r="M1129" s="1">
        <v>5.6631600000000002E-11</v>
      </c>
      <c r="N1129" s="1">
        <v>6.5382349999999998E-11</v>
      </c>
      <c r="O1129" s="1">
        <v>8.3012979999999994E-11</v>
      </c>
      <c r="P1129" s="1">
        <v>1.5180289000000001E-10</v>
      </c>
      <c r="Q1129" s="1">
        <v>3.1998673000000001E-10</v>
      </c>
      <c r="R1129" s="1">
        <v>3.0864207999999999E-10</v>
      </c>
      <c r="S1129" t="s">
        <v>0</v>
      </c>
      <c r="T1129" t="s">
        <v>0</v>
      </c>
      <c r="U1129" t="s">
        <v>0</v>
      </c>
      <c r="V1129" s="1">
        <v>1.1297383E-10</v>
      </c>
      <c r="W1129" s="1">
        <v>5.6460065999999997E-11</v>
      </c>
      <c r="X1129" s="1">
        <v>6.015478E-11</v>
      </c>
      <c r="Y1129" s="1">
        <v>7.8356350000000001E-11</v>
      </c>
      <c r="Z1129" s="1">
        <v>1.5992578E-10</v>
      </c>
      <c r="AA1129">
        <v>3.1012286999999999E-2</v>
      </c>
      <c r="AB1129" t="s">
        <v>0</v>
      </c>
      <c r="AC1129" t="s">
        <v>0</v>
      </c>
      <c r="AD1129" t="s">
        <v>0</v>
      </c>
      <c r="AE1129">
        <v>2.6469149000000001E-2</v>
      </c>
      <c r="AF1129">
        <v>1.3281838E-3</v>
      </c>
      <c r="AG1129" s="1">
        <v>1.9448854E-10</v>
      </c>
      <c r="AH1129" s="1">
        <v>9.2939240000000005E-11</v>
      </c>
      <c r="AI1129" s="1">
        <v>8.5206786000000002E-11</v>
      </c>
      <c r="AJ1129">
        <v>7.9617100000000003E-3</v>
      </c>
    </row>
    <row r="1130" spans="1:36" x14ac:dyDescent="0.25">
      <c r="A1130" t="s">
        <v>0</v>
      </c>
      <c r="B1130" s="1">
        <v>9.1613196000000004E-11</v>
      </c>
      <c r="C1130" s="1">
        <v>5.3427036999999999E-11</v>
      </c>
      <c r="D1130" s="1">
        <v>7.4986045000000002E-11</v>
      </c>
      <c r="E1130" s="1">
        <v>4.8309775999999999E-11</v>
      </c>
      <c r="F1130" s="1">
        <v>4.6760809999999998E-11</v>
      </c>
      <c r="G1130" s="1">
        <v>5.5385510000000002E-11</v>
      </c>
      <c r="H1130" s="1">
        <v>6.8538880000000003E-11</v>
      </c>
      <c r="I1130" s="1">
        <v>1.0817444E-10</v>
      </c>
      <c r="J1130" s="1">
        <v>1.7513343999999999E-10</v>
      </c>
      <c r="K1130" s="1">
        <v>2.2198982999999999E-10</v>
      </c>
      <c r="L1130" s="1">
        <v>3.1161587000000001E-10</v>
      </c>
      <c r="M1130" s="1">
        <v>2.7058927E-10</v>
      </c>
      <c r="N1130" s="1">
        <v>2.1256573999999999E-10</v>
      </c>
      <c r="O1130" s="1">
        <v>1.7003733000000001E-10</v>
      </c>
      <c r="P1130" s="1">
        <v>2.0826212999999999E-10</v>
      </c>
      <c r="Q1130" s="1">
        <v>2.3204524000000001E-10</v>
      </c>
      <c r="R1130" s="1">
        <v>2.8194089999999999E-10</v>
      </c>
      <c r="S1130" t="s">
        <v>0</v>
      </c>
      <c r="T1130" t="s">
        <v>0</v>
      </c>
      <c r="U1130" s="1">
        <v>6.1219480000000006E-11</v>
      </c>
      <c r="V1130" s="1">
        <v>9.3868850000000003E-11</v>
      </c>
      <c r="W1130" s="1">
        <v>1.5773874000000001E-10</v>
      </c>
      <c r="X1130" s="1">
        <v>1.6366543999999999E-10</v>
      </c>
      <c r="Y1130" s="1">
        <v>1.3919098000000001E-10</v>
      </c>
      <c r="Z1130" s="1">
        <v>9.7677143999999998E-11</v>
      </c>
      <c r="AA1130" s="1">
        <v>2.7418803000000002E-10</v>
      </c>
      <c r="AB1130" t="s">
        <v>0</v>
      </c>
      <c r="AC1130" t="s">
        <v>0</v>
      </c>
      <c r="AD1130" t="s">
        <v>0</v>
      </c>
      <c r="AE1130" s="1">
        <v>1.2165207000000001E-9</v>
      </c>
      <c r="AF1130" s="1">
        <v>1.8442542999999999E-10</v>
      </c>
      <c r="AG1130" s="1">
        <v>8.2645224000000003E-11</v>
      </c>
      <c r="AH1130" s="1">
        <v>8.5970175000000006E-11</v>
      </c>
      <c r="AI1130" s="1">
        <v>9.0255679999999995E-11</v>
      </c>
      <c r="AJ1130">
        <v>3.1242572E-2</v>
      </c>
    </row>
    <row r="1131" spans="1:36" x14ac:dyDescent="0.25">
      <c r="A1131" t="s">
        <v>0</v>
      </c>
      <c r="B1131" s="1">
        <v>5.539266E-11</v>
      </c>
      <c r="C1131" s="1">
        <v>2.9038770999999999E-11</v>
      </c>
      <c r="D1131" s="1">
        <v>2.6779263000000001E-11</v>
      </c>
      <c r="E1131" s="1">
        <v>2.1843653999999998E-11</v>
      </c>
      <c r="F1131" s="1">
        <v>2.9178724999999997E-11</v>
      </c>
      <c r="G1131" s="1">
        <v>3.9095431999999999E-11</v>
      </c>
      <c r="H1131" s="1">
        <v>5.0976630000000001E-11</v>
      </c>
      <c r="I1131" s="1">
        <v>7.2155330000000005E-11</v>
      </c>
      <c r="J1131" s="1">
        <v>9.6175594999999995E-11</v>
      </c>
      <c r="K1131" s="1">
        <v>1.4348817E-10</v>
      </c>
      <c r="L1131" s="1">
        <v>1.8292902000000001E-10</v>
      </c>
      <c r="M1131" s="1">
        <v>2.3440873999999999E-10</v>
      </c>
      <c r="N1131" s="1">
        <v>2.2430269000000001E-10</v>
      </c>
      <c r="O1131" s="1">
        <v>2.5952486999999998E-10</v>
      </c>
      <c r="P1131">
        <v>1.3457043E-3</v>
      </c>
      <c r="Q1131">
        <v>4.7778689999999999E-2</v>
      </c>
      <c r="R1131">
        <v>4.2643729999999998E-2</v>
      </c>
      <c r="S1131" t="s">
        <v>0</v>
      </c>
      <c r="T1131" t="s">
        <v>0</v>
      </c>
      <c r="U1131" s="1">
        <v>7.3733390000000006E-11</v>
      </c>
      <c r="V1131" s="1">
        <v>1.0001567999999999E-10</v>
      </c>
      <c r="W1131" s="1">
        <v>8.5866039999999998E-11</v>
      </c>
      <c r="X1131" s="1">
        <v>1.0073236E-10</v>
      </c>
      <c r="Y1131" s="1">
        <v>3.8946716999999997E-5</v>
      </c>
      <c r="Z1131" t="s">
        <v>0</v>
      </c>
      <c r="AA1131" t="s">
        <v>0</v>
      </c>
      <c r="AB1131" t="s">
        <v>0</v>
      </c>
      <c r="AC1131" t="s">
        <v>0</v>
      </c>
      <c r="AD1131" t="s">
        <v>0</v>
      </c>
      <c r="AE1131" t="s">
        <v>0</v>
      </c>
      <c r="AF1131">
        <v>9.7228279999999993E-3</v>
      </c>
      <c r="AG1131" s="1">
        <v>7.6491969999999999E-11</v>
      </c>
      <c r="AH1131">
        <v>4.3768543E-3</v>
      </c>
      <c r="AI1131">
        <v>8.3138910000000003E-3</v>
      </c>
      <c r="AJ1131" s="1">
        <v>1.7118540000000001E-10</v>
      </c>
    </row>
    <row r="1132" spans="1:36" x14ac:dyDescent="0.25">
      <c r="A1132" t="s">
        <v>0</v>
      </c>
      <c r="B1132" s="1">
        <v>4.4734579999999998E-11</v>
      </c>
      <c r="C1132" s="1">
        <v>2.0854067E-11</v>
      </c>
      <c r="D1132" s="1">
        <v>2.4446764E-11</v>
      </c>
      <c r="E1132" s="1">
        <v>1.7510573000000001E-11</v>
      </c>
      <c r="F1132" s="1">
        <v>2.1192543000000001E-11</v>
      </c>
      <c r="G1132" s="1">
        <v>2.8332845000000002E-11</v>
      </c>
      <c r="H1132" s="1">
        <v>2.9406226999999998E-11</v>
      </c>
      <c r="I1132" s="1">
        <v>3.4239642000000003E-11</v>
      </c>
      <c r="J1132" s="1">
        <v>4.0087373999999997E-11</v>
      </c>
      <c r="K1132" s="1">
        <v>5.1885349999999999E-11</v>
      </c>
      <c r="L1132" s="1">
        <v>5.4375129999999997E-11</v>
      </c>
      <c r="M1132" s="1">
        <v>6.6834300000000004E-11</v>
      </c>
      <c r="N1132" s="1">
        <v>8.8324040000000004E-11</v>
      </c>
      <c r="O1132" s="1">
        <v>7.8825970000000001E-11</v>
      </c>
      <c r="P1132" s="1">
        <v>1.00466364E-10</v>
      </c>
      <c r="Q1132">
        <v>1.988264E-3</v>
      </c>
      <c r="R1132">
        <v>1.0783476E-2</v>
      </c>
      <c r="S1132" t="s">
        <v>0</v>
      </c>
      <c r="T1132" s="1">
        <v>1.6908550999999999E-10</v>
      </c>
      <c r="U1132" s="1">
        <v>7.4618899999999995E-11</v>
      </c>
      <c r="V1132" s="1">
        <v>5.6946825999999998E-11</v>
      </c>
      <c r="W1132" s="1">
        <v>6.2190335999999994E-11</v>
      </c>
      <c r="X1132" s="1">
        <v>5.6284747999999999E-11</v>
      </c>
      <c r="Y1132" s="1">
        <v>3.9057160000000001E-11</v>
      </c>
      <c r="Z1132" t="s">
        <v>0</v>
      </c>
      <c r="AA1132" t="s">
        <v>0</v>
      </c>
      <c r="AB1132" t="s">
        <v>0</v>
      </c>
      <c r="AC1132" t="s">
        <v>0</v>
      </c>
      <c r="AD1132" t="s">
        <v>0</v>
      </c>
      <c r="AE1132" t="s">
        <v>0</v>
      </c>
      <c r="AF1132">
        <v>2.5059664999999998E-2</v>
      </c>
      <c r="AG1132" s="1">
        <v>1.5245257E-9</v>
      </c>
      <c r="AH1132" s="1">
        <v>5.8386973000000001E-10</v>
      </c>
      <c r="AI1132">
        <v>9.649319E-3</v>
      </c>
      <c r="AJ1132" s="1">
        <v>5.5969529999999999E-10</v>
      </c>
    </row>
    <row r="1133" spans="1:36" x14ac:dyDescent="0.25">
      <c r="A1133" t="s">
        <v>0</v>
      </c>
      <c r="B1133" s="1">
        <v>6.6175479999999999E-11</v>
      </c>
      <c r="C1133" s="1">
        <v>2.4930447000000001E-11</v>
      </c>
      <c r="D1133" s="1">
        <v>2.1841626000000001E-11</v>
      </c>
      <c r="E1133" s="1">
        <v>1.6516214E-11</v>
      </c>
      <c r="F1133" s="1">
        <v>1.8740244E-11</v>
      </c>
      <c r="G1133" s="1">
        <v>2.6006573999999999E-11</v>
      </c>
      <c r="H1133" s="1">
        <v>3.3576596000000001E-11</v>
      </c>
      <c r="I1133" s="1">
        <v>4.0835924999999998E-11</v>
      </c>
      <c r="J1133" s="1">
        <v>4.6952679999999999E-11</v>
      </c>
      <c r="K1133" s="1">
        <v>5.1571736000000003E-11</v>
      </c>
      <c r="L1133" s="1">
        <v>5.4407638000000003E-11</v>
      </c>
      <c r="M1133" s="1">
        <v>6.1429690000000003E-11</v>
      </c>
      <c r="N1133" s="1">
        <v>5.9627233999999998E-11</v>
      </c>
      <c r="O1133" s="1">
        <v>5.9419160000000006E-11</v>
      </c>
      <c r="P1133" s="1">
        <v>1.5048467E-10</v>
      </c>
      <c r="Q1133">
        <v>1.8460145000000001E-2</v>
      </c>
      <c r="R1133" t="s">
        <v>0</v>
      </c>
      <c r="S1133" s="1">
        <v>1.1854616999999999E-10</v>
      </c>
      <c r="T1133" s="1">
        <v>6.3364489999999995E-11</v>
      </c>
      <c r="U1133" s="1">
        <v>3.9524165000000003E-11</v>
      </c>
      <c r="V1133" s="1">
        <v>4.3759676E-11</v>
      </c>
      <c r="W1133" s="1">
        <v>4.4947562999999999E-11</v>
      </c>
      <c r="X1133" s="1">
        <v>4.3696802999999998E-11</v>
      </c>
      <c r="Y1133" s="1">
        <v>3.5195985000000001E-11</v>
      </c>
      <c r="Z1133" t="s">
        <v>0</v>
      </c>
      <c r="AA1133" t="s">
        <v>0</v>
      </c>
      <c r="AB1133" t="s">
        <v>0</v>
      </c>
      <c r="AC1133" t="s">
        <v>0</v>
      </c>
      <c r="AD1133" t="s">
        <v>0</v>
      </c>
      <c r="AE1133" t="s">
        <v>0</v>
      </c>
      <c r="AF1133">
        <v>2.3667629999999999E-2</v>
      </c>
      <c r="AG1133" s="1">
        <v>1.8113764000000001E-9</v>
      </c>
      <c r="AH1133">
        <v>2.8464422999999999E-2</v>
      </c>
      <c r="AI1133">
        <v>2.3395170999999999E-2</v>
      </c>
      <c r="AJ1133">
        <v>2.0783980000000001E-2</v>
      </c>
    </row>
    <row r="1134" spans="1:36" x14ac:dyDescent="0.25">
      <c r="A1134" t="s">
        <v>0</v>
      </c>
      <c r="B1134" s="1">
        <v>1.5864832E-10</v>
      </c>
      <c r="C1134" s="1">
        <v>6.5659309999999998E-11</v>
      </c>
      <c r="D1134" s="1">
        <v>3.2880136000000001E-11</v>
      </c>
      <c r="E1134" s="1">
        <v>2.2128122E-11</v>
      </c>
      <c r="F1134" s="1">
        <v>2.5338810999999999E-11</v>
      </c>
      <c r="G1134" s="1">
        <v>3.0146823000000002E-11</v>
      </c>
      <c r="H1134" s="1">
        <v>3.5187266000000002E-11</v>
      </c>
      <c r="I1134" s="1">
        <v>4.0322395000000002E-11</v>
      </c>
      <c r="J1134" s="1">
        <v>4.0875406999999997E-11</v>
      </c>
      <c r="K1134" s="1">
        <v>4.2183310000000001E-11</v>
      </c>
      <c r="L1134" s="1">
        <v>4.5930213999999997E-11</v>
      </c>
      <c r="M1134" s="1">
        <v>5.2471253E-11</v>
      </c>
      <c r="N1134" s="1">
        <v>5.5726950000000001E-11</v>
      </c>
      <c r="O1134" s="1">
        <v>5.5802730000000003E-11</v>
      </c>
      <c r="P1134" s="1">
        <v>1.2259895999999999E-10</v>
      </c>
      <c r="Q1134" t="s">
        <v>0</v>
      </c>
      <c r="R1134" s="1">
        <v>1.1339101999999999E-9</v>
      </c>
      <c r="S1134" s="1">
        <v>6.4959290000000005E-11</v>
      </c>
      <c r="T1134" s="1">
        <v>5.1307125000000003E-11</v>
      </c>
      <c r="U1134" s="1">
        <v>4.0076380000000003E-11</v>
      </c>
      <c r="V1134" s="1">
        <v>4.3055788000000003E-11</v>
      </c>
      <c r="W1134" s="1">
        <v>4.6218654000000001E-11</v>
      </c>
      <c r="X1134" s="1">
        <v>4.1424810000000002E-11</v>
      </c>
      <c r="Y1134" s="1">
        <v>4.7487480000000002E-11</v>
      </c>
      <c r="Z1134" t="s">
        <v>0</v>
      </c>
      <c r="AA1134" t="s">
        <v>0</v>
      </c>
      <c r="AB1134" t="s">
        <v>0</v>
      </c>
      <c r="AC1134" t="s">
        <v>0</v>
      </c>
      <c r="AD1134" t="s">
        <v>0</v>
      </c>
      <c r="AE1134" t="s">
        <v>0</v>
      </c>
      <c r="AF1134">
        <v>2.4580874999999999E-2</v>
      </c>
      <c r="AG1134" s="1">
        <v>4.0934740000000004E-9</v>
      </c>
      <c r="AH1134" t="s">
        <v>0</v>
      </c>
      <c r="AI1134">
        <v>2.672834E-2</v>
      </c>
      <c r="AJ1134">
        <v>2.4944517999999999E-2</v>
      </c>
    </row>
    <row r="1135" spans="1:36" x14ac:dyDescent="0.25">
      <c r="A1135" t="s">
        <v>0</v>
      </c>
      <c r="B1135" s="1">
        <v>3.1830286E-10</v>
      </c>
      <c r="C1135" s="1">
        <v>1.2089526999999999E-10</v>
      </c>
      <c r="D1135" s="1">
        <v>4.5543756000000002E-11</v>
      </c>
      <c r="E1135" s="1">
        <v>2.7914455E-11</v>
      </c>
      <c r="F1135" s="1">
        <v>2.6267795E-11</v>
      </c>
      <c r="G1135" s="1">
        <v>3.0870115000000001E-11</v>
      </c>
      <c r="H1135" s="1">
        <v>3.5457837999999999E-11</v>
      </c>
      <c r="I1135" s="1">
        <v>3.9520054000000002E-11</v>
      </c>
      <c r="J1135" s="1">
        <v>3.8037805999999999E-11</v>
      </c>
      <c r="K1135" s="1">
        <v>3.8019754000000002E-11</v>
      </c>
      <c r="L1135" s="1">
        <v>4.3276088000000002E-11</v>
      </c>
      <c r="M1135" s="1">
        <v>4.5485407000000001E-11</v>
      </c>
      <c r="N1135" s="1">
        <v>4.1439209999999997E-11</v>
      </c>
      <c r="O1135" s="1">
        <v>4.874887E-11</v>
      </c>
      <c r="P1135" t="s">
        <v>0</v>
      </c>
      <c r="Q1135" s="1">
        <v>4.227597E-10</v>
      </c>
      <c r="R1135" s="1">
        <v>4.4961124E-10</v>
      </c>
      <c r="S1135" s="1">
        <v>1.8414259000000001E-10</v>
      </c>
      <c r="T1135" s="1">
        <v>6.2258300000000001E-11</v>
      </c>
      <c r="U1135" s="1">
        <v>4.4191810000000003E-11</v>
      </c>
      <c r="V1135" s="1">
        <v>4.5572372000000003E-11</v>
      </c>
      <c r="W1135" s="1">
        <v>5.0879699999999998E-11</v>
      </c>
      <c r="X1135" s="1">
        <v>5.0439724999999999E-11</v>
      </c>
      <c r="Y1135" s="1">
        <v>7.3349430000000004E-11</v>
      </c>
      <c r="Z1135" t="s">
        <v>0</v>
      </c>
      <c r="AA1135" t="s">
        <v>0</v>
      </c>
      <c r="AB1135" t="s">
        <v>0</v>
      </c>
      <c r="AC1135" t="s">
        <v>0</v>
      </c>
      <c r="AD1135" t="s">
        <v>0</v>
      </c>
      <c r="AE1135" t="s">
        <v>0</v>
      </c>
      <c r="AF1135">
        <v>5.3977392999999999E-2</v>
      </c>
      <c r="AG1135">
        <v>1.2311791000000001E-2</v>
      </c>
      <c r="AH1135" t="s">
        <v>0</v>
      </c>
      <c r="AI1135" t="s">
        <v>0</v>
      </c>
      <c r="AJ1135" t="s">
        <v>0</v>
      </c>
    </row>
    <row r="1136" spans="1:36" x14ac:dyDescent="0.25">
      <c r="A1136" t="s">
        <v>0</v>
      </c>
      <c r="B1136" t="s">
        <v>0</v>
      </c>
      <c r="C1136" s="1">
        <v>1.9002279E-10</v>
      </c>
      <c r="D1136" s="1">
        <v>5.1496144E-11</v>
      </c>
      <c r="E1136" s="1">
        <v>2.8880846999999999E-11</v>
      </c>
      <c r="F1136" s="1">
        <v>2.6834278E-11</v>
      </c>
      <c r="G1136" s="1">
        <v>3.4692113999999998E-11</v>
      </c>
      <c r="H1136" s="1">
        <v>3.9408130000000002E-11</v>
      </c>
      <c r="I1136" s="1">
        <v>4.3513106000000003E-11</v>
      </c>
      <c r="J1136" s="1">
        <v>4.4397325999999997E-11</v>
      </c>
      <c r="K1136" s="1">
        <v>4.3213980000000002E-11</v>
      </c>
      <c r="L1136" s="1">
        <v>4.7026404000000003E-11</v>
      </c>
      <c r="M1136" s="1">
        <v>4.3846954000000002E-11</v>
      </c>
      <c r="N1136" s="1">
        <v>3.7136224999999999E-11</v>
      </c>
      <c r="O1136" s="1">
        <v>5.0258967000000001E-11</v>
      </c>
      <c r="P1136" t="s">
        <v>0</v>
      </c>
      <c r="Q1136" s="1">
        <v>4.8306669999999995E-10</v>
      </c>
      <c r="R1136" s="1">
        <v>3.3050217999999999E-10</v>
      </c>
      <c r="S1136" s="1">
        <v>2.1384650000000001E-10</v>
      </c>
      <c r="T1136" s="1">
        <v>6.5811399999999997E-11</v>
      </c>
      <c r="U1136" s="1">
        <v>4.868591E-11</v>
      </c>
      <c r="V1136" s="1">
        <v>5.4619436999999999E-11</v>
      </c>
      <c r="W1136" s="1">
        <v>6.4023380000000002E-11</v>
      </c>
      <c r="X1136" s="1">
        <v>6.5576450000000001E-11</v>
      </c>
      <c r="Y1136" s="1">
        <v>1.3198097E-10</v>
      </c>
      <c r="Z1136" t="s">
        <v>0</v>
      </c>
      <c r="AA1136" t="s">
        <v>0</v>
      </c>
      <c r="AB1136" t="s">
        <v>0</v>
      </c>
      <c r="AC1136" t="s">
        <v>0</v>
      </c>
      <c r="AD1136" t="s">
        <v>0</v>
      </c>
      <c r="AE1136" t="s">
        <v>0</v>
      </c>
      <c r="AF1136">
        <v>1.8826664E-3</v>
      </c>
      <c r="AG1136">
        <v>3.2313519999999998E-2</v>
      </c>
      <c r="AH1136" t="s">
        <v>0</v>
      </c>
      <c r="AI1136" t="s">
        <v>0</v>
      </c>
      <c r="AJ1136" t="s">
        <v>0</v>
      </c>
    </row>
    <row r="1137" spans="1:36" x14ac:dyDescent="0.25">
      <c r="A1137" t="s">
        <v>0</v>
      </c>
      <c r="B1137" t="s">
        <v>0</v>
      </c>
      <c r="C1137">
        <v>1.1568912000000001E-2</v>
      </c>
      <c r="D1137" s="1">
        <v>7.3130689999999995E-11</v>
      </c>
      <c r="E1137" s="1">
        <v>2.5852751999999999E-11</v>
      </c>
      <c r="F1137" s="1">
        <v>1.4187759999999999E-11</v>
      </c>
      <c r="G1137" s="1">
        <v>1.5142361000000001E-11</v>
      </c>
      <c r="H1137" s="1">
        <v>2.3053701000000001E-11</v>
      </c>
      <c r="I1137" s="1">
        <v>3.1107828000000003E-11</v>
      </c>
      <c r="J1137" s="1">
        <v>3.6004105999999997E-11</v>
      </c>
      <c r="K1137" s="1">
        <v>4.4636637999999998E-11</v>
      </c>
      <c r="L1137" s="1">
        <v>5.0127096999999997E-11</v>
      </c>
      <c r="M1137" s="1">
        <v>4.8920278000000003E-11</v>
      </c>
      <c r="N1137" s="1">
        <v>4.9641639999999999E-11</v>
      </c>
      <c r="O1137" s="1">
        <v>7.8527704999999999E-11</v>
      </c>
      <c r="P1137" t="s">
        <v>0</v>
      </c>
      <c r="Q1137" s="1">
        <v>8.2212410000000001E-10</v>
      </c>
      <c r="R1137" s="1">
        <v>2.3388041999999998E-10</v>
      </c>
      <c r="S1137" s="1">
        <v>1.4254370999999999E-10</v>
      </c>
      <c r="T1137" s="1">
        <v>4.9586747999999997E-11</v>
      </c>
      <c r="U1137" s="1">
        <v>4.4832353000000003E-11</v>
      </c>
      <c r="V1137" s="1">
        <v>5.4620378E-11</v>
      </c>
      <c r="W1137" s="1">
        <v>7.5066489999999996E-11</v>
      </c>
      <c r="X1137" s="1">
        <v>8.2067679999999999E-11</v>
      </c>
      <c r="Y1137" s="1">
        <v>7.2410759999999998E-11</v>
      </c>
      <c r="Z1137" t="s">
        <v>0</v>
      </c>
      <c r="AA1137" t="s">
        <v>0</v>
      </c>
      <c r="AB1137" t="s">
        <v>0</v>
      </c>
      <c r="AC1137" t="s">
        <v>0</v>
      </c>
      <c r="AD1137" t="s">
        <v>0</v>
      </c>
      <c r="AE1137" t="s">
        <v>0</v>
      </c>
      <c r="AF1137" t="s">
        <v>0</v>
      </c>
      <c r="AG1137" t="s">
        <v>0</v>
      </c>
      <c r="AH1137" t="s">
        <v>0</v>
      </c>
      <c r="AI1137" t="s">
        <v>0</v>
      </c>
      <c r="AJ1137" t="s">
        <v>0</v>
      </c>
    </row>
    <row r="1138" spans="1:36" x14ac:dyDescent="0.25">
      <c r="A1138" t="s">
        <v>0</v>
      </c>
      <c r="B1138" t="s">
        <v>0</v>
      </c>
      <c r="C1138" s="1">
        <v>1.2131932999999999E-10</v>
      </c>
      <c r="D1138" s="1">
        <v>4.1176906000000002E-10</v>
      </c>
      <c r="E1138" s="1">
        <v>4.9613423999999999E-10</v>
      </c>
      <c r="F1138" s="1">
        <v>4.5354511999999997E-10</v>
      </c>
      <c r="G1138" s="1">
        <v>3.5944854999999999E-10</v>
      </c>
      <c r="H1138" s="1">
        <v>2.5436555999999999E-10</v>
      </c>
      <c r="I1138" s="1">
        <v>1.1977543000000001E-10</v>
      </c>
      <c r="J1138" s="1">
        <v>7.4601949999999994E-11</v>
      </c>
      <c r="K1138" s="1">
        <v>4.9548129999999999E-11</v>
      </c>
      <c r="L1138" s="1">
        <v>3.7720105000000002E-11</v>
      </c>
      <c r="M1138" s="1">
        <v>4.7635356999999998E-11</v>
      </c>
      <c r="N1138" s="1">
        <v>9.0396280000000004E-11</v>
      </c>
      <c r="O1138" s="1">
        <v>1.3544721000000001E-10</v>
      </c>
      <c r="P1138" t="s">
        <v>0</v>
      </c>
      <c r="Q1138" t="s">
        <v>0</v>
      </c>
      <c r="R1138" t="s">
        <v>0</v>
      </c>
      <c r="S1138">
        <v>1.4464995E-2</v>
      </c>
      <c r="T1138" s="1">
        <v>8.4153245000000005E-10</v>
      </c>
      <c r="U1138" s="1">
        <v>4.8410119999999998E-10</v>
      </c>
      <c r="V1138" s="1">
        <v>1.1814899999999999E-10</v>
      </c>
      <c r="W1138" s="1">
        <v>4.2086196000000001E-11</v>
      </c>
      <c r="X1138" s="1">
        <v>1.1181182E-10</v>
      </c>
      <c r="Y1138" s="1">
        <v>8.6240064000000002E-11</v>
      </c>
      <c r="Z1138" t="s">
        <v>0</v>
      </c>
      <c r="AA1138" t="s">
        <v>0</v>
      </c>
      <c r="AB1138" s="1">
        <v>1.4480491500000001E-11</v>
      </c>
      <c r="AC1138" s="1">
        <v>3.0360384000000001E-11</v>
      </c>
      <c r="AD1138" t="s">
        <v>0</v>
      </c>
      <c r="AE1138" t="s">
        <v>0</v>
      </c>
      <c r="AF1138" t="s">
        <v>0</v>
      </c>
      <c r="AG1138" t="s">
        <v>0</v>
      </c>
      <c r="AH1138" t="s">
        <v>0</v>
      </c>
      <c r="AI1138" t="s">
        <v>0</v>
      </c>
      <c r="AJ1138" t="s">
        <v>0</v>
      </c>
    </row>
    <row r="1139" spans="1:36" x14ac:dyDescent="0.25">
      <c r="A1139" t="s">
        <v>0</v>
      </c>
      <c r="B1139" t="s">
        <v>0</v>
      </c>
      <c r="C1139" t="s">
        <v>0</v>
      </c>
      <c r="D1139">
        <v>3.6180478000000002E-2</v>
      </c>
      <c r="E1139">
        <v>2.9332972999999998E-2</v>
      </c>
      <c r="F1139">
        <v>2.5702266000000001E-2</v>
      </c>
      <c r="G1139">
        <v>2.2698907000000001E-2</v>
      </c>
      <c r="H1139">
        <v>2.0545061999999999E-2</v>
      </c>
      <c r="I1139">
        <v>1.6637231999999998E-2</v>
      </c>
      <c r="J1139">
        <v>9.7127480000000002E-3</v>
      </c>
      <c r="K1139" s="1">
        <v>1.2120799E-9</v>
      </c>
      <c r="L1139" s="1">
        <v>3.8588616E-10</v>
      </c>
      <c r="M1139" s="1">
        <v>1.4611154000000001E-10</v>
      </c>
      <c r="N1139" s="1">
        <v>1.4878449999999999E-10</v>
      </c>
      <c r="O1139" t="s">
        <v>0</v>
      </c>
      <c r="P1139" t="s">
        <v>0</v>
      </c>
      <c r="Q1139" t="s">
        <v>0</v>
      </c>
      <c r="R1139" t="s">
        <v>0</v>
      </c>
      <c r="S1139">
        <v>7.1923860000000006E-2</v>
      </c>
      <c r="T1139">
        <v>5.8892548000000003E-2</v>
      </c>
      <c r="U1139">
        <v>4.4789266000000001E-2</v>
      </c>
      <c r="V1139">
        <v>2.8313022E-2</v>
      </c>
      <c r="W1139">
        <v>6.2921056999999999E-3</v>
      </c>
      <c r="X1139" s="1">
        <v>2.5898803000000002E-10</v>
      </c>
      <c r="Y1139" s="1">
        <v>2.8111652000000001E-10</v>
      </c>
      <c r="Z1139" s="1">
        <v>9.5442340000000002E-11</v>
      </c>
      <c r="AA1139" s="1">
        <v>5.6213401999999998E-11</v>
      </c>
      <c r="AB1139" s="1">
        <v>3.7559396999999998E-11</v>
      </c>
      <c r="AC1139" s="1">
        <v>3.6295602000000001E-11</v>
      </c>
      <c r="AD1139" s="1">
        <v>2.0110975E-11</v>
      </c>
      <c r="AE1139" t="s">
        <v>0</v>
      </c>
      <c r="AF1139" t="s">
        <v>0</v>
      </c>
      <c r="AG1139" t="s">
        <v>0</v>
      </c>
      <c r="AH1139" t="s">
        <v>0</v>
      </c>
      <c r="AI1139" t="s">
        <v>0</v>
      </c>
      <c r="AJ1139" t="s">
        <v>0</v>
      </c>
    </row>
    <row r="1140" spans="1:36" x14ac:dyDescent="0.25">
      <c r="A1140" t="s">
        <v>0</v>
      </c>
      <c r="B1140" t="s">
        <v>0</v>
      </c>
      <c r="C1140" t="s">
        <v>0</v>
      </c>
      <c r="D1140">
        <v>8.3265409999999998E-2</v>
      </c>
      <c r="E1140">
        <v>6.2059097000000001E-2</v>
      </c>
      <c r="F1140">
        <v>5.5855148E-2</v>
      </c>
      <c r="G1140">
        <v>5.4612555E-2</v>
      </c>
      <c r="H1140">
        <v>5.0672627999999997E-2</v>
      </c>
      <c r="I1140">
        <v>4.7187034000000003E-2</v>
      </c>
      <c r="J1140">
        <v>3.9622190000000002E-2</v>
      </c>
      <c r="K1140">
        <v>2.9177972999999999E-2</v>
      </c>
      <c r="L1140">
        <v>1.4334260499999999E-2</v>
      </c>
      <c r="M1140" s="1">
        <v>6.6881509999999996E-10</v>
      </c>
      <c r="N1140" s="1">
        <v>2.0389683000000001E-10</v>
      </c>
      <c r="O1140" t="s">
        <v>0</v>
      </c>
      <c r="P1140" t="s">
        <v>0</v>
      </c>
      <c r="Q1140" t="s">
        <v>0</v>
      </c>
      <c r="R1140" t="s">
        <v>0</v>
      </c>
      <c r="S1140">
        <v>8.9453619999999998E-2</v>
      </c>
      <c r="T1140">
        <v>8.2690050000000001E-2</v>
      </c>
      <c r="U1140">
        <v>7.9843730000000002E-2</v>
      </c>
      <c r="V1140">
        <v>6.4461920000000006E-2</v>
      </c>
      <c r="W1140">
        <v>5.3461287000000003E-2</v>
      </c>
      <c r="X1140">
        <v>3.0122511000000001E-2</v>
      </c>
      <c r="Y1140" s="1">
        <v>7.6516389999999997E-10</v>
      </c>
      <c r="Z1140" t="s">
        <v>0</v>
      </c>
      <c r="AA1140" s="1">
        <v>6.3889310000000001E-11</v>
      </c>
      <c r="AB1140" s="1">
        <v>4.8345737000000001E-11</v>
      </c>
      <c r="AC1140" t="s">
        <v>0</v>
      </c>
      <c r="AD1140" t="s">
        <v>0</v>
      </c>
      <c r="AE1140" t="s">
        <v>0</v>
      </c>
      <c r="AF1140" t="s">
        <v>0</v>
      </c>
      <c r="AG1140" t="s">
        <v>0</v>
      </c>
      <c r="AH1140" t="s">
        <v>0</v>
      </c>
      <c r="AI1140" t="s">
        <v>0</v>
      </c>
      <c r="AJ1140" t="s">
        <v>0</v>
      </c>
    </row>
    <row r="1141" spans="1:36" x14ac:dyDescent="0.25">
      <c r="A1141" t="s">
        <v>0</v>
      </c>
      <c r="B1141" t="s">
        <v>0</v>
      </c>
      <c r="C1141" t="s">
        <v>0</v>
      </c>
      <c r="D1141">
        <v>8.8443785999999996E-2</v>
      </c>
      <c r="E1141">
        <v>6.3784435E-2</v>
      </c>
      <c r="F1141">
        <v>6.6128019999999996E-2</v>
      </c>
      <c r="G1141">
        <v>6.4562670000000003E-2</v>
      </c>
      <c r="H1141">
        <v>6.4190150000000001E-2</v>
      </c>
      <c r="I1141">
        <v>6.1445184E-2</v>
      </c>
      <c r="J1141">
        <v>5.8077459999999997E-2</v>
      </c>
      <c r="K1141">
        <v>5.0001759999999999E-2</v>
      </c>
      <c r="L1141">
        <v>3.3230643999999997E-2</v>
      </c>
      <c r="M1141">
        <v>2.1131288E-3</v>
      </c>
      <c r="N1141" s="1">
        <v>3.9381045999999999E-10</v>
      </c>
      <c r="O1141" t="s">
        <v>0</v>
      </c>
      <c r="P1141" t="s">
        <v>0</v>
      </c>
      <c r="Q1141" t="s">
        <v>0</v>
      </c>
      <c r="R1141" t="s">
        <v>0</v>
      </c>
      <c r="S1141" t="s">
        <v>0</v>
      </c>
      <c r="T1141">
        <v>0.10933560000000001</v>
      </c>
      <c r="U1141">
        <v>9.3341530000000006E-2</v>
      </c>
      <c r="V1141">
        <v>9.7854789999999997E-2</v>
      </c>
      <c r="W1141">
        <v>8.9080914999999997E-2</v>
      </c>
      <c r="X1141">
        <v>7.4663160000000006E-2</v>
      </c>
      <c r="Y1141">
        <v>3.4382902E-2</v>
      </c>
      <c r="Z1141">
        <v>1.5206099999999999E-3</v>
      </c>
      <c r="AA1141" t="s">
        <v>0</v>
      </c>
      <c r="AB1141" t="s">
        <v>0</v>
      </c>
      <c r="AC1141" t="s">
        <v>0</v>
      </c>
      <c r="AD1141" t="s">
        <v>0</v>
      </c>
      <c r="AE1141" t="s">
        <v>0</v>
      </c>
      <c r="AF1141" t="s">
        <v>0</v>
      </c>
      <c r="AG1141" t="s">
        <v>0</v>
      </c>
      <c r="AH1141" t="s">
        <v>0</v>
      </c>
      <c r="AI1141" t="s">
        <v>0</v>
      </c>
      <c r="AJ1141" t="s">
        <v>0</v>
      </c>
    </row>
    <row r="1142" spans="1:36" x14ac:dyDescent="0.25">
      <c r="A1142" t="s">
        <v>0</v>
      </c>
      <c r="B1142" t="s">
        <v>0</v>
      </c>
      <c r="C1142" t="s">
        <v>0</v>
      </c>
      <c r="D1142" t="s">
        <v>0</v>
      </c>
      <c r="E1142">
        <v>6.2801289999999996E-2</v>
      </c>
      <c r="F1142">
        <v>6.8626809999999996E-2</v>
      </c>
      <c r="G1142">
        <v>7.1180313999999995E-2</v>
      </c>
      <c r="H1142">
        <v>6.5428799999999995E-2</v>
      </c>
      <c r="I1142">
        <v>6.7086703999999997E-2</v>
      </c>
      <c r="J1142">
        <v>6.8951960000000007E-2</v>
      </c>
      <c r="K1142">
        <v>6.4424010000000004E-2</v>
      </c>
      <c r="L1142">
        <v>4.3124533999999999E-2</v>
      </c>
      <c r="M1142">
        <v>1.1948398000000001E-2</v>
      </c>
      <c r="N1142" s="1">
        <v>8.4570920000000002E-10</v>
      </c>
      <c r="O1142" t="s">
        <v>0</v>
      </c>
      <c r="P1142" t="s">
        <v>0</v>
      </c>
      <c r="Q1142" t="s">
        <v>0</v>
      </c>
      <c r="R1142" t="s">
        <v>0</v>
      </c>
      <c r="S1142" t="s">
        <v>0</v>
      </c>
      <c r="T1142" t="s">
        <v>0</v>
      </c>
      <c r="U1142">
        <v>0.11268512</v>
      </c>
      <c r="V1142">
        <v>0.11128962000000001</v>
      </c>
      <c r="W1142">
        <v>0.10675811</v>
      </c>
      <c r="X1142">
        <v>9.9610190000000001E-2</v>
      </c>
      <c r="Y1142">
        <v>6.5074465999999997E-2</v>
      </c>
      <c r="Z1142">
        <v>2.4541416999999999E-2</v>
      </c>
      <c r="AA1142" t="s">
        <v>0</v>
      </c>
      <c r="AB1142" t="s">
        <v>0</v>
      </c>
      <c r="AC1142" t="s">
        <v>0</v>
      </c>
      <c r="AD1142" t="s">
        <v>0</v>
      </c>
      <c r="AE1142" t="s">
        <v>0</v>
      </c>
      <c r="AF1142" t="s">
        <v>0</v>
      </c>
      <c r="AG1142" t="s">
        <v>0</v>
      </c>
      <c r="AH1142" t="s">
        <v>0</v>
      </c>
      <c r="AI1142" t="s">
        <v>0</v>
      </c>
      <c r="AJ1142" t="s">
        <v>0</v>
      </c>
    </row>
    <row r="1143" spans="1:36" x14ac:dyDescent="0.25">
      <c r="A1143" t="s">
        <v>0</v>
      </c>
      <c r="B1143" t="s">
        <v>0</v>
      </c>
      <c r="C1143" t="s">
        <v>0</v>
      </c>
      <c r="D1143" t="s">
        <v>0</v>
      </c>
      <c r="E1143">
        <v>1.6761323000000002E-2</v>
      </c>
      <c r="F1143">
        <v>5.5351856999999997E-2</v>
      </c>
      <c r="G1143">
        <v>4.4651116999999997E-2</v>
      </c>
      <c r="H1143">
        <v>2.7988918000000002E-2</v>
      </c>
      <c r="I1143">
        <v>4.9660083000000001E-2</v>
      </c>
      <c r="J1143">
        <v>8.4324434000000004E-2</v>
      </c>
      <c r="K1143">
        <v>5.7695272999999998E-2</v>
      </c>
      <c r="L1143">
        <v>4.0710906999999998E-2</v>
      </c>
      <c r="M1143" s="1">
        <v>8.9755080000000001E-10</v>
      </c>
      <c r="N1143" t="s">
        <v>0</v>
      </c>
      <c r="O1143" t="s">
        <v>0</v>
      </c>
      <c r="P1143" t="s">
        <v>0</v>
      </c>
      <c r="Q1143" t="s">
        <v>0</v>
      </c>
      <c r="R1143" t="s">
        <v>0</v>
      </c>
      <c r="S1143" t="s">
        <v>0</v>
      </c>
      <c r="T1143" t="s">
        <v>0</v>
      </c>
      <c r="U1143">
        <v>0.10743560000000001</v>
      </c>
      <c r="V1143">
        <v>0.11091599000000001</v>
      </c>
      <c r="W1143">
        <v>0.10316457599999999</v>
      </c>
      <c r="X1143">
        <v>8.9600910000000006E-2</v>
      </c>
      <c r="Y1143">
        <v>7.0532159999999997E-2</v>
      </c>
      <c r="Z1143" t="s">
        <v>0</v>
      </c>
      <c r="AA1143" t="s">
        <v>0</v>
      </c>
      <c r="AB1143" t="s">
        <v>0</v>
      </c>
      <c r="AC1143" t="s">
        <v>0</v>
      </c>
      <c r="AD1143" t="s">
        <v>0</v>
      </c>
      <c r="AE1143" t="s">
        <v>0</v>
      </c>
      <c r="AF1143" t="s">
        <v>0</v>
      </c>
      <c r="AG1143" t="s">
        <v>0</v>
      </c>
      <c r="AH1143" t="s">
        <v>0</v>
      </c>
      <c r="AI1143" t="s">
        <v>0</v>
      </c>
      <c r="AJ1143" t="s">
        <v>0</v>
      </c>
    </row>
    <row r="1144" spans="1:36" x14ac:dyDescent="0.25">
      <c r="A1144" t="s">
        <v>0</v>
      </c>
      <c r="B1144" t="s">
        <v>0</v>
      </c>
      <c r="C1144" t="s">
        <v>0</v>
      </c>
      <c r="D1144" t="s">
        <v>0</v>
      </c>
      <c r="E1144" t="s">
        <v>0</v>
      </c>
      <c r="F1144" t="s">
        <v>0</v>
      </c>
      <c r="G1144">
        <v>1.6257051000000002E-2</v>
      </c>
      <c r="H1144">
        <v>1.9038217E-2</v>
      </c>
      <c r="I1144">
        <v>2.0244390000000001E-2</v>
      </c>
      <c r="J1144">
        <v>5.5317155999999999E-2</v>
      </c>
      <c r="K1144" s="1">
        <v>1.3313641000000001E-8</v>
      </c>
      <c r="L1144" s="1">
        <v>1.5169124E-9</v>
      </c>
      <c r="M1144" t="s">
        <v>0</v>
      </c>
      <c r="N1144" t="s">
        <v>0</v>
      </c>
      <c r="O1144" t="s">
        <v>0</v>
      </c>
      <c r="P1144" t="s">
        <v>0</v>
      </c>
      <c r="Q1144" t="s">
        <v>0</v>
      </c>
      <c r="R1144" t="s">
        <v>0</v>
      </c>
      <c r="S1144" t="s">
        <v>0</v>
      </c>
      <c r="T1144" t="s">
        <v>0</v>
      </c>
      <c r="U1144">
        <v>6.9768300000000005E-2</v>
      </c>
      <c r="V1144">
        <v>8.0197770000000002E-2</v>
      </c>
      <c r="W1144">
        <v>3.4964450000000001E-2</v>
      </c>
      <c r="X1144">
        <v>4.924506E-2</v>
      </c>
      <c r="Y1144">
        <v>2.0128437999999998E-2</v>
      </c>
      <c r="Z1144">
        <v>5.3497839999999998E-3</v>
      </c>
      <c r="AA1144" t="s">
        <v>0</v>
      </c>
      <c r="AB1144" t="s">
        <v>0</v>
      </c>
      <c r="AC1144" t="s">
        <v>0</v>
      </c>
      <c r="AD1144" t="s">
        <v>0</v>
      </c>
      <c r="AE1144" t="s">
        <v>0</v>
      </c>
      <c r="AF1144" t="s">
        <v>0</v>
      </c>
      <c r="AG1144" t="s">
        <v>0</v>
      </c>
      <c r="AH1144" t="s">
        <v>0</v>
      </c>
      <c r="AI1144" t="s">
        <v>0</v>
      </c>
      <c r="AJ1144" t="s">
        <v>0</v>
      </c>
    </row>
    <row r="1145" spans="1:36" x14ac:dyDescent="0.25">
      <c r="A1145" t="s">
        <v>0</v>
      </c>
      <c r="B1145" t="s">
        <v>0</v>
      </c>
      <c r="C1145" t="s">
        <v>0</v>
      </c>
      <c r="D1145" t="s">
        <v>0</v>
      </c>
      <c r="E1145" t="s">
        <v>0</v>
      </c>
      <c r="F1145" t="s">
        <v>0</v>
      </c>
      <c r="G1145" t="s">
        <v>0</v>
      </c>
      <c r="H1145" t="s">
        <v>0</v>
      </c>
      <c r="I1145" t="s">
        <v>0</v>
      </c>
      <c r="J1145" s="1">
        <v>6.6346799999999997E-10</v>
      </c>
      <c r="K1145" t="s">
        <v>0</v>
      </c>
      <c r="L1145" t="s">
        <v>0</v>
      </c>
      <c r="M1145" t="s">
        <v>0</v>
      </c>
      <c r="N1145" t="s">
        <v>0</v>
      </c>
      <c r="O1145" t="s">
        <v>0</v>
      </c>
      <c r="P1145" t="s">
        <v>0</v>
      </c>
      <c r="Q1145" t="s">
        <v>0</v>
      </c>
      <c r="R1145" t="s">
        <v>0</v>
      </c>
      <c r="S1145" t="s">
        <v>0</v>
      </c>
      <c r="T1145" s="1">
        <v>2.7397348999999999E-9</v>
      </c>
      <c r="U1145" s="1">
        <v>1.1001110000000001E-8</v>
      </c>
      <c r="V1145" t="s">
        <v>0</v>
      </c>
      <c r="W1145" t="s">
        <v>0</v>
      </c>
      <c r="X1145" s="1">
        <v>1.8159536000000001E-10</v>
      </c>
      <c r="Y1145" s="1">
        <v>8.3739903999999999E-10</v>
      </c>
      <c r="Z1145" s="1">
        <v>9.8902360000000008E-10</v>
      </c>
      <c r="AA1145" s="1">
        <v>8.3040923999999995E-10</v>
      </c>
      <c r="AB1145" s="1">
        <v>6.6768147000000005E-10</v>
      </c>
      <c r="AC1145" t="s">
        <v>0</v>
      </c>
      <c r="AD1145" t="s">
        <v>0</v>
      </c>
      <c r="AE1145" t="s">
        <v>0</v>
      </c>
      <c r="AF1145" t="s">
        <v>0</v>
      </c>
      <c r="AG1145" t="s">
        <v>0</v>
      </c>
      <c r="AH1145" t="s">
        <v>0</v>
      </c>
      <c r="AI1145" t="s">
        <v>0</v>
      </c>
      <c r="AJ1145" t="s">
        <v>0</v>
      </c>
    </row>
    <row r="1146" spans="1:36" x14ac:dyDescent="0.25">
      <c r="A1146" s="1">
        <v>3.870642E-10</v>
      </c>
      <c r="B1146" s="1">
        <v>3.2596023000000002E-10</v>
      </c>
      <c r="C1146" s="1">
        <v>3.5392716999999999E-10</v>
      </c>
      <c r="D1146" s="1">
        <v>3.6046074E-10</v>
      </c>
      <c r="E1146" s="1">
        <v>3.3648341999999999E-10</v>
      </c>
      <c r="F1146" s="1">
        <v>3.3842823000000001E-10</v>
      </c>
      <c r="G1146" s="1">
        <v>3.3649382999999999E-10</v>
      </c>
      <c r="H1146" s="1">
        <v>3.3252714000000002E-10</v>
      </c>
      <c r="I1146" s="1">
        <v>3.3195133000000001E-10</v>
      </c>
      <c r="J1146" s="1">
        <v>3.3174052000000003E-10</v>
      </c>
      <c r="K1146" s="1">
        <v>3.1660094000000002E-10</v>
      </c>
      <c r="L1146" s="1">
        <v>3.1106249999999998E-10</v>
      </c>
      <c r="M1146" s="1">
        <v>3.0777827999999999E-10</v>
      </c>
      <c r="N1146" s="1">
        <v>2.9855575999999998E-10</v>
      </c>
      <c r="O1146" s="1">
        <v>3.3140119999999998E-10</v>
      </c>
      <c r="P1146" s="1">
        <v>3.729202E-10</v>
      </c>
      <c r="Q1146" s="1">
        <v>3.9243377999999999E-10</v>
      </c>
      <c r="R1146" s="1">
        <v>4.0218484E-10</v>
      </c>
      <c r="S1146" s="1">
        <v>4.8743399999999997E-10</v>
      </c>
      <c r="T1146" s="1">
        <v>6.7702490000000002E-10</v>
      </c>
      <c r="U1146" t="s">
        <v>0</v>
      </c>
      <c r="V1146" t="s">
        <v>0</v>
      </c>
      <c r="W1146" t="s">
        <v>0</v>
      </c>
      <c r="X1146" t="s">
        <v>0</v>
      </c>
      <c r="Y1146" s="1">
        <v>3.5795722E-10</v>
      </c>
      <c r="Z1146" s="1">
        <v>5.4054080000000002E-10</v>
      </c>
      <c r="AA1146" s="1">
        <v>4.9726110000000004E-10</v>
      </c>
      <c r="AB1146" s="1">
        <v>6.9741630000000002E-10</v>
      </c>
      <c r="AC1146" s="1">
        <v>5.6575480000000002E-10</v>
      </c>
      <c r="AD1146" s="1">
        <v>4.0375073000000002E-10</v>
      </c>
      <c r="AE1146" s="1">
        <v>4.6384263E-10</v>
      </c>
      <c r="AF1146" s="1">
        <v>4.0257372000000001E-10</v>
      </c>
      <c r="AG1146" s="1">
        <v>3.4935989999999999E-10</v>
      </c>
      <c r="AH1146" s="1">
        <v>3.9846754000000002E-10</v>
      </c>
      <c r="AI1146" s="1">
        <v>4.0350107000000001E-10</v>
      </c>
      <c r="AJ1146" s="1">
        <v>3.6448478000000001E-10</v>
      </c>
    </row>
    <row r="1148" spans="1:36" x14ac:dyDescent="0.25">
      <c r="A1148" t="s">
        <v>0</v>
      </c>
      <c r="B1148" t="s">
        <v>0</v>
      </c>
      <c r="C1148" t="s">
        <v>0</v>
      </c>
      <c r="D1148" t="s">
        <v>0</v>
      </c>
      <c r="E1148" t="s">
        <v>0</v>
      </c>
      <c r="F1148" t="s">
        <v>0</v>
      </c>
      <c r="G1148" t="s">
        <v>0</v>
      </c>
      <c r="H1148" t="s">
        <v>0</v>
      </c>
      <c r="I1148" t="s">
        <v>0</v>
      </c>
      <c r="J1148" t="s">
        <v>0</v>
      </c>
      <c r="K1148" t="s">
        <v>0</v>
      </c>
      <c r="L1148" t="s">
        <v>0</v>
      </c>
      <c r="M1148" t="s">
        <v>0</v>
      </c>
      <c r="N1148" t="s">
        <v>0</v>
      </c>
      <c r="O1148" t="s">
        <v>0</v>
      </c>
      <c r="P1148" t="s">
        <v>0</v>
      </c>
      <c r="Q1148" t="s">
        <v>0</v>
      </c>
      <c r="R1148" t="s">
        <v>0</v>
      </c>
      <c r="S1148" t="s">
        <v>0</v>
      </c>
      <c r="T1148" t="s">
        <v>0</v>
      </c>
      <c r="U1148" t="s">
        <v>0</v>
      </c>
      <c r="V1148" t="s">
        <v>0</v>
      </c>
      <c r="W1148" t="s">
        <v>0</v>
      </c>
      <c r="X1148" t="s">
        <v>0</v>
      </c>
      <c r="Y1148" t="s">
        <v>0</v>
      </c>
      <c r="Z1148" t="s">
        <v>0</v>
      </c>
      <c r="AA1148" t="s">
        <v>0</v>
      </c>
      <c r="AB1148" t="s">
        <v>0</v>
      </c>
      <c r="AC1148" t="s">
        <v>0</v>
      </c>
      <c r="AD1148" t="s">
        <v>0</v>
      </c>
      <c r="AE1148" t="s">
        <v>0</v>
      </c>
      <c r="AF1148" t="s">
        <v>0</v>
      </c>
      <c r="AG1148" t="s">
        <v>0</v>
      </c>
      <c r="AH1148" t="s">
        <v>0</v>
      </c>
      <c r="AI1148" t="s">
        <v>0</v>
      </c>
      <c r="AJ1148" t="s">
        <v>0</v>
      </c>
    </row>
    <row r="1149" spans="1:36" x14ac:dyDescent="0.25">
      <c r="A1149" t="s">
        <v>0</v>
      </c>
      <c r="B1149" s="1">
        <v>1.8888864000000002E-9</v>
      </c>
      <c r="C1149" s="1">
        <v>1.7718199E-9</v>
      </c>
      <c r="D1149" s="1">
        <v>2.1034536000000001E-9</v>
      </c>
      <c r="E1149" s="1">
        <v>8.0759609999999998E-9</v>
      </c>
      <c r="F1149" s="1">
        <v>1.2798977E-9</v>
      </c>
      <c r="G1149" s="1">
        <v>9.1140670000000004E-10</v>
      </c>
      <c r="H1149" s="1">
        <v>8.4440100000000001E-10</v>
      </c>
      <c r="I1149" s="1">
        <v>1.1444835E-9</v>
      </c>
      <c r="J1149" s="1">
        <v>9.9294040000000005E-9</v>
      </c>
      <c r="K1149" s="1">
        <v>1.0172063999999999E-9</v>
      </c>
      <c r="L1149" s="1">
        <v>1.814102E-9</v>
      </c>
      <c r="M1149" s="1">
        <v>2.1190374000000002E-9</v>
      </c>
      <c r="N1149" s="1">
        <v>1.8571638E-9</v>
      </c>
      <c r="O1149" s="1">
        <v>1.0251706999999999E-9</v>
      </c>
      <c r="P1149" s="1">
        <v>9.0722112999999996E-10</v>
      </c>
      <c r="Q1149" s="1">
        <v>7.4562589999999997E-10</v>
      </c>
      <c r="R1149" s="1">
        <v>8.0133269999999999E-10</v>
      </c>
      <c r="S1149" s="1">
        <v>6.5265200000000003E-10</v>
      </c>
      <c r="T1149" s="1">
        <v>4.8016036E-9</v>
      </c>
      <c r="U1149" s="1">
        <v>1.0258311999999999E-9</v>
      </c>
      <c r="V1149" s="1">
        <v>8.9471386000000004E-10</v>
      </c>
      <c r="W1149" s="1">
        <v>1.2409566E-9</v>
      </c>
      <c r="X1149" s="1">
        <v>1.2827543000000001E-9</v>
      </c>
      <c r="Y1149" s="1">
        <v>1.2529823000000001E-9</v>
      </c>
      <c r="Z1149" s="1">
        <v>9.1652447000000001E-10</v>
      </c>
      <c r="AA1149" s="1">
        <v>1.0402953E-9</v>
      </c>
      <c r="AB1149" s="1">
        <v>1.1209722E-9</v>
      </c>
      <c r="AC1149" s="1">
        <v>1.4001514E-9</v>
      </c>
      <c r="AD1149" s="1">
        <v>2.2212439000000001E-9</v>
      </c>
      <c r="AE1149" s="1">
        <v>1.84414E-9</v>
      </c>
      <c r="AF1149" s="1">
        <v>1.9842673999999998E-9</v>
      </c>
      <c r="AG1149" s="1">
        <v>7.8533012999999998E-10</v>
      </c>
      <c r="AH1149" s="1">
        <v>1.4244057999999999E-9</v>
      </c>
      <c r="AI1149" s="1">
        <v>1.8936212999999999E-9</v>
      </c>
      <c r="AJ1149" t="s">
        <v>0</v>
      </c>
    </row>
    <row r="1150" spans="1:36" x14ac:dyDescent="0.25">
      <c r="A1150">
        <v>4.5155562000000003E-2</v>
      </c>
      <c r="B1150">
        <v>4.3311089999999997E-2</v>
      </c>
      <c r="C1150">
        <v>4.2127236999999998E-2</v>
      </c>
      <c r="D1150">
        <v>4.1608572000000003E-2</v>
      </c>
      <c r="E1150">
        <v>3.6938656E-2</v>
      </c>
      <c r="F1150">
        <v>1.8582942000000002E-2</v>
      </c>
      <c r="G1150">
        <v>1.4282092999999999E-2</v>
      </c>
      <c r="H1150" s="1">
        <v>4.5144789999999998E-6</v>
      </c>
      <c r="I1150">
        <v>1.2249339999999999E-2</v>
      </c>
      <c r="J1150">
        <v>1.8609000000000001E-2</v>
      </c>
      <c r="K1150">
        <v>1.8744220999999998E-2</v>
      </c>
      <c r="L1150">
        <v>1.7249657000000002E-2</v>
      </c>
      <c r="M1150">
        <v>2.2906392999999998E-3</v>
      </c>
      <c r="N1150">
        <v>7.5823325000000004E-3</v>
      </c>
      <c r="O1150">
        <v>1.7717047E-2</v>
      </c>
      <c r="P1150">
        <v>1.7989574000000001E-2</v>
      </c>
      <c r="Q1150">
        <v>1.0709321000000001E-2</v>
      </c>
      <c r="R1150" s="1">
        <v>3.4881930000000002E-7</v>
      </c>
      <c r="S1150" s="1">
        <v>4.6072433E-8</v>
      </c>
      <c r="T1150">
        <v>1.9435402000000001E-2</v>
      </c>
      <c r="U1150">
        <v>1.210983E-2</v>
      </c>
      <c r="V1150" s="1">
        <v>2.4740113999999998E-8</v>
      </c>
      <c r="W1150" s="1">
        <v>1.1116316E-8</v>
      </c>
      <c r="X1150" s="1">
        <v>1.37410145E-8</v>
      </c>
      <c r="Y1150">
        <v>6.4667285999999999E-3</v>
      </c>
      <c r="Z1150">
        <v>2.5471569999999999E-2</v>
      </c>
      <c r="AA1150">
        <v>3.1291388000000003E-2</v>
      </c>
      <c r="AB1150">
        <v>1.3976265E-2</v>
      </c>
      <c r="AC1150">
        <v>7.503839E-3</v>
      </c>
      <c r="AD1150">
        <v>2.3285031000000001E-2</v>
      </c>
      <c r="AE1150">
        <v>4.6946842000000003E-2</v>
      </c>
      <c r="AF1150">
        <v>6.5957279999999993E-2</v>
      </c>
      <c r="AG1150">
        <v>2.56219E-2</v>
      </c>
      <c r="AH1150">
        <v>2.5164602000000001E-2</v>
      </c>
      <c r="AI1150" s="1">
        <v>3.2260816000000001E-4</v>
      </c>
      <c r="AJ1150">
        <v>3.027289E-2</v>
      </c>
    </row>
    <row r="1151" spans="1:36" x14ac:dyDescent="0.25">
      <c r="A1151">
        <v>9.2599909999999994E-2</v>
      </c>
      <c r="B1151">
        <v>8.9508909999999997E-2</v>
      </c>
      <c r="C1151">
        <v>8.8048660000000001E-2</v>
      </c>
      <c r="D1151">
        <v>8.9021320000000001E-2</v>
      </c>
      <c r="E1151">
        <v>8.6420800000000006E-2</v>
      </c>
      <c r="F1151">
        <v>8.2680400000000001E-2</v>
      </c>
      <c r="G1151">
        <v>8.1176529999999997E-2</v>
      </c>
      <c r="H1151">
        <v>8.4610619999999997E-2</v>
      </c>
      <c r="I1151">
        <v>9.1759190000000004E-2</v>
      </c>
      <c r="J1151">
        <v>9.3640039999999994E-2</v>
      </c>
      <c r="K1151">
        <v>9.5833860000000007E-2</v>
      </c>
      <c r="L1151">
        <v>9.4386380000000006E-2</v>
      </c>
      <c r="M1151">
        <v>9.1981649999999998E-2</v>
      </c>
      <c r="N1151">
        <v>8.973275E-2</v>
      </c>
      <c r="O1151">
        <v>8.8011495999999995E-2</v>
      </c>
      <c r="P1151">
        <v>8.5195384999999998E-2</v>
      </c>
      <c r="Q1151">
        <v>8.3194439999999995E-2</v>
      </c>
      <c r="R1151">
        <v>7.8724699999999995E-2</v>
      </c>
      <c r="S1151">
        <v>6.2635430000000006E-2</v>
      </c>
      <c r="T1151">
        <v>7.095108E-2</v>
      </c>
      <c r="U1151">
        <v>8.2629999999999995E-2</v>
      </c>
      <c r="V1151">
        <v>9.1780410000000007E-2</v>
      </c>
      <c r="W1151">
        <v>9.5325460000000001E-2</v>
      </c>
      <c r="X1151">
        <v>9.4313289999999994E-2</v>
      </c>
      <c r="Y1151">
        <v>9.454332E-2</v>
      </c>
      <c r="Z1151">
        <v>9.4052430000000006E-2</v>
      </c>
      <c r="AA1151">
        <v>9.3628260000000005E-2</v>
      </c>
      <c r="AB1151">
        <v>9.1881069999999995E-2</v>
      </c>
      <c r="AC1151">
        <v>8.9878100000000002E-2</v>
      </c>
      <c r="AD1151">
        <v>9.3381229999999996E-2</v>
      </c>
      <c r="AE1151">
        <v>9.5711439999999995E-2</v>
      </c>
      <c r="AF1151">
        <v>9.5832760000000003E-2</v>
      </c>
      <c r="AG1151">
        <v>9.4910480000000005E-2</v>
      </c>
      <c r="AH1151">
        <v>9.6066659999999998E-2</v>
      </c>
      <c r="AI1151">
        <v>9.5376156000000004E-2</v>
      </c>
      <c r="AJ1151">
        <v>9.3216060000000003E-2</v>
      </c>
    </row>
    <row r="1152" spans="1:36" x14ac:dyDescent="0.25">
      <c r="A1152">
        <v>8.9641680000000001E-2</v>
      </c>
      <c r="B1152">
        <v>8.9180819999999994E-2</v>
      </c>
      <c r="C1152">
        <v>8.5321980000000006E-2</v>
      </c>
      <c r="D1152">
        <v>8.7273485999999997E-2</v>
      </c>
      <c r="E1152">
        <v>8.6874530000000005E-2</v>
      </c>
      <c r="F1152">
        <v>8.3018540000000002E-2</v>
      </c>
      <c r="G1152">
        <v>8.4106849999999997E-2</v>
      </c>
      <c r="H1152">
        <v>8.3795480000000006E-2</v>
      </c>
      <c r="I1152">
        <v>8.9505669999999996E-2</v>
      </c>
      <c r="J1152">
        <v>9.1709524000000001E-2</v>
      </c>
      <c r="K1152">
        <v>8.9727304999999993E-2</v>
      </c>
      <c r="L1152">
        <v>8.7547029999999998E-2</v>
      </c>
      <c r="M1152">
        <v>8.5568549999999993E-2</v>
      </c>
      <c r="N1152">
        <v>8.5019129999999998E-2</v>
      </c>
      <c r="O1152">
        <v>8.3144540000000003E-2</v>
      </c>
      <c r="P1152">
        <v>8.1028365000000005E-2</v>
      </c>
      <c r="Q1152">
        <v>7.9424040000000001E-2</v>
      </c>
      <c r="R1152">
        <v>7.7716573999999997E-2</v>
      </c>
      <c r="S1152">
        <v>6.4604930000000005E-2</v>
      </c>
      <c r="T1152" t="s">
        <v>0</v>
      </c>
      <c r="U1152">
        <v>0.10048488</v>
      </c>
      <c r="V1152">
        <v>0.10162008</v>
      </c>
      <c r="W1152">
        <v>0.10236259</v>
      </c>
      <c r="X1152">
        <v>0.10043881</v>
      </c>
      <c r="Y1152">
        <v>9.9317799999999998E-2</v>
      </c>
      <c r="Z1152">
        <v>9.7730230000000001E-2</v>
      </c>
      <c r="AA1152">
        <v>9.1574989999999995E-2</v>
      </c>
      <c r="AB1152">
        <v>9.1783920000000005E-2</v>
      </c>
      <c r="AC1152">
        <v>9.2430540000000005E-2</v>
      </c>
      <c r="AD1152">
        <v>9.3656294000000001E-2</v>
      </c>
      <c r="AE1152">
        <v>9.6632999999999997E-2</v>
      </c>
      <c r="AF1152">
        <v>9.9236859999999996E-2</v>
      </c>
      <c r="AG1152">
        <v>9.1377749999999994E-2</v>
      </c>
      <c r="AH1152">
        <v>9.203066E-2</v>
      </c>
      <c r="AI1152">
        <v>8.924472E-2</v>
      </c>
      <c r="AJ1152">
        <v>9.1140499999999999E-2</v>
      </c>
    </row>
    <row r="1153" spans="1:36" x14ac:dyDescent="0.25">
      <c r="A1153">
        <v>9.0950996000000006E-2</v>
      </c>
      <c r="B1153">
        <v>8.9819629999999998E-2</v>
      </c>
      <c r="C1153">
        <v>8.7082489999999999E-2</v>
      </c>
      <c r="D1153">
        <v>8.7079920000000005E-2</v>
      </c>
      <c r="E1153">
        <v>7.6224920000000002E-2</v>
      </c>
      <c r="F1153">
        <v>5.4746345000000002E-2</v>
      </c>
      <c r="G1153">
        <v>4.2871032000000003E-2</v>
      </c>
      <c r="H1153">
        <v>2.7508542E-2</v>
      </c>
      <c r="I1153">
        <v>4.7229359999999998E-2</v>
      </c>
      <c r="J1153">
        <v>4.9730851999999999E-2</v>
      </c>
      <c r="K1153">
        <v>5.4119966999999998E-2</v>
      </c>
      <c r="L1153">
        <v>5.5450239999999998E-2</v>
      </c>
      <c r="M1153">
        <v>5.84077E-2</v>
      </c>
      <c r="N1153">
        <v>6.1786503E-2</v>
      </c>
      <c r="O1153">
        <v>6.4341129999999996E-2</v>
      </c>
      <c r="P1153">
        <v>6.3824480000000003E-2</v>
      </c>
      <c r="Q1153">
        <v>6.2505915999999995E-2</v>
      </c>
      <c r="R1153">
        <v>5.6235899999999998E-2</v>
      </c>
      <c r="S1153">
        <v>4.063456E-2</v>
      </c>
      <c r="T1153" t="s">
        <v>0</v>
      </c>
      <c r="U1153">
        <v>0.10230266</v>
      </c>
      <c r="V1153">
        <v>0.10297508499999999</v>
      </c>
      <c r="W1153">
        <v>0.10383993</v>
      </c>
      <c r="X1153">
        <v>0.10080705600000001</v>
      </c>
      <c r="Y1153">
        <v>0.10005538999999999</v>
      </c>
      <c r="Z1153">
        <v>9.5289150000000003E-2</v>
      </c>
      <c r="AA1153">
        <v>9.3273439999999999E-2</v>
      </c>
      <c r="AB1153">
        <v>9.3099909999999994E-2</v>
      </c>
      <c r="AC1153">
        <v>9.2526733999999999E-2</v>
      </c>
      <c r="AD1153">
        <v>8.9184399999999997E-2</v>
      </c>
      <c r="AE1153">
        <v>8.9836866000000001E-2</v>
      </c>
      <c r="AF1153">
        <v>9.3553670000000005E-2</v>
      </c>
      <c r="AG1153">
        <v>8.6528939999999999E-2</v>
      </c>
      <c r="AH1153">
        <v>8.6655700000000002E-2</v>
      </c>
      <c r="AI1153">
        <v>8.6311089999999993E-2</v>
      </c>
      <c r="AJ1153">
        <v>8.9462159999999999E-2</v>
      </c>
    </row>
    <row r="1154" spans="1:36" x14ac:dyDescent="0.25">
      <c r="A1154">
        <v>8.558752E-2</v>
      </c>
      <c r="B1154">
        <v>7.3216219999999999E-2</v>
      </c>
      <c r="C1154">
        <v>4.9104336999999998E-2</v>
      </c>
      <c r="D1154">
        <v>2.4715915000000001E-2</v>
      </c>
      <c r="E1154">
        <v>1.0879775499999999E-2</v>
      </c>
      <c r="F1154">
        <v>1.5135282E-2</v>
      </c>
      <c r="G1154">
        <v>1.1026367E-3</v>
      </c>
      <c r="H1154">
        <v>6.1915824000000003E-3</v>
      </c>
      <c r="I1154">
        <v>1.1001393999999999E-2</v>
      </c>
      <c r="J1154">
        <v>8.6630490000000008E-3</v>
      </c>
      <c r="K1154">
        <v>1.0097693E-2</v>
      </c>
      <c r="L1154">
        <v>1.1141742E-2</v>
      </c>
      <c r="M1154">
        <v>1.1688086E-2</v>
      </c>
      <c r="N1154">
        <v>1.504491E-2</v>
      </c>
      <c r="O1154">
        <v>1.9099954999999998E-2</v>
      </c>
      <c r="P1154">
        <v>1.8888457000000001E-2</v>
      </c>
      <c r="Q1154">
        <v>2.0753150000000001E-2</v>
      </c>
      <c r="R1154">
        <v>1.4630274E-2</v>
      </c>
      <c r="S1154" s="1">
        <v>1.1639507999999999E-5</v>
      </c>
      <c r="T1154" t="s">
        <v>0</v>
      </c>
      <c r="U1154">
        <v>5.4042699999999999E-2</v>
      </c>
      <c r="V1154">
        <v>5.8011836999999997E-2</v>
      </c>
      <c r="W1154">
        <v>6.7250649999999995E-2</v>
      </c>
      <c r="X1154">
        <v>7.0675366000000003E-2</v>
      </c>
      <c r="Y1154">
        <v>6.7281569999999999E-2</v>
      </c>
      <c r="Z1154">
        <v>6.7279235000000007E-2</v>
      </c>
      <c r="AA1154">
        <v>6.7931169999999999E-2</v>
      </c>
      <c r="AB1154">
        <v>7.1662320000000002E-2</v>
      </c>
      <c r="AC1154">
        <v>8.2811326000000005E-2</v>
      </c>
      <c r="AD1154">
        <v>7.5981185000000007E-2</v>
      </c>
      <c r="AE1154">
        <v>7.3906264999999999E-2</v>
      </c>
      <c r="AF1154">
        <v>7.8395909999999999E-2</v>
      </c>
      <c r="AG1154">
        <v>7.624446E-2</v>
      </c>
      <c r="AH1154">
        <v>7.9921859999999997E-2</v>
      </c>
      <c r="AI1154">
        <v>8.4201330000000005E-2</v>
      </c>
      <c r="AJ1154">
        <v>8.7489250000000005E-2</v>
      </c>
    </row>
    <row r="1155" spans="1:36" x14ac:dyDescent="0.25">
      <c r="A1155">
        <v>3.5892554E-2</v>
      </c>
      <c r="B1155">
        <v>1.2295405000000001E-2</v>
      </c>
      <c r="C1155" s="1">
        <v>5.6860333000000003E-10</v>
      </c>
      <c r="D1155" s="1">
        <v>3.3518301999999999E-10</v>
      </c>
      <c r="E1155" t="s">
        <v>0</v>
      </c>
      <c r="F1155">
        <v>3.7966512000000001E-2</v>
      </c>
      <c r="G1155" s="1">
        <v>1.2215752999999999E-7</v>
      </c>
      <c r="H1155" s="1">
        <v>5.3537247000000003E-10</v>
      </c>
      <c r="I1155" s="1">
        <v>5.854105E-10</v>
      </c>
      <c r="J1155" s="1">
        <v>6.6784944000000001E-10</v>
      </c>
      <c r="K1155" s="1">
        <v>5.9837995999999998E-10</v>
      </c>
      <c r="L1155" s="1">
        <v>4.6772430000000004E-10</v>
      </c>
      <c r="M1155" s="1">
        <v>3.8859362999999999E-10</v>
      </c>
      <c r="N1155" s="1">
        <v>3.7385464E-10</v>
      </c>
      <c r="O1155" s="1">
        <v>4.1154535000000001E-10</v>
      </c>
      <c r="P1155" s="1">
        <v>4.5491894E-10</v>
      </c>
      <c r="Q1155" s="1">
        <v>4.1544234999999999E-10</v>
      </c>
      <c r="R1155" s="1">
        <v>2.7053476E-10</v>
      </c>
      <c r="S1155" s="1">
        <v>1.8771822000000001E-10</v>
      </c>
      <c r="T1155" t="s">
        <v>0</v>
      </c>
      <c r="U1155">
        <v>5.5034100000000002E-2</v>
      </c>
      <c r="V1155">
        <v>2.5075369E-2</v>
      </c>
      <c r="W1155">
        <v>2.4622471999999999E-2</v>
      </c>
      <c r="X1155">
        <v>2.7648894E-2</v>
      </c>
      <c r="Y1155">
        <v>2.7491181999999999E-2</v>
      </c>
      <c r="Z1155">
        <v>2.4349168000000001E-2</v>
      </c>
      <c r="AA1155">
        <v>2.1834081000000002E-2</v>
      </c>
      <c r="AB1155">
        <v>3.1661656000000003E-2</v>
      </c>
      <c r="AC1155">
        <v>8.3623959999999997E-2</v>
      </c>
      <c r="AD1155">
        <v>2.3254194999999998E-2</v>
      </c>
      <c r="AE1155">
        <v>1.5819197E-3</v>
      </c>
      <c r="AF1155">
        <v>1.9414154999999999E-2</v>
      </c>
      <c r="AG1155">
        <v>3.8775347000000002E-2</v>
      </c>
      <c r="AH1155">
        <v>5.0472040000000003E-2</v>
      </c>
      <c r="AI1155">
        <v>5.7911165000000001E-2</v>
      </c>
      <c r="AJ1155">
        <v>5.4069076000000001E-2</v>
      </c>
    </row>
    <row r="1156" spans="1:36" x14ac:dyDescent="0.25">
      <c r="A1156" s="1">
        <v>3.112194E-10</v>
      </c>
      <c r="B1156" s="1">
        <v>1.8846082999999999E-10</v>
      </c>
      <c r="C1156" s="1">
        <v>9.3042913999999998E-11</v>
      </c>
      <c r="D1156" t="s">
        <v>0</v>
      </c>
      <c r="E1156" t="s">
        <v>0</v>
      </c>
      <c r="F1156">
        <v>1.5218964999999999E-2</v>
      </c>
      <c r="G1156" s="1">
        <v>1.5834374000000001E-10</v>
      </c>
      <c r="H1156" s="1">
        <v>1.05677765E-10</v>
      </c>
      <c r="I1156" s="1">
        <v>8.2962776000000003E-11</v>
      </c>
      <c r="J1156" s="1">
        <v>5.5645872999999999E-11</v>
      </c>
      <c r="K1156" s="1">
        <v>3.5589380000000001E-11</v>
      </c>
      <c r="L1156" s="1">
        <v>2.9507917000000003E-11</v>
      </c>
      <c r="M1156" s="1">
        <v>4.4145086999999998E-11</v>
      </c>
      <c r="N1156" s="1">
        <v>5.6006667999999998E-11</v>
      </c>
      <c r="O1156" s="1">
        <v>6.1280960000000005E-11</v>
      </c>
      <c r="P1156" s="1">
        <v>6.3903605000000001E-11</v>
      </c>
      <c r="Q1156" s="1">
        <v>5.4228620000000001E-11</v>
      </c>
      <c r="R1156" s="1">
        <v>6.3026534999999998E-11</v>
      </c>
      <c r="S1156" s="1">
        <v>1.0145648E-10</v>
      </c>
      <c r="T1156" t="s">
        <v>0</v>
      </c>
      <c r="U1156" t="s">
        <v>0</v>
      </c>
      <c r="V1156" s="1">
        <v>4.2347383999999998E-10</v>
      </c>
      <c r="W1156" s="1">
        <v>3.7471462E-10</v>
      </c>
      <c r="X1156" s="1">
        <v>4.8563010000000004E-10</v>
      </c>
      <c r="Y1156" s="1">
        <v>6.0246750000000002E-10</v>
      </c>
      <c r="Z1156" s="1">
        <v>2.9152120000000001E-10</v>
      </c>
      <c r="AA1156" s="1">
        <v>1.340519E-10</v>
      </c>
      <c r="AB1156" s="1">
        <v>5.8920500000000003E-10</v>
      </c>
      <c r="AC1156" t="s">
        <v>0</v>
      </c>
      <c r="AD1156" s="1">
        <v>1.0726131E-9</v>
      </c>
      <c r="AE1156" s="1">
        <v>2.0593419000000001E-10</v>
      </c>
      <c r="AF1156" s="1">
        <v>9.5428803999999995E-11</v>
      </c>
      <c r="AG1156" s="1">
        <v>6.1540085999999999E-11</v>
      </c>
      <c r="AH1156" s="1">
        <v>1.7734553E-10</v>
      </c>
      <c r="AI1156" s="1">
        <v>3.7558165000000002E-10</v>
      </c>
      <c r="AJ1156" s="1">
        <v>2.5524007999999998E-10</v>
      </c>
    </row>
    <row r="1157" spans="1:36" x14ac:dyDescent="0.25">
      <c r="A1157" s="1">
        <v>1.2886128E-10</v>
      </c>
      <c r="B1157" s="1">
        <v>1.2501422E-10</v>
      </c>
      <c r="C1157" t="s">
        <v>0</v>
      </c>
      <c r="D1157" t="s">
        <v>0</v>
      </c>
      <c r="E1157" t="s">
        <v>0</v>
      </c>
      <c r="F1157" s="1">
        <v>9.4058520000000008E-10</v>
      </c>
      <c r="G1157" s="1">
        <v>1.3383049E-10</v>
      </c>
      <c r="H1157" s="1">
        <v>1.0837225600000001E-10</v>
      </c>
      <c r="I1157" s="1">
        <v>9.2605379999999999E-11</v>
      </c>
      <c r="J1157" s="1">
        <v>6.2276559999999995E-11</v>
      </c>
      <c r="K1157" s="1">
        <v>4.9059339999999997E-11</v>
      </c>
      <c r="L1157" s="1">
        <v>3.8613136999999998E-11</v>
      </c>
      <c r="M1157" s="1">
        <v>3.4570821999999999E-11</v>
      </c>
      <c r="N1157" s="1">
        <v>3.3354965000000003E-11</v>
      </c>
      <c r="O1157" s="1">
        <v>3.2415712000000003E-11</v>
      </c>
      <c r="P1157" s="1">
        <v>3.2724412999999999E-11</v>
      </c>
      <c r="Q1157" s="1">
        <v>3.5996692000000002E-11</v>
      </c>
      <c r="R1157" s="1">
        <v>5.1084224000000002E-11</v>
      </c>
      <c r="S1157" s="1">
        <v>6.7448879999999997E-11</v>
      </c>
      <c r="T1157" t="s">
        <v>0</v>
      </c>
      <c r="U1157" t="s">
        <v>0</v>
      </c>
      <c r="V1157" s="1">
        <v>2.8002213000000002E-4</v>
      </c>
      <c r="W1157" s="1">
        <v>2.5599659E-10</v>
      </c>
      <c r="X1157" s="1">
        <v>5.8435749999999996E-11</v>
      </c>
      <c r="Y1157" s="1">
        <v>4.6190310000000002E-11</v>
      </c>
      <c r="Z1157" s="1">
        <v>4.6848243999999999E-11</v>
      </c>
      <c r="AA1157" s="1">
        <v>1.5347962000000001E-10</v>
      </c>
      <c r="AB1157" s="1">
        <v>5.7961829999999999E-10</v>
      </c>
      <c r="AC1157" t="s">
        <v>0</v>
      </c>
      <c r="AD1157" s="1">
        <v>7.3194967000000002E-10</v>
      </c>
      <c r="AE1157" s="1">
        <v>3.2555294999999999E-10</v>
      </c>
      <c r="AF1157" s="1">
        <v>1.7703632000000001E-10</v>
      </c>
      <c r="AG1157" s="1">
        <v>1.2033456000000001E-10</v>
      </c>
      <c r="AH1157" s="1">
        <v>1.1106788999999999E-10</v>
      </c>
      <c r="AI1157" s="1">
        <v>1.148981E-10</v>
      </c>
      <c r="AJ1157" s="1">
        <v>1.02897815E-10</v>
      </c>
    </row>
    <row r="1158" spans="1:36" x14ac:dyDescent="0.25">
      <c r="A1158" s="1">
        <v>8.3029329999999998E-11</v>
      </c>
      <c r="B1158" s="1">
        <v>7.4307753999999996E-11</v>
      </c>
      <c r="C1158" t="s">
        <v>0</v>
      </c>
      <c r="D1158" t="s">
        <v>0</v>
      </c>
      <c r="E1158" t="s">
        <v>0</v>
      </c>
      <c r="F1158" s="1">
        <v>1.1016742999999999E-9</v>
      </c>
      <c r="G1158" s="1">
        <v>9.4598959999999996E-11</v>
      </c>
      <c r="H1158" s="1">
        <v>6.2053743999999998E-11</v>
      </c>
      <c r="I1158" s="1">
        <v>5.7023260000000002E-11</v>
      </c>
      <c r="J1158" s="1">
        <v>4.8342832999999998E-11</v>
      </c>
      <c r="K1158" s="1">
        <v>4.5226789999999997E-11</v>
      </c>
      <c r="L1158" s="1">
        <v>3.8134672999999998E-11</v>
      </c>
      <c r="M1158" s="1">
        <v>3.4195715999999998E-11</v>
      </c>
      <c r="N1158" s="1">
        <v>3.3037097000000001E-11</v>
      </c>
      <c r="O1158" s="1">
        <v>3.4947039999999997E-11</v>
      </c>
      <c r="P1158" s="1">
        <v>3.7856269999999998E-11</v>
      </c>
      <c r="Q1158" s="1">
        <v>4.3161019999999997E-11</v>
      </c>
      <c r="R1158" s="1">
        <v>4.8796445999999999E-11</v>
      </c>
      <c r="S1158" s="1">
        <v>4.9345174000000002E-11</v>
      </c>
      <c r="T1158" t="s">
        <v>0</v>
      </c>
      <c r="U1158" t="s">
        <v>0</v>
      </c>
      <c r="V1158">
        <v>2.1494018E-2</v>
      </c>
      <c r="W1158" s="1">
        <v>2.5916310000000002E-10</v>
      </c>
      <c r="X1158" s="1">
        <v>5.5919057999999998E-11</v>
      </c>
      <c r="Y1158" s="1">
        <v>5.6496252E-11</v>
      </c>
      <c r="Z1158" s="1">
        <v>8.4477090000000002E-11</v>
      </c>
      <c r="AA1158" s="1">
        <v>2.2605302E-10</v>
      </c>
      <c r="AB1158" s="1">
        <v>7.2911340000000003E-10</v>
      </c>
      <c r="AC1158" t="s">
        <v>0</v>
      </c>
      <c r="AD1158" s="1">
        <v>1.5086154999999999E-9</v>
      </c>
      <c r="AE1158" s="1">
        <v>3.5511610000000001E-10</v>
      </c>
      <c r="AF1158" s="1">
        <v>1.2422963E-10</v>
      </c>
      <c r="AG1158" s="1">
        <v>1.1100662E-10</v>
      </c>
      <c r="AH1158" s="1">
        <v>1.04465964E-10</v>
      </c>
      <c r="AI1158" s="1">
        <v>1.10257144E-10</v>
      </c>
      <c r="AJ1158" s="1">
        <v>1.0171935499999999E-10</v>
      </c>
    </row>
    <row r="1159" spans="1:36" x14ac:dyDescent="0.25">
      <c r="A1159" s="1">
        <v>8.4947105000000004E-11</v>
      </c>
      <c r="B1159" s="1">
        <v>5.9311034999999996E-11</v>
      </c>
      <c r="C1159" t="s">
        <v>0</v>
      </c>
      <c r="D1159" t="s">
        <v>0</v>
      </c>
      <c r="E1159" t="s">
        <v>0</v>
      </c>
      <c r="F1159" s="1">
        <v>3.9244839999999998E-10</v>
      </c>
      <c r="G1159" s="1">
        <v>6.9955040000000003E-11</v>
      </c>
      <c r="H1159" s="1">
        <v>4.6152727000000001E-11</v>
      </c>
      <c r="I1159" s="1">
        <v>3.3879811999999998E-11</v>
      </c>
      <c r="J1159" s="1">
        <v>3.2161002999999999E-11</v>
      </c>
      <c r="K1159" s="1">
        <v>3.5480933999999999E-11</v>
      </c>
      <c r="L1159" s="1">
        <v>3.4111529999999997E-11</v>
      </c>
      <c r="M1159" s="1">
        <v>3.2632126000000001E-11</v>
      </c>
      <c r="N1159" s="1">
        <v>3.4216296E-11</v>
      </c>
      <c r="O1159" s="1">
        <v>3.9462899999999999E-11</v>
      </c>
      <c r="P1159" s="1">
        <v>4.359143E-11</v>
      </c>
      <c r="Q1159" s="1">
        <v>4.8057129999999998E-11</v>
      </c>
      <c r="R1159" s="1">
        <v>4.9856428000000002E-11</v>
      </c>
      <c r="S1159" s="1">
        <v>3.8770914000000003E-11</v>
      </c>
      <c r="T1159" t="s">
        <v>0</v>
      </c>
      <c r="U1159" t="s">
        <v>0</v>
      </c>
      <c r="V1159" t="s">
        <v>0</v>
      </c>
      <c r="W1159" s="1">
        <v>1.2161408000000001E-10</v>
      </c>
      <c r="X1159" s="1">
        <v>7.1467300000000005E-11</v>
      </c>
      <c r="Y1159" s="1">
        <v>6.6488099999999997E-11</v>
      </c>
      <c r="Z1159" s="1">
        <v>9.3206484000000006E-11</v>
      </c>
      <c r="AA1159" s="1">
        <v>1.5085434E-10</v>
      </c>
      <c r="AB1159" t="s">
        <v>0</v>
      </c>
      <c r="AC1159" t="s">
        <v>0</v>
      </c>
      <c r="AD1159">
        <v>2.011367E-2</v>
      </c>
      <c r="AE1159" s="1">
        <v>5.5404010000000001E-10</v>
      </c>
      <c r="AF1159" s="1">
        <v>1.2833631E-10</v>
      </c>
      <c r="AG1159" s="1">
        <v>1.0960022E-10</v>
      </c>
      <c r="AH1159" s="1">
        <v>1.1619867E-10</v>
      </c>
      <c r="AI1159" s="1">
        <v>1.2164325000000001E-10</v>
      </c>
      <c r="AJ1159" s="1">
        <v>1.1171852E-10</v>
      </c>
    </row>
    <row r="1160" spans="1:36" x14ac:dyDescent="0.25">
      <c r="A1160" s="1">
        <v>1.4346187E-10</v>
      </c>
      <c r="B1160" s="1">
        <v>6.3588189999999999E-11</v>
      </c>
      <c r="C1160" t="s">
        <v>0</v>
      </c>
      <c r="D1160" t="s">
        <v>0</v>
      </c>
      <c r="E1160" s="1">
        <v>6.8808709999999995E-10</v>
      </c>
      <c r="F1160" s="1">
        <v>6.6176140000000003E-10</v>
      </c>
      <c r="G1160" s="1">
        <v>7.4956390000000002E-11</v>
      </c>
      <c r="H1160" s="1">
        <v>4.1238180000000001E-11</v>
      </c>
      <c r="I1160" s="1">
        <v>2.5077205999999998E-11</v>
      </c>
      <c r="J1160" s="1">
        <v>2.7379977E-11</v>
      </c>
      <c r="K1160" s="1">
        <v>2.3275324000000001E-11</v>
      </c>
      <c r="L1160" s="1">
        <v>2.4266563E-11</v>
      </c>
      <c r="M1160" s="1">
        <v>3.2261343E-11</v>
      </c>
      <c r="N1160" s="1">
        <v>3.7702489999999999E-11</v>
      </c>
      <c r="O1160" s="1">
        <v>4.5006543999999997E-11</v>
      </c>
      <c r="P1160" s="1">
        <v>5.1291397999999997E-11</v>
      </c>
      <c r="Q1160" s="1">
        <v>5.5460083999999998E-11</v>
      </c>
      <c r="R1160" s="1">
        <v>8.076732E-11</v>
      </c>
      <c r="S1160" s="1">
        <v>4.5671106000000001E-11</v>
      </c>
      <c r="T1160" t="s">
        <v>0</v>
      </c>
      <c r="U1160" t="s">
        <v>0</v>
      </c>
      <c r="V1160" t="s">
        <v>0</v>
      </c>
      <c r="W1160" s="1">
        <v>1.3818661000000001E-10</v>
      </c>
      <c r="X1160" s="1">
        <v>9.9297480000000002E-11</v>
      </c>
      <c r="Y1160" s="1">
        <v>9.6008710000000005E-11</v>
      </c>
      <c r="Z1160" s="1">
        <v>1.1637646E-10</v>
      </c>
      <c r="AA1160" s="1">
        <v>2.7392420000000002E-10</v>
      </c>
      <c r="AB1160" t="s">
        <v>0</v>
      </c>
      <c r="AC1160" t="s">
        <v>0</v>
      </c>
      <c r="AD1160" t="s">
        <v>0</v>
      </c>
      <c r="AE1160" s="1">
        <v>1.2812227999999999E-10</v>
      </c>
      <c r="AF1160" s="1">
        <v>1.4191427E-10</v>
      </c>
      <c r="AG1160" s="1">
        <v>1.2650571E-10</v>
      </c>
      <c r="AH1160" s="1">
        <v>1.5006837000000001E-10</v>
      </c>
      <c r="AI1160" s="1">
        <v>1.7925217E-10</v>
      </c>
      <c r="AJ1160" s="1">
        <v>1.8207616000000001E-10</v>
      </c>
    </row>
    <row r="1161" spans="1:36" x14ac:dyDescent="0.25">
      <c r="A1161" s="1">
        <v>2.5865424E-10</v>
      </c>
      <c r="B1161" s="1">
        <v>1.0667918000000001E-10</v>
      </c>
      <c r="C1161" t="s">
        <v>0</v>
      </c>
      <c r="D1161" t="s">
        <v>0</v>
      </c>
      <c r="E1161" s="1">
        <v>3.6204627999999998E-10</v>
      </c>
      <c r="F1161" s="1">
        <v>1.5303646999999999E-10</v>
      </c>
      <c r="G1161" s="1">
        <v>6.2547334999999999E-11</v>
      </c>
      <c r="H1161" s="1">
        <v>3.0038468000000001E-11</v>
      </c>
      <c r="I1161" s="1">
        <v>2.4711439999999999E-11</v>
      </c>
      <c r="J1161" s="1">
        <v>1.9065102000000002E-11</v>
      </c>
      <c r="K1161" s="1">
        <v>2.1753832999999999E-11</v>
      </c>
      <c r="L1161" s="1">
        <v>2.7551216999999999E-11</v>
      </c>
      <c r="M1161" s="1">
        <v>3.5974515000000002E-11</v>
      </c>
      <c r="N1161" s="1">
        <v>4.4349590000000003E-11</v>
      </c>
      <c r="O1161" s="1">
        <v>5.4001154000000001E-11</v>
      </c>
      <c r="P1161" s="1">
        <v>6.3477680000000002E-11</v>
      </c>
      <c r="Q1161" s="1">
        <v>7.525092E-11</v>
      </c>
      <c r="R1161" s="1">
        <v>1.4604613E-10</v>
      </c>
      <c r="S1161" t="s">
        <v>0</v>
      </c>
      <c r="T1161" t="s">
        <v>0</v>
      </c>
      <c r="U1161" t="s">
        <v>0</v>
      </c>
      <c r="V1161" t="s">
        <v>0</v>
      </c>
      <c r="W1161" s="1">
        <v>2.1369248E-10</v>
      </c>
      <c r="X1161" s="1">
        <v>1.1842086999999999E-10</v>
      </c>
      <c r="Y1161" s="1">
        <v>1.3787645E-10</v>
      </c>
      <c r="Z1161" s="1">
        <v>1.7180964999999999E-10</v>
      </c>
      <c r="AA1161">
        <v>6.1962422999999999E-3</v>
      </c>
      <c r="AB1161" t="s">
        <v>0</v>
      </c>
      <c r="AC1161" t="s">
        <v>0</v>
      </c>
      <c r="AD1161" t="s">
        <v>0</v>
      </c>
      <c r="AE1161" s="1">
        <v>2.4378238000000001E-10</v>
      </c>
      <c r="AF1161" s="1">
        <v>1.5211409E-10</v>
      </c>
      <c r="AG1161" s="1">
        <v>1.2953627E-10</v>
      </c>
      <c r="AH1161" s="1">
        <v>1.9372626999999999E-10</v>
      </c>
      <c r="AI1161" s="1">
        <v>3.6059480000000002E-10</v>
      </c>
      <c r="AJ1161" s="1">
        <v>5.0325527E-10</v>
      </c>
    </row>
    <row r="1162" spans="1:36" x14ac:dyDescent="0.25">
      <c r="A1162">
        <v>1.9349918000000001E-2</v>
      </c>
      <c r="B1162" s="1">
        <v>2.0400500000000001E-10</v>
      </c>
      <c r="C1162" t="s">
        <v>0</v>
      </c>
      <c r="D1162" t="s">
        <v>0</v>
      </c>
      <c r="E1162" s="1">
        <v>8.9749145999999998E-11</v>
      </c>
      <c r="F1162" s="1">
        <v>1.1804924E-10</v>
      </c>
      <c r="G1162" s="1">
        <v>5.8706700000000005E-11</v>
      </c>
      <c r="H1162" s="1">
        <v>4.1286400000000003E-11</v>
      </c>
      <c r="I1162" s="1">
        <v>2.4085982999999999E-11</v>
      </c>
      <c r="J1162" s="1">
        <v>1.9459024999999999E-11</v>
      </c>
      <c r="K1162" s="1">
        <v>1.8117256E-11</v>
      </c>
      <c r="L1162" s="1">
        <v>2.0484240999999999E-11</v>
      </c>
      <c r="M1162" s="1">
        <v>2.9569700000000002E-11</v>
      </c>
      <c r="N1162" s="1">
        <v>4.9241618E-11</v>
      </c>
      <c r="O1162" s="1">
        <v>6.3934210000000006E-11</v>
      </c>
      <c r="P1162" s="1">
        <v>8.2733469999999995E-11</v>
      </c>
      <c r="Q1162" s="1">
        <v>1.1192746E-10</v>
      </c>
      <c r="R1162" s="1">
        <v>8.190277E-10</v>
      </c>
      <c r="S1162" t="s">
        <v>0</v>
      </c>
      <c r="T1162" t="s">
        <v>0</v>
      </c>
      <c r="U1162" t="s">
        <v>0</v>
      </c>
      <c r="V1162" t="s">
        <v>0</v>
      </c>
      <c r="W1162" s="1">
        <v>1.5071111999999999E-10</v>
      </c>
      <c r="X1162" s="1">
        <v>1.3039292000000001E-10</v>
      </c>
      <c r="Y1162" s="1">
        <v>1.9368328E-10</v>
      </c>
      <c r="Z1162" s="1">
        <v>1.7518634999999999E-10</v>
      </c>
      <c r="AA1162">
        <v>7.7397665000000001E-3</v>
      </c>
      <c r="AB1162" t="s">
        <v>0</v>
      </c>
      <c r="AC1162" t="s">
        <v>0</v>
      </c>
      <c r="AD1162" t="s">
        <v>0</v>
      </c>
      <c r="AE1162" s="1">
        <v>1.048514E-10</v>
      </c>
      <c r="AF1162" s="1">
        <v>8.7779893999999997E-11</v>
      </c>
      <c r="AG1162" s="1">
        <v>1.09844016E-10</v>
      </c>
      <c r="AH1162" s="1">
        <v>2.5992766000000002E-10</v>
      </c>
      <c r="AI1162">
        <v>1.2518112000000001E-3</v>
      </c>
      <c r="AJ1162">
        <v>1.1851293000000001E-2</v>
      </c>
    </row>
    <row r="1163" spans="1:36" x14ac:dyDescent="0.25">
      <c r="A1163">
        <v>5.1720033999999998E-2</v>
      </c>
      <c r="B1163">
        <v>1.8208894999999999E-2</v>
      </c>
      <c r="C1163" s="1">
        <v>5.2874305999999998E-11</v>
      </c>
      <c r="D1163" s="1">
        <v>6.6090299999999994E-11</v>
      </c>
      <c r="E1163" s="1">
        <v>8.7800910000000005E-11</v>
      </c>
      <c r="F1163" s="1">
        <v>1.00172065E-10</v>
      </c>
      <c r="G1163" s="1">
        <v>6.9248863999999997E-11</v>
      </c>
      <c r="H1163" s="1">
        <v>5.7100068000000002E-11</v>
      </c>
      <c r="I1163" s="1">
        <v>2.8577125000000001E-11</v>
      </c>
      <c r="J1163" s="1">
        <v>2.7851688000000001E-11</v>
      </c>
      <c r="K1163" s="1">
        <v>2.3881712999999999E-11</v>
      </c>
      <c r="L1163" s="1">
        <v>2.6500513999999998E-11</v>
      </c>
      <c r="M1163" s="1">
        <v>3.8223700000000002E-11</v>
      </c>
      <c r="N1163" s="1">
        <v>6.2439889999999994E-11</v>
      </c>
      <c r="O1163" s="1">
        <v>1.0679715E-10</v>
      </c>
      <c r="P1163" s="1">
        <v>1.8596212000000001E-10</v>
      </c>
      <c r="Q1163" s="1">
        <v>2.1572362999999999E-10</v>
      </c>
      <c r="R1163">
        <v>1.0079085E-2</v>
      </c>
      <c r="S1163" t="s">
        <v>0</v>
      </c>
      <c r="T1163" t="s">
        <v>0</v>
      </c>
      <c r="U1163" t="s">
        <v>0</v>
      </c>
      <c r="V1163" t="s">
        <v>0</v>
      </c>
      <c r="W1163" s="1">
        <v>6.8258099999999994E-11</v>
      </c>
      <c r="X1163" s="1">
        <v>1.00356085E-10</v>
      </c>
      <c r="Y1163">
        <v>8.0692890000000003E-3</v>
      </c>
      <c r="Z1163">
        <v>2.2010366999999999E-2</v>
      </c>
      <c r="AA1163">
        <v>1.21256E-2</v>
      </c>
      <c r="AB1163" t="s">
        <v>0</v>
      </c>
      <c r="AC1163" t="s">
        <v>0</v>
      </c>
      <c r="AD1163" t="s">
        <v>0</v>
      </c>
      <c r="AE1163" s="1">
        <v>7.6782504000000003E-11</v>
      </c>
      <c r="AF1163" s="1">
        <v>1.3693066000000001E-10</v>
      </c>
      <c r="AG1163" s="1">
        <v>1.5461100000000001E-10</v>
      </c>
      <c r="AH1163" s="1">
        <v>4.0471349999999998E-9</v>
      </c>
      <c r="AI1163">
        <v>6.4509566999999997E-3</v>
      </c>
      <c r="AJ1163">
        <v>2.7094558000000001E-2</v>
      </c>
    </row>
    <row r="1164" spans="1:36" x14ac:dyDescent="0.25">
      <c r="A1164">
        <v>3.5416982999999999E-2</v>
      </c>
      <c r="B1164" s="1">
        <v>1.9395609999999999E-10</v>
      </c>
      <c r="C1164" s="1">
        <v>5.2686192E-11</v>
      </c>
      <c r="D1164" s="1">
        <v>6.0003884000000006E-11</v>
      </c>
      <c r="E1164" s="1">
        <v>5.6904776000000003E-11</v>
      </c>
      <c r="F1164" s="1">
        <v>7.4840383999999999E-11</v>
      </c>
      <c r="G1164" s="1">
        <v>7.9776680000000004E-11</v>
      </c>
      <c r="H1164" s="1">
        <v>5.6366009999999999E-11</v>
      </c>
      <c r="I1164" s="1">
        <v>4.7933372999999998E-11</v>
      </c>
      <c r="J1164" s="1">
        <v>5.0399711999999997E-11</v>
      </c>
      <c r="K1164" s="1">
        <v>5.421814E-11</v>
      </c>
      <c r="L1164" s="1">
        <v>5.8115001999999999E-11</v>
      </c>
      <c r="M1164" s="1">
        <v>7.7896439999999997E-11</v>
      </c>
      <c r="N1164" s="1">
        <v>1.214384E-10</v>
      </c>
      <c r="O1164" s="1">
        <v>1.9968624000000001E-10</v>
      </c>
      <c r="P1164">
        <v>2.6693789999999999E-3</v>
      </c>
      <c r="Q1164">
        <v>1.5774433000000001E-2</v>
      </c>
      <c r="R1164" s="1">
        <v>1.8380938999999999E-5</v>
      </c>
      <c r="S1164" t="s">
        <v>0</v>
      </c>
      <c r="T1164" t="s">
        <v>0</v>
      </c>
      <c r="U1164" t="s">
        <v>0</v>
      </c>
      <c r="V1164" t="s">
        <v>0</v>
      </c>
      <c r="W1164" s="1">
        <v>8.1777230000000005E-11</v>
      </c>
      <c r="X1164" s="1">
        <v>1.574811E-10</v>
      </c>
      <c r="Y1164">
        <v>9.1455354999999995E-3</v>
      </c>
      <c r="Z1164">
        <v>3.6658254000000001E-2</v>
      </c>
      <c r="AA1164">
        <v>3.416069E-2</v>
      </c>
      <c r="AB1164" t="s">
        <v>0</v>
      </c>
      <c r="AC1164" t="s">
        <v>0</v>
      </c>
      <c r="AD1164" t="s">
        <v>0</v>
      </c>
      <c r="AE1164" s="1">
        <v>7.4027369999999996E-11</v>
      </c>
      <c r="AF1164" s="1">
        <v>1.4302633000000001E-10</v>
      </c>
      <c r="AG1164">
        <v>1.1315692999999999E-3</v>
      </c>
      <c r="AH1164">
        <v>1.6096361E-2</v>
      </c>
      <c r="AI1164">
        <v>2.3116636999999999E-2</v>
      </c>
      <c r="AJ1164">
        <v>3.1944185E-2</v>
      </c>
    </row>
    <row r="1165" spans="1:36" x14ac:dyDescent="0.25">
      <c r="A1165" t="s">
        <v>0</v>
      </c>
      <c r="B1165" t="s">
        <v>0</v>
      </c>
      <c r="C1165" s="1">
        <v>4.7160519999999998E-11</v>
      </c>
      <c r="D1165" s="1">
        <v>1.08510465E-10</v>
      </c>
      <c r="E1165" s="1">
        <v>7.6081910000000002E-5</v>
      </c>
      <c r="F1165" s="1">
        <v>8.5079873999999997E-11</v>
      </c>
      <c r="G1165" s="1">
        <v>6.3141640000000004E-11</v>
      </c>
      <c r="H1165" s="1">
        <v>4.4071666000000001E-11</v>
      </c>
      <c r="I1165" s="1">
        <v>4.0468121999999999E-11</v>
      </c>
      <c r="J1165" s="1">
        <v>4.1293799999999997E-11</v>
      </c>
      <c r="K1165" s="1">
        <v>4.3139696999999999E-11</v>
      </c>
      <c r="L1165" s="1">
        <v>4.4921139999999997E-11</v>
      </c>
      <c r="M1165" s="1">
        <v>5.2782573000000003E-11</v>
      </c>
      <c r="N1165" s="1">
        <v>6.3373489999999995E-11</v>
      </c>
      <c r="O1165" s="1">
        <v>8.1845329999999999E-11</v>
      </c>
      <c r="P1165" s="1">
        <v>1.4650171E-10</v>
      </c>
      <c r="Q1165">
        <v>4.7525850000000001E-3</v>
      </c>
      <c r="R1165">
        <v>1.1607271000000001E-2</v>
      </c>
      <c r="S1165" t="s">
        <v>0</v>
      </c>
      <c r="T1165" t="s">
        <v>0</v>
      </c>
      <c r="U1165" t="s">
        <v>0</v>
      </c>
      <c r="V1165" s="1">
        <v>4.5947985E-11</v>
      </c>
      <c r="W1165" s="1">
        <v>4.9236122E-11</v>
      </c>
      <c r="X1165" s="1">
        <v>5.2121755000000002E-11</v>
      </c>
      <c r="Y1165" s="1">
        <v>8.0124660000000005E-11</v>
      </c>
      <c r="Z1165" s="1">
        <v>1.6474389999999999E-10</v>
      </c>
      <c r="AA1165">
        <v>2.4268929000000002E-2</v>
      </c>
      <c r="AB1165" t="s">
        <v>0</v>
      </c>
      <c r="AC1165" t="s">
        <v>0</v>
      </c>
      <c r="AD1165" t="s">
        <v>0</v>
      </c>
      <c r="AE1165" s="1">
        <v>9.8136860000000006E-11</v>
      </c>
      <c r="AF1165" s="1">
        <v>1.2866873000000001E-10</v>
      </c>
      <c r="AG1165">
        <v>3.4400596999999998E-2</v>
      </c>
      <c r="AH1165">
        <v>7.3195049999999996E-3</v>
      </c>
      <c r="AI1165">
        <v>1.3784849E-2</v>
      </c>
      <c r="AJ1165">
        <v>3.8450315999999998E-2</v>
      </c>
    </row>
    <row r="1166" spans="1:36" x14ac:dyDescent="0.25">
      <c r="A1166" t="s">
        <v>0</v>
      </c>
      <c r="B1166" t="s">
        <v>0</v>
      </c>
      <c r="C1166" s="1">
        <v>8.4400896000000001E-11</v>
      </c>
      <c r="D1166" s="1">
        <v>1.2815429999999999E-10</v>
      </c>
      <c r="E1166" s="1">
        <v>1.13857083E-10</v>
      </c>
      <c r="F1166" s="1">
        <v>6.414887E-11</v>
      </c>
      <c r="G1166" s="1">
        <v>5.1066245000000002E-11</v>
      </c>
      <c r="H1166" s="1">
        <v>4.6394942999999998E-11</v>
      </c>
      <c r="I1166" s="1">
        <v>5.1105910000000003E-11</v>
      </c>
      <c r="J1166" s="1">
        <v>5.6607613999999998E-11</v>
      </c>
      <c r="K1166" s="1">
        <v>5.4448747999999998E-11</v>
      </c>
      <c r="L1166" s="1">
        <v>5.254937E-11</v>
      </c>
      <c r="M1166" s="1">
        <v>5.6245245000000001E-11</v>
      </c>
      <c r="N1166" s="1">
        <v>6.4953229999999996E-11</v>
      </c>
      <c r="O1166" s="1">
        <v>8.2408280000000005E-11</v>
      </c>
      <c r="P1166" s="1">
        <v>1.5033326000000001E-10</v>
      </c>
      <c r="Q1166" s="1">
        <v>3.1300847999999999E-10</v>
      </c>
      <c r="R1166" s="1">
        <v>3.0363811000000001E-10</v>
      </c>
      <c r="S1166" t="s">
        <v>0</v>
      </c>
      <c r="T1166" t="s">
        <v>0</v>
      </c>
      <c r="U1166" t="s">
        <v>0</v>
      </c>
      <c r="V1166" s="1">
        <v>1.1260681000000001E-10</v>
      </c>
      <c r="W1166" s="1">
        <v>5.6281732999999997E-11</v>
      </c>
      <c r="X1166" s="1">
        <v>5.9937709999999998E-11</v>
      </c>
      <c r="Y1166" s="1">
        <v>7.7894933999999994E-11</v>
      </c>
      <c r="Z1166" s="1">
        <v>1.5817005E-10</v>
      </c>
      <c r="AA1166">
        <v>3.0658877000000001E-2</v>
      </c>
      <c r="AB1166" t="s">
        <v>0</v>
      </c>
      <c r="AC1166" t="s">
        <v>0</v>
      </c>
      <c r="AD1166" t="s">
        <v>0</v>
      </c>
      <c r="AE1166">
        <v>2.6138640000000001E-2</v>
      </c>
      <c r="AF1166">
        <v>1.1423656E-3</v>
      </c>
      <c r="AG1166" s="1">
        <v>1.9305719999999999E-10</v>
      </c>
      <c r="AH1166" s="1">
        <v>9.2566342999999999E-11</v>
      </c>
      <c r="AI1166" s="1">
        <v>8.4962560000000001E-11</v>
      </c>
      <c r="AJ1166">
        <v>7.9166280000000002E-3</v>
      </c>
    </row>
    <row r="1167" spans="1:36" x14ac:dyDescent="0.25">
      <c r="A1167" t="s">
        <v>0</v>
      </c>
      <c r="B1167" s="1">
        <v>9.1480934E-11</v>
      </c>
      <c r="C1167" s="1">
        <v>5.3340707000000001E-11</v>
      </c>
      <c r="D1167" s="1">
        <v>7.4873719999999998E-11</v>
      </c>
      <c r="E1167" s="1">
        <v>4.822519E-11</v>
      </c>
      <c r="F1167" s="1">
        <v>4.6664793999999999E-11</v>
      </c>
      <c r="G1167" s="1">
        <v>5.5239971999999998E-11</v>
      </c>
      <c r="H1167" s="1">
        <v>6.8234110000000001E-11</v>
      </c>
      <c r="I1167" s="1">
        <v>1.0738993E-10</v>
      </c>
      <c r="J1167" s="1">
        <v>1.7340143E-10</v>
      </c>
      <c r="K1167" s="1">
        <v>2.1905325000000001E-10</v>
      </c>
      <c r="L1167" s="1">
        <v>3.0384025999999998E-10</v>
      </c>
      <c r="M1167" s="1">
        <v>2.6509444999999998E-10</v>
      </c>
      <c r="N1167" s="1">
        <v>2.0959043E-10</v>
      </c>
      <c r="O1167" s="1">
        <v>1.6845003E-10</v>
      </c>
      <c r="P1167" s="1">
        <v>2.0611794000000001E-10</v>
      </c>
      <c r="Q1167" s="1">
        <v>2.3003706999999999E-10</v>
      </c>
      <c r="R1167" s="1">
        <v>2.7991760000000001E-10</v>
      </c>
      <c r="S1167" t="s">
        <v>0</v>
      </c>
      <c r="T1167" t="s">
        <v>0</v>
      </c>
      <c r="U1167" s="1">
        <v>6.0915690000000001E-11</v>
      </c>
      <c r="V1167" s="1">
        <v>9.3228829999999994E-11</v>
      </c>
      <c r="W1167" s="1">
        <v>1.5582452000000001E-10</v>
      </c>
      <c r="X1167" s="1">
        <v>1.6179576000000001E-10</v>
      </c>
      <c r="Y1167" s="1">
        <v>1.3773072999999999E-10</v>
      </c>
      <c r="Z1167" s="1">
        <v>9.6709990000000002E-11</v>
      </c>
      <c r="AA1167" s="1">
        <v>2.6700620000000002E-10</v>
      </c>
      <c r="AB1167" t="s">
        <v>0</v>
      </c>
      <c r="AC1167" t="s">
        <v>0</v>
      </c>
      <c r="AD1167" t="s">
        <v>0</v>
      </c>
      <c r="AE1167" s="1">
        <v>1.1971311999999999E-9</v>
      </c>
      <c r="AF1167" s="1">
        <v>1.827604E-10</v>
      </c>
      <c r="AG1167" s="1">
        <v>8.2306329999999999E-11</v>
      </c>
      <c r="AH1167" s="1">
        <v>8.5526200000000004E-11</v>
      </c>
      <c r="AI1167" s="1">
        <v>8.9831109999999996E-11</v>
      </c>
      <c r="AJ1167">
        <v>3.1117268E-2</v>
      </c>
    </row>
    <row r="1168" spans="1:36" x14ac:dyDescent="0.25">
      <c r="A1168" t="s">
        <v>0</v>
      </c>
      <c r="B1168" s="1">
        <v>5.5269885999999999E-11</v>
      </c>
      <c r="C1168" s="1">
        <v>2.8936455999999999E-11</v>
      </c>
      <c r="D1168" s="1">
        <v>2.6704184000000001E-11</v>
      </c>
      <c r="E1168" s="1">
        <v>2.1774775E-11</v>
      </c>
      <c r="F1168" s="1">
        <v>2.9086918999999998E-11</v>
      </c>
      <c r="G1168" s="1">
        <v>3.8939938E-11</v>
      </c>
      <c r="H1168" s="1">
        <v>5.0726072999999997E-11</v>
      </c>
      <c r="I1168" s="1">
        <v>7.1782920000000002E-11</v>
      </c>
      <c r="J1168" s="1">
        <v>9.5601809999999996E-11</v>
      </c>
      <c r="K1168" s="1">
        <v>1.4227901000000001E-10</v>
      </c>
      <c r="L1168" s="1">
        <v>1.8099396999999999E-10</v>
      </c>
      <c r="M1168" s="1">
        <v>2.3125593E-10</v>
      </c>
      <c r="N1168" s="1">
        <v>2.2158292E-10</v>
      </c>
      <c r="O1168" s="1">
        <v>2.5619198E-10</v>
      </c>
      <c r="P1168">
        <v>1.1579482000000001E-3</v>
      </c>
      <c r="Q1168">
        <v>4.7444984000000003E-2</v>
      </c>
      <c r="R1168">
        <v>4.2335234999999999E-2</v>
      </c>
      <c r="S1168" t="s">
        <v>0</v>
      </c>
      <c r="T1168" t="s">
        <v>0</v>
      </c>
      <c r="U1168" s="1">
        <v>7.3268620000000001E-11</v>
      </c>
      <c r="V1168" s="1">
        <v>9.8819119999999997E-11</v>
      </c>
      <c r="W1168" s="1">
        <v>8.4924276000000002E-11</v>
      </c>
      <c r="X1168" s="1">
        <v>9.9616989999999995E-11</v>
      </c>
      <c r="Y1168" s="1">
        <v>1.0434451000000001E-5</v>
      </c>
      <c r="Z1168" t="s">
        <v>0</v>
      </c>
      <c r="AA1168" t="s">
        <v>0</v>
      </c>
      <c r="AB1168" t="s">
        <v>0</v>
      </c>
      <c r="AC1168" t="s">
        <v>0</v>
      </c>
      <c r="AD1168" t="s">
        <v>0</v>
      </c>
      <c r="AE1168" t="s">
        <v>0</v>
      </c>
      <c r="AF1168">
        <v>9.37465E-3</v>
      </c>
      <c r="AG1168" s="1">
        <v>7.6140115000000003E-11</v>
      </c>
      <c r="AH1168">
        <v>3.9407304000000001E-3</v>
      </c>
      <c r="AI1168">
        <v>7.8362729999999995E-3</v>
      </c>
      <c r="AJ1168" s="1">
        <v>1.7079521000000001E-10</v>
      </c>
    </row>
    <row r="1169" spans="1:36" x14ac:dyDescent="0.25">
      <c r="A1169" t="s">
        <v>0</v>
      </c>
      <c r="B1169" s="1">
        <v>4.4596437999999999E-11</v>
      </c>
      <c r="C1169" s="1">
        <v>2.0762309E-11</v>
      </c>
      <c r="D1169" s="1">
        <v>2.4355883999999999E-11</v>
      </c>
      <c r="E1169" s="1">
        <v>1.743387E-11</v>
      </c>
      <c r="F1169" s="1">
        <v>2.1089528000000001E-11</v>
      </c>
      <c r="G1169" s="1">
        <v>2.8194494999999999E-11</v>
      </c>
      <c r="H1169" s="1">
        <v>2.9243795000000001E-11</v>
      </c>
      <c r="I1169" s="1">
        <v>3.4044035000000002E-11</v>
      </c>
      <c r="J1169" s="1">
        <v>3.9845681999999999E-11</v>
      </c>
      <c r="K1169" s="1">
        <v>5.1583700000000001E-11</v>
      </c>
      <c r="L1169" s="1">
        <v>5.4068049999999999E-11</v>
      </c>
      <c r="M1169" s="1">
        <v>6.6486849999999999E-11</v>
      </c>
      <c r="N1169" s="1">
        <v>8.7816209999999997E-11</v>
      </c>
      <c r="O1169" s="1">
        <v>7.8465004999999994E-11</v>
      </c>
      <c r="P1169" s="1">
        <v>1.0007852E-10</v>
      </c>
      <c r="Q1169">
        <v>1.8302965999999999E-3</v>
      </c>
      <c r="R1169">
        <v>1.0293739999999999E-2</v>
      </c>
      <c r="S1169" t="s">
        <v>0</v>
      </c>
      <c r="T1169" s="1">
        <v>1.6597958999999999E-10</v>
      </c>
      <c r="U1169" s="1">
        <v>7.400416E-11</v>
      </c>
      <c r="V1169" s="1">
        <v>5.6442327E-11</v>
      </c>
      <c r="W1169" s="1">
        <v>6.1569374999999995E-11</v>
      </c>
      <c r="X1169" s="1">
        <v>5.5786202E-11</v>
      </c>
      <c r="Y1169" s="1">
        <v>3.8704563999999997E-11</v>
      </c>
      <c r="Z1169" t="s">
        <v>0</v>
      </c>
      <c r="AA1169" t="s">
        <v>0</v>
      </c>
      <c r="AB1169" t="s">
        <v>0</v>
      </c>
      <c r="AC1169" t="s">
        <v>0</v>
      </c>
      <c r="AD1169" t="s">
        <v>0</v>
      </c>
      <c r="AE1169" t="s">
        <v>0</v>
      </c>
      <c r="AF1169">
        <v>2.4777614E-2</v>
      </c>
      <c r="AG1169" s="1">
        <v>1.4960793000000001E-9</v>
      </c>
      <c r="AH1169" s="1">
        <v>5.6796595000000001E-10</v>
      </c>
      <c r="AI1169">
        <v>9.3231080000000001E-3</v>
      </c>
      <c r="AJ1169" s="1">
        <v>5.5164779999999997E-10</v>
      </c>
    </row>
    <row r="1170" spans="1:36" x14ac:dyDescent="0.25">
      <c r="A1170" t="s">
        <v>0</v>
      </c>
      <c r="B1170" s="1">
        <v>6.6044385000000003E-11</v>
      </c>
      <c r="C1170" s="1">
        <v>2.4805567E-11</v>
      </c>
      <c r="D1170" s="1">
        <v>2.1740502E-11</v>
      </c>
      <c r="E1170" s="1">
        <v>1.6453549999999999E-11</v>
      </c>
      <c r="F1170" s="1">
        <v>1.8609494E-11</v>
      </c>
      <c r="G1170" s="1">
        <v>2.5793456E-11</v>
      </c>
      <c r="H1170" s="1">
        <v>3.3349870000000002E-11</v>
      </c>
      <c r="I1170" s="1">
        <v>4.0597720000000003E-11</v>
      </c>
      <c r="J1170" s="1">
        <v>4.6730425000000003E-11</v>
      </c>
      <c r="K1170" s="1">
        <v>5.1309610000000003E-11</v>
      </c>
      <c r="L1170" s="1">
        <v>5.4081798E-11</v>
      </c>
      <c r="M1170" s="1">
        <v>6.0998800000000001E-11</v>
      </c>
      <c r="N1170" s="1">
        <v>5.9256090000000002E-11</v>
      </c>
      <c r="O1170" s="1">
        <v>5.9151919999999994E-11</v>
      </c>
      <c r="P1170" s="1">
        <v>1.4936223999999999E-10</v>
      </c>
      <c r="Q1170">
        <v>1.7968072000000002E-2</v>
      </c>
      <c r="R1170" t="s">
        <v>0</v>
      </c>
      <c r="S1170" s="1">
        <v>1.16839E-10</v>
      </c>
      <c r="T1170" s="1">
        <v>6.2719495999999998E-11</v>
      </c>
      <c r="U1170" s="1">
        <v>3.9159884000000001E-11</v>
      </c>
      <c r="V1170" s="1">
        <v>4.331661E-11</v>
      </c>
      <c r="W1170" s="1">
        <v>4.4466302E-11</v>
      </c>
      <c r="X1170" s="1">
        <v>4.3281784E-11</v>
      </c>
      <c r="Y1170" s="1">
        <v>3.4730981999999997E-11</v>
      </c>
      <c r="Z1170" t="s">
        <v>0</v>
      </c>
      <c r="AA1170" t="s">
        <v>0</v>
      </c>
      <c r="AB1170" t="s">
        <v>0</v>
      </c>
      <c r="AC1170" t="s">
        <v>0</v>
      </c>
      <c r="AD1170" t="s">
        <v>0</v>
      </c>
      <c r="AE1170" t="s">
        <v>0</v>
      </c>
      <c r="AF1170">
        <v>2.3380794E-2</v>
      </c>
      <c r="AG1170" s="1">
        <v>1.7858906999999999E-9</v>
      </c>
      <c r="AH1170">
        <v>2.8109472E-2</v>
      </c>
      <c r="AI1170">
        <v>2.3280509000000001E-2</v>
      </c>
      <c r="AJ1170">
        <v>2.040117E-2</v>
      </c>
    </row>
    <row r="1171" spans="1:36" x14ac:dyDescent="0.25">
      <c r="A1171" t="s">
        <v>0</v>
      </c>
      <c r="B1171" s="1">
        <v>1.5891437999999999E-10</v>
      </c>
      <c r="C1171" s="1">
        <v>6.5441714999999997E-11</v>
      </c>
      <c r="D1171" s="1">
        <v>3.2732704999999997E-11</v>
      </c>
      <c r="E1171" s="1">
        <v>2.1974923999999999E-11</v>
      </c>
      <c r="F1171" s="1">
        <v>2.5167701E-11</v>
      </c>
      <c r="G1171" s="1">
        <v>2.9995819999999997E-11</v>
      </c>
      <c r="H1171" s="1">
        <v>3.5014556999999998E-11</v>
      </c>
      <c r="I1171" s="1">
        <v>4.0128079999999998E-11</v>
      </c>
      <c r="J1171" s="1">
        <v>4.0702275E-11</v>
      </c>
      <c r="K1171" s="1">
        <v>4.1976980000000002E-11</v>
      </c>
      <c r="L1171" s="1">
        <v>4.5718154999999999E-11</v>
      </c>
      <c r="M1171" s="1">
        <v>5.2274073999999997E-11</v>
      </c>
      <c r="N1171" s="1">
        <v>5.553976E-11</v>
      </c>
      <c r="O1171" s="1">
        <v>5.5509360000000003E-11</v>
      </c>
      <c r="P1171" s="1">
        <v>1.2135805000000001E-10</v>
      </c>
      <c r="Q1171" t="s">
        <v>0</v>
      </c>
      <c r="R1171" s="1">
        <v>1.0886102000000001E-9</v>
      </c>
      <c r="S1171" s="1">
        <v>6.4178369999999994E-11</v>
      </c>
      <c r="T1171" s="1">
        <v>5.0609592999999998E-11</v>
      </c>
      <c r="U1171" s="1">
        <v>3.9712515000000002E-11</v>
      </c>
      <c r="V1171" s="1">
        <v>4.2744384000000003E-11</v>
      </c>
      <c r="W1171" s="1">
        <v>4.5790420000000001E-11</v>
      </c>
      <c r="X1171" s="1">
        <v>4.103028E-11</v>
      </c>
      <c r="Y1171" s="1">
        <v>4.6867524000000001E-11</v>
      </c>
      <c r="Z1171" t="s">
        <v>0</v>
      </c>
      <c r="AA1171" t="s">
        <v>0</v>
      </c>
      <c r="AB1171" t="s">
        <v>0</v>
      </c>
      <c r="AC1171" t="s">
        <v>0</v>
      </c>
      <c r="AD1171" t="s">
        <v>0</v>
      </c>
      <c r="AE1171" t="s">
        <v>0</v>
      </c>
      <c r="AF1171">
        <v>2.4304925000000002E-2</v>
      </c>
      <c r="AG1171" s="1">
        <v>3.178781E-9</v>
      </c>
      <c r="AH1171" t="s">
        <v>0</v>
      </c>
      <c r="AI1171">
        <v>2.6450600000000001E-2</v>
      </c>
      <c r="AJ1171">
        <v>2.4724524000000001E-2</v>
      </c>
    </row>
    <row r="1172" spans="1:36" x14ac:dyDescent="0.25">
      <c r="A1172" t="s">
        <v>0</v>
      </c>
      <c r="B1172" s="1">
        <v>3.1716229999999998E-10</v>
      </c>
      <c r="C1172" s="1">
        <v>1.2105649999999999E-10</v>
      </c>
      <c r="D1172" s="1">
        <v>4.5454829999999998E-11</v>
      </c>
      <c r="E1172" s="1">
        <v>2.7803064000000002E-11</v>
      </c>
      <c r="F1172" s="1">
        <v>2.6134808000000001E-11</v>
      </c>
      <c r="G1172" s="1">
        <v>3.0732357999999998E-11</v>
      </c>
      <c r="H1172" s="1">
        <v>3.5267559999999998E-11</v>
      </c>
      <c r="I1172" s="1">
        <v>3.9359019999999997E-11</v>
      </c>
      <c r="J1172" s="1">
        <v>3.7891128000000003E-11</v>
      </c>
      <c r="K1172" s="1">
        <v>3.7845185000000003E-11</v>
      </c>
      <c r="L1172" s="1">
        <v>4.3112028000000001E-11</v>
      </c>
      <c r="M1172" s="1">
        <v>4.531586E-11</v>
      </c>
      <c r="N1172" s="1">
        <v>4.1285750000000003E-11</v>
      </c>
      <c r="O1172" s="1">
        <v>4.8604660000000001E-11</v>
      </c>
      <c r="P1172" t="s">
        <v>0</v>
      </c>
      <c r="Q1172" s="1">
        <v>4.2016451000000001E-10</v>
      </c>
      <c r="R1172" s="1">
        <v>4.4258889999999998E-10</v>
      </c>
      <c r="S1172" s="1">
        <v>1.8155079000000001E-10</v>
      </c>
      <c r="T1172" s="1">
        <v>6.1767313000000003E-11</v>
      </c>
      <c r="U1172" s="1">
        <v>4.3774504999999997E-11</v>
      </c>
      <c r="V1172" s="1">
        <v>4.5168409999999997E-11</v>
      </c>
      <c r="W1172" s="1">
        <v>5.0421146000000001E-11</v>
      </c>
      <c r="X1172" s="1">
        <v>4.9934546000000003E-11</v>
      </c>
      <c r="Y1172" s="1">
        <v>7.2032660000000006E-11</v>
      </c>
      <c r="Z1172" t="s">
        <v>0</v>
      </c>
      <c r="AA1172" t="s">
        <v>0</v>
      </c>
      <c r="AB1172" t="s">
        <v>0</v>
      </c>
      <c r="AC1172" t="s">
        <v>0</v>
      </c>
      <c r="AD1172" t="s">
        <v>0</v>
      </c>
      <c r="AE1172" t="s">
        <v>0</v>
      </c>
      <c r="AF1172">
        <v>5.3619492999999997E-2</v>
      </c>
      <c r="AG1172">
        <v>1.2076394000000001E-2</v>
      </c>
      <c r="AH1172" t="s">
        <v>0</v>
      </c>
      <c r="AI1172" t="s">
        <v>0</v>
      </c>
      <c r="AJ1172" t="s">
        <v>0</v>
      </c>
    </row>
    <row r="1173" spans="1:36" x14ac:dyDescent="0.25">
      <c r="A1173" t="s">
        <v>0</v>
      </c>
      <c r="B1173" t="s">
        <v>0</v>
      </c>
      <c r="C1173" s="1">
        <v>1.8969794999999999E-10</v>
      </c>
      <c r="D1173" s="1">
        <v>5.1422769999999998E-11</v>
      </c>
      <c r="E1173" s="1">
        <v>2.8785740000000001E-11</v>
      </c>
      <c r="F1173" s="1">
        <v>2.6714463999999999E-11</v>
      </c>
      <c r="G1173" s="1">
        <v>3.4524356000000001E-11</v>
      </c>
      <c r="H1173" s="1">
        <v>3.9251452999999999E-11</v>
      </c>
      <c r="I1173" s="1">
        <v>4.3412888000000002E-11</v>
      </c>
      <c r="J1173" s="1">
        <v>4.4237820000000002E-11</v>
      </c>
      <c r="K1173" s="1">
        <v>4.3052830000000001E-11</v>
      </c>
      <c r="L1173" s="1">
        <v>4.6815572000000003E-11</v>
      </c>
      <c r="M1173" s="1">
        <v>4.3714865000000001E-11</v>
      </c>
      <c r="N1173" s="1">
        <v>3.7025316999999998E-11</v>
      </c>
      <c r="O1173" s="1">
        <v>5.0176117000000002E-11</v>
      </c>
      <c r="P1173" t="s">
        <v>0</v>
      </c>
      <c r="Q1173" s="1">
        <v>4.7933673999999998E-10</v>
      </c>
      <c r="R1173" s="1">
        <v>3.2733876999999998E-10</v>
      </c>
      <c r="S1173" s="1">
        <v>2.1080922000000001E-10</v>
      </c>
      <c r="T1173" s="1">
        <v>6.5127399999999997E-11</v>
      </c>
      <c r="U1173" s="1">
        <v>4.8248919999999998E-11</v>
      </c>
      <c r="V1173" s="1">
        <v>5.4168794000000001E-11</v>
      </c>
      <c r="W1173" s="1">
        <v>6.3305589999999999E-11</v>
      </c>
      <c r="X1173" s="1">
        <v>6.4605449999999994E-11</v>
      </c>
      <c r="Y1173" s="1">
        <v>1.2850580000000001E-10</v>
      </c>
      <c r="Z1173" t="s">
        <v>0</v>
      </c>
      <c r="AA1173" t="s">
        <v>0</v>
      </c>
      <c r="AB1173" t="s">
        <v>0</v>
      </c>
      <c r="AC1173" t="s">
        <v>0</v>
      </c>
      <c r="AD1173" t="s">
        <v>0</v>
      </c>
      <c r="AE1173" t="s">
        <v>0</v>
      </c>
      <c r="AF1173">
        <v>1.6099428999999999E-3</v>
      </c>
      <c r="AG1173">
        <v>3.2040066999999998E-2</v>
      </c>
      <c r="AH1173" t="s">
        <v>0</v>
      </c>
      <c r="AI1173" t="s">
        <v>0</v>
      </c>
      <c r="AJ1173" t="s">
        <v>0</v>
      </c>
    </row>
    <row r="1174" spans="1:36" x14ac:dyDescent="0.25">
      <c r="A1174" t="s">
        <v>0</v>
      </c>
      <c r="B1174" t="s">
        <v>0</v>
      </c>
      <c r="C1174">
        <v>1.1334985000000001E-2</v>
      </c>
      <c r="D1174" s="1">
        <v>7.2985640000000002E-11</v>
      </c>
      <c r="E1174" s="1">
        <v>2.5774629999999999E-11</v>
      </c>
      <c r="F1174" s="1">
        <v>1.413853E-11</v>
      </c>
      <c r="G1174" s="1">
        <v>1.5087341E-11</v>
      </c>
      <c r="H1174" s="1">
        <v>2.2929466000000001E-11</v>
      </c>
      <c r="I1174" s="1">
        <v>3.0937083000000001E-11</v>
      </c>
      <c r="J1174" s="1">
        <v>3.5812740000000002E-11</v>
      </c>
      <c r="K1174" s="1">
        <v>4.4474452000000001E-11</v>
      </c>
      <c r="L1174" s="1">
        <v>4.9976936E-11</v>
      </c>
      <c r="M1174" s="1">
        <v>4.8776760000000002E-11</v>
      </c>
      <c r="N1174" s="1">
        <v>4.9477335E-11</v>
      </c>
      <c r="O1174" s="1">
        <v>7.8194500000000003E-11</v>
      </c>
      <c r="P1174" t="s">
        <v>0</v>
      </c>
      <c r="Q1174" s="1">
        <v>7.9463370000000002E-10</v>
      </c>
      <c r="R1174" s="1">
        <v>2.3251874000000001E-10</v>
      </c>
      <c r="S1174" s="1">
        <v>1.4059142999999999E-10</v>
      </c>
      <c r="T1174" s="1">
        <v>4.9297372000000002E-11</v>
      </c>
      <c r="U1174" s="1">
        <v>4.451061E-11</v>
      </c>
      <c r="V1174" s="1">
        <v>5.4186548E-11</v>
      </c>
      <c r="W1174" s="1">
        <v>7.3999515000000001E-11</v>
      </c>
      <c r="X1174" s="1">
        <v>8.0712756E-11</v>
      </c>
      <c r="Y1174" s="1">
        <v>7.1139729999999999E-11</v>
      </c>
      <c r="Z1174" t="s">
        <v>0</v>
      </c>
      <c r="AA1174" t="s">
        <v>0</v>
      </c>
      <c r="AB1174" t="s">
        <v>0</v>
      </c>
      <c r="AC1174" t="s">
        <v>0</v>
      </c>
      <c r="AD1174" t="s">
        <v>0</v>
      </c>
      <c r="AE1174" t="s">
        <v>0</v>
      </c>
      <c r="AF1174" t="s">
        <v>0</v>
      </c>
      <c r="AG1174" t="s">
        <v>0</v>
      </c>
      <c r="AH1174" t="s">
        <v>0</v>
      </c>
      <c r="AI1174" t="s">
        <v>0</v>
      </c>
      <c r="AJ1174" t="s">
        <v>0</v>
      </c>
    </row>
    <row r="1175" spans="1:36" x14ac:dyDescent="0.25">
      <c r="A1175" t="s">
        <v>0</v>
      </c>
      <c r="B1175" t="s">
        <v>0</v>
      </c>
      <c r="C1175" s="1">
        <v>1.1998257000000001E-10</v>
      </c>
      <c r="D1175" s="1">
        <v>4.0522075E-10</v>
      </c>
      <c r="E1175" s="1">
        <v>4.9667309999999996E-10</v>
      </c>
      <c r="F1175" s="1">
        <v>4.5072920000000001E-10</v>
      </c>
      <c r="G1175" s="1">
        <v>3.5647085000000002E-10</v>
      </c>
      <c r="H1175" s="1">
        <v>2.5112020000000002E-10</v>
      </c>
      <c r="I1175" s="1">
        <v>1.18683E-10</v>
      </c>
      <c r="J1175" s="1">
        <v>7.4224149999999995E-11</v>
      </c>
      <c r="K1175" s="1">
        <v>4.9299605999999999E-11</v>
      </c>
      <c r="L1175" s="1">
        <v>3.7551890000000001E-11</v>
      </c>
      <c r="M1175" s="1">
        <v>4.7429663999999998E-11</v>
      </c>
      <c r="N1175" s="1">
        <v>8.9813750000000004E-11</v>
      </c>
      <c r="O1175" s="1">
        <v>1.3397476000000001E-10</v>
      </c>
      <c r="P1175" t="s">
        <v>0</v>
      </c>
      <c r="Q1175" t="s">
        <v>0</v>
      </c>
      <c r="R1175" t="s">
        <v>0</v>
      </c>
      <c r="S1175">
        <v>1.4240058E-2</v>
      </c>
      <c r="T1175" s="1">
        <v>8.137581E-10</v>
      </c>
      <c r="U1175" s="1">
        <v>4.7127210000000001E-10</v>
      </c>
      <c r="V1175" s="1">
        <v>1.16374764E-10</v>
      </c>
      <c r="W1175" s="1">
        <v>4.1775316000000001E-11</v>
      </c>
      <c r="X1175" s="1">
        <v>1.0978556E-10</v>
      </c>
      <c r="Y1175" s="1">
        <v>8.4583139999999997E-11</v>
      </c>
      <c r="Z1175" t="s">
        <v>0</v>
      </c>
      <c r="AA1175" t="s">
        <v>0</v>
      </c>
      <c r="AB1175" s="1">
        <v>1.4339246E-11</v>
      </c>
      <c r="AC1175" s="1">
        <v>2.9790177E-11</v>
      </c>
      <c r="AD1175" t="s">
        <v>0</v>
      </c>
      <c r="AE1175" t="s">
        <v>0</v>
      </c>
      <c r="AF1175" t="s">
        <v>0</v>
      </c>
      <c r="AG1175" t="s">
        <v>0</v>
      </c>
      <c r="AH1175" t="s">
        <v>0</v>
      </c>
      <c r="AI1175" t="s">
        <v>0</v>
      </c>
      <c r="AJ1175" t="s">
        <v>0</v>
      </c>
    </row>
    <row r="1176" spans="1:36" x14ac:dyDescent="0.25">
      <c r="A1176" t="s">
        <v>0</v>
      </c>
      <c r="B1176" t="s">
        <v>0</v>
      </c>
      <c r="C1176" t="s">
        <v>0</v>
      </c>
      <c r="D1176">
        <v>3.5912167000000002E-2</v>
      </c>
      <c r="E1176">
        <v>2.9218651000000002E-2</v>
      </c>
      <c r="F1176">
        <v>2.5555152000000001E-2</v>
      </c>
      <c r="G1176">
        <v>2.2407392000000002E-2</v>
      </c>
      <c r="H1176">
        <v>2.0229100999999999E-2</v>
      </c>
      <c r="I1176">
        <v>1.6266558E-2</v>
      </c>
      <c r="J1176">
        <v>9.3604910000000003E-3</v>
      </c>
      <c r="K1176" s="1">
        <v>1.1830994E-9</v>
      </c>
      <c r="L1176" s="1">
        <v>3.8001435000000001E-10</v>
      </c>
      <c r="M1176" s="1">
        <v>1.4459521000000001E-10</v>
      </c>
      <c r="N1176" s="1">
        <v>1.4778405E-10</v>
      </c>
      <c r="O1176" t="s">
        <v>0</v>
      </c>
      <c r="P1176" t="s">
        <v>0</v>
      </c>
      <c r="Q1176" t="s">
        <v>0</v>
      </c>
      <c r="R1176" t="s">
        <v>0</v>
      </c>
      <c r="S1176">
        <v>7.140502E-2</v>
      </c>
      <c r="T1176">
        <v>5.8373854000000003E-2</v>
      </c>
      <c r="U1176">
        <v>4.4265470000000001E-2</v>
      </c>
      <c r="V1176">
        <v>2.7728961999999999E-2</v>
      </c>
      <c r="W1176">
        <v>5.6134415999999996E-3</v>
      </c>
      <c r="X1176" s="1">
        <v>2.5057774999999998E-10</v>
      </c>
      <c r="Y1176" s="1">
        <v>2.7023089999999998E-10</v>
      </c>
      <c r="Z1176" s="1">
        <v>9.3181413999999997E-11</v>
      </c>
      <c r="AA1176" s="1">
        <v>5.5460271999999997E-11</v>
      </c>
      <c r="AB1176" s="1">
        <v>3.6996375000000003E-11</v>
      </c>
      <c r="AC1176" s="1">
        <v>3.5404474E-11</v>
      </c>
      <c r="AD1176" s="1">
        <v>1.9791289999999999E-11</v>
      </c>
      <c r="AE1176" t="s">
        <v>0</v>
      </c>
      <c r="AF1176" t="s">
        <v>0</v>
      </c>
      <c r="AG1176" t="s">
        <v>0</v>
      </c>
      <c r="AH1176" t="s">
        <v>0</v>
      </c>
      <c r="AI1176" t="s">
        <v>0</v>
      </c>
      <c r="AJ1176" t="s">
        <v>0</v>
      </c>
    </row>
    <row r="1177" spans="1:36" x14ac:dyDescent="0.25">
      <c r="A1177" t="s">
        <v>0</v>
      </c>
      <c r="B1177" t="s">
        <v>0</v>
      </c>
      <c r="C1177" t="s">
        <v>0</v>
      </c>
      <c r="D1177">
        <v>8.2979590000000006E-2</v>
      </c>
      <c r="E1177">
        <v>6.1709720000000003E-2</v>
      </c>
      <c r="F1177">
        <v>5.5496339999999998E-2</v>
      </c>
      <c r="G1177">
        <v>5.4246187000000001E-2</v>
      </c>
      <c r="H1177">
        <v>5.0222362999999999E-2</v>
      </c>
      <c r="I1177">
        <v>4.6702489999999999E-2</v>
      </c>
      <c r="J1177">
        <v>3.9156525999999997E-2</v>
      </c>
      <c r="K1177">
        <v>2.8858577999999999E-2</v>
      </c>
      <c r="L1177">
        <v>1.3954678E-2</v>
      </c>
      <c r="M1177" s="1">
        <v>6.5815703000000004E-10</v>
      </c>
      <c r="N1177" s="1">
        <v>2.0261085999999999E-10</v>
      </c>
      <c r="O1177" t="s">
        <v>0</v>
      </c>
      <c r="P1177" t="s">
        <v>0</v>
      </c>
      <c r="Q1177" t="s">
        <v>0</v>
      </c>
      <c r="R1177" t="s">
        <v>0</v>
      </c>
      <c r="S1177">
        <v>8.8809479999999996E-2</v>
      </c>
      <c r="T1177">
        <v>8.2010159999999999E-2</v>
      </c>
      <c r="U1177">
        <v>7.9128236000000005E-2</v>
      </c>
      <c r="V1177">
        <v>6.3573160000000004E-2</v>
      </c>
      <c r="W1177">
        <v>5.2465480000000002E-2</v>
      </c>
      <c r="X1177">
        <v>2.9047079999999999E-2</v>
      </c>
      <c r="Y1177" s="1">
        <v>7.4098029999999995E-10</v>
      </c>
      <c r="Z1177" t="s">
        <v>0</v>
      </c>
      <c r="AA1177" s="1">
        <v>6.2787550000000005E-11</v>
      </c>
      <c r="AB1177" s="1">
        <v>4.7602002000000001E-11</v>
      </c>
      <c r="AC1177" t="s">
        <v>0</v>
      </c>
      <c r="AD1177" t="s">
        <v>0</v>
      </c>
      <c r="AE1177" t="s">
        <v>0</v>
      </c>
      <c r="AF1177" t="s">
        <v>0</v>
      </c>
      <c r="AG1177" t="s">
        <v>0</v>
      </c>
      <c r="AH1177" t="s">
        <v>0</v>
      </c>
      <c r="AI1177" t="s">
        <v>0</v>
      </c>
      <c r="AJ1177" t="s">
        <v>0</v>
      </c>
    </row>
    <row r="1178" spans="1:36" x14ac:dyDescent="0.25">
      <c r="A1178" t="s">
        <v>0</v>
      </c>
      <c r="B1178" t="s">
        <v>0</v>
      </c>
      <c r="C1178" t="s">
        <v>0</v>
      </c>
      <c r="D1178">
        <v>8.7981069999999995E-2</v>
      </c>
      <c r="E1178">
        <v>6.3326090000000002E-2</v>
      </c>
      <c r="F1178">
        <v>6.5754149999999997E-2</v>
      </c>
      <c r="G1178">
        <v>6.4124909999999993E-2</v>
      </c>
      <c r="H1178">
        <v>6.3744664000000006E-2</v>
      </c>
      <c r="I1178">
        <v>6.0992215000000002E-2</v>
      </c>
      <c r="J1178">
        <v>5.7575809999999998E-2</v>
      </c>
      <c r="K1178">
        <v>4.9463680000000003E-2</v>
      </c>
      <c r="L1178">
        <v>3.2759990000000003E-2</v>
      </c>
      <c r="M1178">
        <v>1.7927800999999999E-3</v>
      </c>
      <c r="N1178" s="1">
        <v>3.9041070000000002E-10</v>
      </c>
      <c r="O1178" t="s">
        <v>0</v>
      </c>
      <c r="P1178" t="s">
        <v>0</v>
      </c>
      <c r="Q1178" t="s">
        <v>0</v>
      </c>
      <c r="R1178" t="s">
        <v>0</v>
      </c>
      <c r="S1178" t="s">
        <v>0</v>
      </c>
      <c r="T1178">
        <v>0.10868391400000001</v>
      </c>
      <c r="U1178">
        <v>9.2444024999999999E-2</v>
      </c>
      <c r="V1178">
        <v>9.6839203999999998E-2</v>
      </c>
      <c r="W1178">
        <v>8.8016436000000003E-2</v>
      </c>
      <c r="X1178">
        <v>7.3103059999999997E-2</v>
      </c>
      <c r="Y1178">
        <v>3.2943930000000003E-2</v>
      </c>
      <c r="Z1178" s="1">
        <v>7.0822745000000001E-4</v>
      </c>
      <c r="AA1178" t="s">
        <v>0</v>
      </c>
      <c r="AB1178" t="s">
        <v>0</v>
      </c>
      <c r="AC1178" t="s">
        <v>0</v>
      </c>
      <c r="AD1178" t="s">
        <v>0</v>
      </c>
      <c r="AE1178" t="s">
        <v>0</v>
      </c>
      <c r="AF1178" t="s">
        <v>0</v>
      </c>
      <c r="AG1178" t="s">
        <v>0</v>
      </c>
      <c r="AH1178" t="s">
        <v>0</v>
      </c>
      <c r="AI1178" t="s">
        <v>0</v>
      </c>
      <c r="AJ1178" t="s">
        <v>0</v>
      </c>
    </row>
    <row r="1179" spans="1:36" x14ac:dyDescent="0.25">
      <c r="A1179" t="s">
        <v>0</v>
      </c>
      <c r="B1179" t="s">
        <v>0</v>
      </c>
      <c r="C1179" t="s">
        <v>0</v>
      </c>
      <c r="D1179" t="s">
        <v>0</v>
      </c>
      <c r="E1179">
        <v>6.2343176E-2</v>
      </c>
      <c r="F1179">
        <v>6.8170110000000006E-2</v>
      </c>
      <c r="G1179">
        <v>7.073169E-2</v>
      </c>
      <c r="H1179">
        <v>6.5006610000000006E-2</v>
      </c>
      <c r="I1179">
        <v>6.6713564000000003E-2</v>
      </c>
      <c r="J1179">
        <v>6.8529850000000003E-2</v>
      </c>
      <c r="K1179">
        <v>6.3784830000000001E-2</v>
      </c>
      <c r="L1179">
        <v>4.2560246000000003E-2</v>
      </c>
      <c r="M1179">
        <v>1.1485047999999999E-2</v>
      </c>
      <c r="N1179" s="1">
        <v>8.3892654000000001E-10</v>
      </c>
      <c r="O1179" t="s">
        <v>0</v>
      </c>
      <c r="P1179" t="s">
        <v>0</v>
      </c>
      <c r="Q1179" t="s">
        <v>0</v>
      </c>
      <c r="R1179" t="s">
        <v>0</v>
      </c>
      <c r="S1179" t="s">
        <v>0</v>
      </c>
      <c r="T1179" t="s">
        <v>0</v>
      </c>
      <c r="U1179">
        <v>0.11210476599999999</v>
      </c>
      <c r="V1179">
        <v>0.11068515499999999</v>
      </c>
      <c r="W1179">
        <v>0.10604976000000001</v>
      </c>
      <c r="X1179">
        <v>9.8335160000000005E-2</v>
      </c>
      <c r="Y1179">
        <v>6.3182710000000003E-2</v>
      </c>
      <c r="Z1179">
        <v>2.2581382000000001E-2</v>
      </c>
      <c r="AA1179" t="s">
        <v>0</v>
      </c>
      <c r="AB1179" t="s">
        <v>0</v>
      </c>
      <c r="AC1179" t="s">
        <v>0</v>
      </c>
      <c r="AD1179" t="s">
        <v>0</v>
      </c>
      <c r="AE1179" t="s">
        <v>0</v>
      </c>
      <c r="AF1179" t="s">
        <v>0</v>
      </c>
      <c r="AG1179" t="s">
        <v>0</v>
      </c>
      <c r="AH1179" t="s">
        <v>0</v>
      </c>
      <c r="AI1179" t="s">
        <v>0</v>
      </c>
      <c r="AJ1179" t="s">
        <v>0</v>
      </c>
    </row>
    <row r="1180" spans="1:36" x14ac:dyDescent="0.25">
      <c r="A1180" t="s">
        <v>0</v>
      </c>
      <c r="B1180" t="s">
        <v>0</v>
      </c>
      <c r="C1180" t="s">
        <v>0</v>
      </c>
      <c r="D1180" t="s">
        <v>0</v>
      </c>
      <c r="E1180">
        <v>1.5977563E-2</v>
      </c>
      <c r="F1180">
        <v>5.4666729999999997E-2</v>
      </c>
      <c r="G1180">
        <v>4.4112414000000003E-2</v>
      </c>
      <c r="H1180">
        <v>2.7466534000000001E-2</v>
      </c>
      <c r="I1180">
        <v>4.9203336E-2</v>
      </c>
      <c r="J1180">
        <v>8.3930165000000001E-2</v>
      </c>
      <c r="K1180">
        <v>5.7267983000000001E-2</v>
      </c>
      <c r="L1180">
        <v>4.0251896000000002E-2</v>
      </c>
      <c r="M1180" s="1">
        <v>8.8180806999999996E-10</v>
      </c>
      <c r="N1180" t="s">
        <v>0</v>
      </c>
      <c r="O1180" t="s">
        <v>0</v>
      </c>
      <c r="P1180" t="s">
        <v>0</v>
      </c>
      <c r="Q1180" t="s">
        <v>0</v>
      </c>
      <c r="R1180" t="s">
        <v>0</v>
      </c>
      <c r="S1180" t="s">
        <v>0</v>
      </c>
      <c r="T1180" t="s">
        <v>0</v>
      </c>
      <c r="U1180">
        <v>0.10749443</v>
      </c>
      <c r="V1180">
        <v>0.11081554</v>
      </c>
      <c r="W1180">
        <v>0.10313187</v>
      </c>
      <c r="X1180">
        <v>8.929898E-2</v>
      </c>
      <c r="Y1180">
        <v>6.9928325999999999E-2</v>
      </c>
      <c r="Z1180" t="s">
        <v>0</v>
      </c>
      <c r="AA1180" t="s">
        <v>0</v>
      </c>
      <c r="AB1180" t="s">
        <v>0</v>
      </c>
      <c r="AC1180" t="s">
        <v>0</v>
      </c>
      <c r="AD1180" t="s">
        <v>0</v>
      </c>
      <c r="AE1180" t="s">
        <v>0</v>
      </c>
      <c r="AF1180" t="s">
        <v>0</v>
      </c>
      <c r="AG1180" t="s">
        <v>0</v>
      </c>
      <c r="AH1180" t="s">
        <v>0</v>
      </c>
      <c r="AI1180" t="s">
        <v>0</v>
      </c>
      <c r="AJ1180" t="s">
        <v>0</v>
      </c>
    </row>
    <row r="1181" spans="1:36" x14ac:dyDescent="0.25">
      <c r="A1181" t="s">
        <v>0</v>
      </c>
      <c r="B1181" t="s">
        <v>0</v>
      </c>
      <c r="C1181" t="s">
        <v>0</v>
      </c>
      <c r="D1181" t="s">
        <v>0</v>
      </c>
      <c r="E1181" t="s">
        <v>0</v>
      </c>
      <c r="F1181" t="s">
        <v>0</v>
      </c>
      <c r="G1181">
        <v>1.6139458999999998E-2</v>
      </c>
      <c r="H1181">
        <v>1.8829742E-2</v>
      </c>
      <c r="I1181">
        <v>2.0153821999999998E-2</v>
      </c>
      <c r="J1181">
        <v>5.5203333E-2</v>
      </c>
      <c r="K1181" s="1">
        <v>1.4237110000000001E-8</v>
      </c>
      <c r="L1181" s="1">
        <v>1.5414428000000001E-9</v>
      </c>
      <c r="M1181" t="s">
        <v>0</v>
      </c>
      <c r="N1181" t="s">
        <v>0</v>
      </c>
      <c r="O1181" t="s">
        <v>0</v>
      </c>
      <c r="P1181" t="s">
        <v>0</v>
      </c>
      <c r="Q1181" t="s">
        <v>0</v>
      </c>
      <c r="R1181" t="s">
        <v>0</v>
      </c>
      <c r="S1181" t="s">
        <v>0</v>
      </c>
      <c r="T1181" t="s">
        <v>0</v>
      </c>
      <c r="U1181">
        <v>7.0450769999999996E-2</v>
      </c>
      <c r="V1181">
        <v>8.011646E-2</v>
      </c>
      <c r="W1181">
        <v>4.2315114000000001E-2</v>
      </c>
      <c r="X1181">
        <v>4.8517419999999999E-2</v>
      </c>
      <c r="Y1181">
        <v>1.9146920000000001E-2</v>
      </c>
      <c r="Z1181">
        <v>3.6771213999999999E-3</v>
      </c>
      <c r="AA1181" t="s">
        <v>0</v>
      </c>
      <c r="AB1181" t="s">
        <v>0</v>
      </c>
      <c r="AC1181" t="s">
        <v>0</v>
      </c>
      <c r="AD1181" t="s">
        <v>0</v>
      </c>
      <c r="AE1181" t="s">
        <v>0</v>
      </c>
      <c r="AF1181" t="s">
        <v>0</v>
      </c>
      <c r="AG1181" t="s">
        <v>0</v>
      </c>
      <c r="AH1181" t="s">
        <v>0</v>
      </c>
      <c r="AI1181" t="s">
        <v>0</v>
      </c>
      <c r="AJ1181" t="s">
        <v>0</v>
      </c>
    </row>
    <row r="1182" spans="1:36" x14ac:dyDescent="0.25">
      <c r="A1182" t="s">
        <v>0</v>
      </c>
      <c r="B1182" t="s">
        <v>0</v>
      </c>
      <c r="C1182" t="s">
        <v>0</v>
      </c>
      <c r="D1182" t="s">
        <v>0</v>
      </c>
      <c r="E1182" t="s">
        <v>0</v>
      </c>
      <c r="F1182" t="s">
        <v>0</v>
      </c>
      <c r="G1182" t="s">
        <v>0</v>
      </c>
      <c r="H1182" t="s">
        <v>0</v>
      </c>
      <c r="I1182" t="s">
        <v>0</v>
      </c>
      <c r="J1182" s="1">
        <v>6.4221356000000004E-10</v>
      </c>
      <c r="K1182" t="s">
        <v>0</v>
      </c>
      <c r="L1182" t="s">
        <v>0</v>
      </c>
      <c r="M1182" t="s">
        <v>0</v>
      </c>
      <c r="N1182" t="s">
        <v>0</v>
      </c>
      <c r="O1182" t="s">
        <v>0</v>
      </c>
      <c r="P1182" t="s">
        <v>0</v>
      </c>
      <c r="Q1182" t="s">
        <v>0</v>
      </c>
      <c r="R1182" t="s">
        <v>0</v>
      </c>
      <c r="S1182" t="s">
        <v>0</v>
      </c>
      <c r="T1182" s="1">
        <v>2.8279382999999999E-9</v>
      </c>
      <c r="U1182" s="1">
        <v>1.3438987E-8</v>
      </c>
      <c r="V1182" t="s">
        <v>0</v>
      </c>
      <c r="W1182" t="s">
        <v>0</v>
      </c>
      <c r="X1182" s="1">
        <v>1.788062E-10</v>
      </c>
      <c r="Y1182" s="1">
        <v>6.689855E-10</v>
      </c>
      <c r="Z1182" s="1">
        <v>7.2333766999999997E-10</v>
      </c>
      <c r="AA1182" s="1">
        <v>7.5311073999999999E-10</v>
      </c>
      <c r="AB1182" s="1">
        <v>7.3963846000000001E-10</v>
      </c>
      <c r="AC1182" t="s">
        <v>0</v>
      </c>
      <c r="AD1182" t="s">
        <v>0</v>
      </c>
      <c r="AE1182" t="s">
        <v>0</v>
      </c>
      <c r="AF1182" t="s">
        <v>0</v>
      </c>
      <c r="AG1182" t="s">
        <v>0</v>
      </c>
      <c r="AH1182" t="s">
        <v>0</v>
      </c>
      <c r="AI1182" t="s">
        <v>0</v>
      </c>
      <c r="AJ1182" t="s">
        <v>0</v>
      </c>
    </row>
    <row r="1183" spans="1:36" x14ac:dyDescent="0.25">
      <c r="A1183" s="1">
        <v>3.7648806E-10</v>
      </c>
      <c r="B1183" s="1">
        <v>3.1976519999999999E-10</v>
      </c>
      <c r="C1183" s="1">
        <v>3.4713160000000001E-10</v>
      </c>
      <c r="D1183" s="1">
        <v>3.5446056999999999E-10</v>
      </c>
      <c r="E1183" s="1">
        <v>3.3006972000000002E-10</v>
      </c>
      <c r="F1183" s="1">
        <v>3.3264938000000001E-10</v>
      </c>
      <c r="G1183" s="1">
        <v>3.3208377999999999E-10</v>
      </c>
      <c r="H1183" s="1">
        <v>3.2860982999999998E-10</v>
      </c>
      <c r="I1183" s="1">
        <v>3.2788782999999999E-10</v>
      </c>
      <c r="J1183" s="1">
        <v>3.2778063999999999E-10</v>
      </c>
      <c r="K1183" s="1">
        <v>3.1244288000000002E-10</v>
      </c>
      <c r="L1183" s="1">
        <v>3.0650588000000001E-10</v>
      </c>
      <c r="M1183" s="1">
        <v>3.0454097999999999E-10</v>
      </c>
      <c r="N1183" s="1">
        <v>2.9373848000000001E-10</v>
      </c>
      <c r="O1183" s="1">
        <v>3.2892270000000002E-10</v>
      </c>
      <c r="P1183" s="1">
        <v>3.6977964999999998E-10</v>
      </c>
      <c r="Q1183" s="1">
        <v>3.8715506E-10</v>
      </c>
      <c r="R1183" s="1">
        <v>3.9630935E-10</v>
      </c>
      <c r="S1183" s="1">
        <v>4.8413173000000002E-10</v>
      </c>
      <c r="T1183" s="1">
        <v>6.7539259999999998E-10</v>
      </c>
      <c r="U1183" t="s">
        <v>0</v>
      </c>
      <c r="V1183" t="s">
        <v>0</v>
      </c>
      <c r="W1183" t="s">
        <v>0</v>
      </c>
      <c r="X1183" t="s">
        <v>0</v>
      </c>
      <c r="Y1183" s="1">
        <v>3.2927697000000002E-10</v>
      </c>
      <c r="Z1183" s="1">
        <v>5.2357396000000004E-10</v>
      </c>
      <c r="AA1183" s="1">
        <v>4.7647929999999998E-10</v>
      </c>
      <c r="AB1183" s="1">
        <v>6.7544026000000002E-10</v>
      </c>
      <c r="AC1183" s="1">
        <v>5.4709810000000002E-10</v>
      </c>
      <c r="AD1183" s="1">
        <v>3.9138616999999998E-10</v>
      </c>
      <c r="AE1183" s="1">
        <v>4.5202219999999998E-10</v>
      </c>
      <c r="AF1183" s="1">
        <v>3.8846043000000002E-10</v>
      </c>
      <c r="AG1183" s="1">
        <v>3.4019460000000001E-10</v>
      </c>
      <c r="AH1183" s="1">
        <v>3.8708797000000001E-10</v>
      </c>
      <c r="AI1183" s="1">
        <v>3.8914638E-10</v>
      </c>
      <c r="AJ1183" s="1">
        <v>3.5259986999999999E-10</v>
      </c>
    </row>
    <row r="1185" spans="1:36" x14ac:dyDescent="0.25">
      <c r="A1185" t="s">
        <v>0</v>
      </c>
      <c r="B1185" t="s">
        <v>0</v>
      </c>
      <c r="C1185" t="s">
        <v>0</v>
      </c>
      <c r="D1185" t="s">
        <v>0</v>
      </c>
      <c r="E1185" t="s">
        <v>0</v>
      </c>
      <c r="F1185" t="s">
        <v>0</v>
      </c>
      <c r="G1185" t="s">
        <v>0</v>
      </c>
      <c r="H1185" t="s">
        <v>0</v>
      </c>
      <c r="I1185" t="s">
        <v>0</v>
      </c>
      <c r="J1185" t="s">
        <v>0</v>
      </c>
      <c r="K1185" t="s">
        <v>0</v>
      </c>
      <c r="L1185" t="s">
        <v>0</v>
      </c>
      <c r="M1185" t="s">
        <v>0</v>
      </c>
      <c r="N1185" t="s">
        <v>0</v>
      </c>
      <c r="O1185" t="s">
        <v>0</v>
      </c>
      <c r="P1185" t="s">
        <v>0</v>
      </c>
      <c r="Q1185" t="s">
        <v>0</v>
      </c>
      <c r="R1185" t="s">
        <v>0</v>
      </c>
      <c r="S1185" t="s">
        <v>0</v>
      </c>
      <c r="T1185" t="s">
        <v>0</v>
      </c>
      <c r="U1185" t="s">
        <v>0</v>
      </c>
      <c r="V1185" t="s">
        <v>0</v>
      </c>
      <c r="W1185" t="s">
        <v>0</v>
      </c>
      <c r="X1185" t="s">
        <v>0</v>
      </c>
      <c r="Y1185" t="s">
        <v>0</v>
      </c>
      <c r="Z1185" t="s">
        <v>0</v>
      </c>
      <c r="AA1185" t="s">
        <v>0</v>
      </c>
      <c r="AB1185" t="s">
        <v>0</v>
      </c>
      <c r="AC1185" t="s">
        <v>0</v>
      </c>
      <c r="AD1185" t="s">
        <v>0</v>
      </c>
      <c r="AE1185" t="s">
        <v>0</v>
      </c>
      <c r="AF1185" t="s">
        <v>0</v>
      </c>
      <c r="AG1185" t="s">
        <v>0</v>
      </c>
      <c r="AH1185" t="s">
        <v>0</v>
      </c>
      <c r="AI1185" t="s">
        <v>0</v>
      </c>
      <c r="AJ1185" t="s">
        <v>0</v>
      </c>
    </row>
    <row r="1186" spans="1:36" x14ac:dyDescent="0.25">
      <c r="A1186" t="s">
        <v>0</v>
      </c>
      <c r="B1186" s="1">
        <v>1.9332225E-9</v>
      </c>
      <c r="C1186" s="1">
        <v>1.9394692999999999E-9</v>
      </c>
      <c r="D1186" s="1">
        <v>1.6653937999999999E-9</v>
      </c>
      <c r="E1186" s="1">
        <v>1.3292764999999999E-9</v>
      </c>
      <c r="F1186" s="1">
        <v>9.1574899999999996E-10</v>
      </c>
      <c r="G1186" s="1">
        <v>9.2595075999999997E-10</v>
      </c>
      <c r="H1186" s="1">
        <v>8.6543482999999999E-10</v>
      </c>
      <c r="I1186" s="1">
        <v>1.1576721E-9</v>
      </c>
      <c r="J1186" s="1">
        <v>9.3885580000000003E-9</v>
      </c>
      <c r="K1186" s="1">
        <v>1.0545712E-9</v>
      </c>
      <c r="L1186" s="1">
        <v>1.9550307999999999E-9</v>
      </c>
      <c r="M1186" s="1">
        <v>1.820095E-9</v>
      </c>
      <c r="N1186" s="1">
        <v>1.9368227E-9</v>
      </c>
      <c r="O1186" s="1">
        <v>1.0399756E-9</v>
      </c>
      <c r="P1186" s="1">
        <v>9.382887999999999E-10</v>
      </c>
      <c r="Q1186" s="1">
        <v>7.3784769999999998E-10</v>
      </c>
      <c r="R1186" s="1">
        <v>1.2184076E-9</v>
      </c>
      <c r="S1186" s="1">
        <v>1.0493479000000001E-9</v>
      </c>
      <c r="T1186" s="1">
        <v>1.4985108999999999E-9</v>
      </c>
      <c r="U1186" s="1">
        <v>1.0235722999999999E-9</v>
      </c>
      <c r="V1186" s="1">
        <v>8.9026310000000004E-10</v>
      </c>
      <c r="W1186" s="1">
        <v>9.4585800000000006E-10</v>
      </c>
      <c r="X1186" s="1">
        <v>1.2438266E-9</v>
      </c>
      <c r="Y1186" s="1">
        <v>1.3172904E-9</v>
      </c>
      <c r="Z1186" s="1">
        <v>8.9411680000000002E-10</v>
      </c>
      <c r="AA1186" s="1">
        <v>9.9845400000000003E-10</v>
      </c>
      <c r="AB1186" s="1">
        <v>1.0122889000000001E-9</v>
      </c>
      <c r="AC1186" s="1">
        <v>1.4227016E-9</v>
      </c>
      <c r="AD1186" s="1">
        <v>2.1994555E-9</v>
      </c>
      <c r="AE1186" s="1">
        <v>1.8331804E-9</v>
      </c>
      <c r="AF1186" s="1">
        <v>2.0023183E-9</v>
      </c>
      <c r="AG1186" s="1">
        <v>7.9292909999999999E-10</v>
      </c>
      <c r="AH1186" s="1">
        <v>1.4282344000000001E-9</v>
      </c>
      <c r="AI1186" s="1">
        <v>1.9270014000000001E-9</v>
      </c>
      <c r="AJ1186" t="s">
        <v>0</v>
      </c>
    </row>
    <row r="1187" spans="1:36" x14ac:dyDescent="0.25">
      <c r="A1187">
        <v>4.5934602999999997E-2</v>
      </c>
      <c r="B1187">
        <v>4.4004437E-2</v>
      </c>
      <c r="C1187">
        <v>4.3064724999999998E-2</v>
      </c>
      <c r="D1187">
        <v>4.2490199999999999E-2</v>
      </c>
      <c r="E1187">
        <v>3.7890356E-2</v>
      </c>
      <c r="F1187">
        <v>2.0731965000000002E-2</v>
      </c>
      <c r="G1187">
        <v>1.6999810000000001E-2</v>
      </c>
      <c r="H1187" s="1">
        <v>1.3308928000000001E-5</v>
      </c>
      <c r="I1187">
        <v>1.6558494E-2</v>
      </c>
      <c r="J1187">
        <v>1.9835816999999999E-2</v>
      </c>
      <c r="K1187">
        <v>1.9973462000000001E-2</v>
      </c>
      <c r="L1187">
        <v>1.8506272000000001E-2</v>
      </c>
      <c r="M1187">
        <v>8.9126080000000007E-3</v>
      </c>
      <c r="N1187">
        <v>1.4889588E-2</v>
      </c>
      <c r="O1187">
        <v>1.8435705E-2</v>
      </c>
      <c r="P1187">
        <v>1.8884740000000001E-2</v>
      </c>
      <c r="Q1187">
        <v>1.2858402999999999E-2</v>
      </c>
      <c r="R1187" s="1">
        <v>6.2803650000000001E-7</v>
      </c>
      <c r="S1187" s="1">
        <v>4.9519237000000001E-8</v>
      </c>
      <c r="T1187">
        <v>2.0016043000000001E-2</v>
      </c>
      <c r="U1187">
        <v>1.3470426000000001E-2</v>
      </c>
      <c r="V1187" s="1">
        <v>2.6023603000000001E-8</v>
      </c>
      <c r="W1187" s="1">
        <v>1.1246193999999999E-8</v>
      </c>
      <c r="X1187" s="1">
        <v>1.2980317E-8</v>
      </c>
      <c r="Y1187">
        <v>3.3068452000000002E-3</v>
      </c>
      <c r="Z1187">
        <v>2.4467124E-2</v>
      </c>
      <c r="AA1187">
        <v>3.1077899999999999E-2</v>
      </c>
      <c r="AB1187">
        <v>1.41283665E-2</v>
      </c>
      <c r="AC1187">
        <v>5.5736486000000002E-2</v>
      </c>
      <c r="AD1187">
        <v>7.3188740000000002E-2</v>
      </c>
      <c r="AE1187">
        <v>7.1199319999999996E-2</v>
      </c>
      <c r="AF1187">
        <v>6.5711240000000004E-2</v>
      </c>
      <c r="AG1187">
        <v>2.6626749000000002E-2</v>
      </c>
      <c r="AH1187">
        <v>2.6934665E-2</v>
      </c>
      <c r="AI1187">
        <v>1.7718057E-3</v>
      </c>
      <c r="AJ1187">
        <v>3.0976664000000001E-2</v>
      </c>
    </row>
    <row r="1188" spans="1:36" x14ac:dyDescent="0.25">
      <c r="A1188">
        <v>9.2522370000000007E-2</v>
      </c>
      <c r="B1188">
        <v>8.9455789999999993E-2</v>
      </c>
      <c r="C1188">
        <v>8.7987499999999996E-2</v>
      </c>
      <c r="D1188">
        <v>8.891963E-2</v>
      </c>
      <c r="E1188">
        <v>8.6227975999999998E-2</v>
      </c>
      <c r="F1188">
        <v>8.2543409999999998E-2</v>
      </c>
      <c r="G1188">
        <v>8.1112669999999998E-2</v>
      </c>
      <c r="H1188">
        <v>8.4552324999999998E-2</v>
      </c>
      <c r="I1188">
        <v>9.1666220000000007E-2</v>
      </c>
      <c r="J1188">
        <v>9.3569689999999997E-2</v>
      </c>
      <c r="K1188">
        <v>9.5799423999999994E-2</v>
      </c>
      <c r="L1188">
        <v>9.4373605999999999E-2</v>
      </c>
      <c r="M1188">
        <v>9.1935950000000002E-2</v>
      </c>
      <c r="N1188">
        <v>9.0343649999999998E-2</v>
      </c>
      <c r="O1188">
        <v>8.7873800000000002E-2</v>
      </c>
      <c r="P1188">
        <v>8.5131250000000006E-2</v>
      </c>
      <c r="Q1188">
        <v>8.3853280000000002E-2</v>
      </c>
      <c r="R1188">
        <v>7.8677800000000006E-2</v>
      </c>
      <c r="S1188">
        <v>6.2497888000000001E-2</v>
      </c>
      <c r="T1188">
        <v>7.0957504000000005E-2</v>
      </c>
      <c r="U1188">
        <v>8.2667895000000005E-2</v>
      </c>
      <c r="V1188">
        <v>9.2468759999999997E-2</v>
      </c>
      <c r="W1188">
        <v>9.5216445999999996E-2</v>
      </c>
      <c r="X1188">
        <v>9.4120085000000006E-2</v>
      </c>
      <c r="Y1188">
        <v>9.4662430000000006E-2</v>
      </c>
      <c r="Z1188">
        <v>9.414409E-2</v>
      </c>
      <c r="AA1188">
        <v>9.3688419999999994E-2</v>
      </c>
      <c r="AB1188">
        <v>9.1870640000000003E-2</v>
      </c>
      <c r="AC1188">
        <v>9.0405020000000003E-2</v>
      </c>
      <c r="AD1188">
        <v>9.3607869999999996E-2</v>
      </c>
      <c r="AE1188">
        <v>9.5840910000000001E-2</v>
      </c>
      <c r="AF1188">
        <v>9.5881595999999999E-2</v>
      </c>
      <c r="AG1188">
        <v>9.4916539999999994E-2</v>
      </c>
      <c r="AH1188">
        <v>9.5939239999999995E-2</v>
      </c>
      <c r="AI1188">
        <v>9.5317885000000005E-2</v>
      </c>
      <c r="AJ1188">
        <v>9.4462270000000001E-2</v>
      </c>
    </row>
    <row r="1189" spans="1:36" x14ac:dyDescent="0.25">
      <c r="A1189">
        <v>8.9546083999999998E-2</v>
      </c>
      <c r="B1189">
        <v>8.910564E-2</v>
      </c>
      <c r="C1189">
        <v>8.5190749999999996E-2</v>
      </c>
      <c r="D1189">
        <v>8.7047579999999999E-2</v>
      </c>
      <c r="E1189">
        <v>8.6693199999999998E-2</v>
      </c>
      <c r="F1189">
        <v>8.2748479999999999E-2</v>
      </c>
      <c r="G1189">
        <v>8.3882940000000003E-2</v>
      </c>
      <c r="H1189">
        <v>8.3575930000000007E-2</v>
      </c>
      <c r="I1189">
        <v>8.9377330000000005E-2</v>
      </c>
      <c r="J1189">
        <v>9.1721919999999998E-2</v>
      </c>
      <c r="K1189">
        <v>8.9639165000000007E-2</v>
      </c>
      <c r="L1189">
        <v>8.7434170000000005E-2</v>
      </c>
      <c r="M1189">
        <v>8.5449929999999993E-2</v>
      </c>
      <c r="N1189">
        <v>8.4918690000000005E-2</v>
      </c>
      <c r="O1189">
        <v>8.3054929999999999E-2</v>
      </c>
      <c r="P1189">
        <v>8.1079929999999995E-2</v>
      </c>
      <c r="Q1189">
        <v>7.9291329999999993E-2</v>
      </c>
      <c r="R1189">
        <v>7.7513589999999993E-2</v>
      </c>
      <c r="S1189">
        <v>6.4613809999999994E-2</v>
      </c>
      <c r="T1189" t="s">
        <v>0</v>
      </c>
      <c r="U1189">
        <v>0.10042052</v>
      </c>
      <c r="V1189">
        <v>0.10157753999999999</v>
      </c>
      <c r="W1189">
        <v>0.10227463000000001</v>
      </c>
      <c r="X1189">
        <v>0.100316025</v>
      </c>
      <c r="Y1189">
        <v>9.9263534E-2</v>
      </c>
      <c r="Z1189">
        <v>9.7695550000000006E-2</v>
      </c>
      <c r="AA1189">
        <v>9.1551565000000001E-2</v>
      </c>
      <c r="AB1189">
        <v>9.1755760000000006E-2</v>
      </c>
      <c r="AC1189">
        <v>9.2410419999999993E-2</v>
      </c>
      <c r="AD1189">
        <v>9.3664120000000003E-2</v>
      </c>
      <c r="AE1189">
        <v>9.6738900000000003E-2</v>
      </c>
      <c r="AF1189">
        <v>9.9126190000000003E-2</v>
      </c>
      <c r="AG1189">
        <v>9.0945010000000007E-2</v>
      </c>
      <c r="AH1189">
        <v>9.1848369999999999E-2</v>
      </c>
      <c r="AI1189">
        <v>8.9144416000000004E-2</v>
      </c>
      <c r="AJ1189">
        <v>9.1024524999999995E-2</v>
      </c>
    </row>
    <row r="1190" spans="1:36" x14ac:dyDescent="0.25">
      <c r="A1190">
        <v>9.0787339999999994E-2</v>
      </c>
      <c r="B1190">
        <v>8.9637830000000002E-2</v>
      </c>
      <c r="C1190">
        <v>8.6898219999999998E-2</v>
      </c>
      <c r="D1190">
        <v>8.5319110000000004E-2</v>
      </c>
      <c r="E1190">
        <v>7.5017509999999996E-2</v>
      </c>
      <c r="F1190">
        <v>5.3197769999999998E-2</v>
      </c>
      <c r="G1190">
        <v>4.179745E-2</v>
      </c>
      <c r="H1190">
        <v>2.6819276E-2</v>
      </c>
      <c r="I1190">
        <v>4.6698763999999997E-2</v>
      </c>
      <c r="J1190">
        <v>4.9281113000000001E-2</v>
      </c>
      <c r="K1190">
        <v>5.3549792999999998E-2</v>
      </c>
      <c r="L1190">
        <v>5.5345119999999998E-2</v>
      </c>
      <c r="M1190">
        <v>5.7725918000000001E-2</v>
      </c>
      <c r="N1190">
        <v>6.118941E-2</v>
      </c>
      <c r="O1190">
        <v>6.3829960000000005E-2</v>
      </c>
      <c r="P1190">
        <v>6.3372806000000004E-2</v>
      </c>
      <c r="Q1190">
        <v>6.1861680000000002E-2</v>
      </c>
      <c r="R1190">
        <v>5.6577176E-2</v>
      </c>
      <c r="S1190">
        <v>3.9197973999999997E-2</v>
      </c>
      <c r="T1190" t="s">
        <v>0</v>
      </c>
      <c r="U1190">
        <v>0.10214975</v>
      </c>
      <c r="V1190">
        <v>0.10282767600000001</v>
      </c>
      <c r="W1190">
        <v>0.10366531</v>
      </c>
      <c r="X1190">
        <v>0.10060871</v>
      </c>
      <c r="Y1190">
        <v>9.9875889999999995E-2</v>
      </c>
      <c r="Z1190">
        <v>9.5160120000000001E-2</v>
      </c>
      <c r="AA1190">
        <v>9.3172140000000001E-2</v>
      </c>
      <c r="AB1190">
        <v>9.2998600000000001E-2</v>
      </c>
      <c r="AC1190">
        <v>9.2422299999999999E-2</v>
      </c>
      <c r="AD1190">
        <v>8.9130570000000006E-2</v>
      </c>
      <c r="AE1190">
        <v>8.9781100000000003E-2</v>
      </c>
      <c r="AF1190">
        <v>9.3464896000000006E-2</v>
      </c>
      <c r="AG1190">
        <v>8.6460090000000003E-2</v>
      </c>
      <c r="AH1190">
        <v>8.6550699999999994E-2</v>
      </c>
      <c r="AI1190">
        <v>8.6142554999999996E-2</v>
      </c>
      <c r="AJ1190">
        <v>8.9357500000000006E-2</v>
      </c>
    </row>
    <row r="1191" spans="1:36" x14ac:dyDescent="0.25">
      <c r="A1191">
        <v>8.5077959999999994E-2</v>
      </c>
      <c r="B1191">
        <v>7.2433499999999998E-2</v>
      </c>
      <c r="C1191">
        <v>4.8424861999999999E-2</v>
      </c>
      <c r="D1191">
        <v>2.4150655E-2</v>
      </c>
      <c r="E1191">
        <v>1.0086249E-2</v>
      </c>
      <c r="F1191">
        <v>1.4599981E-2</v>
      </c>
      <c r="G1191" s="1">
        <v>7.886735E-4</v>
      </c>
      <c r="H1191">
        <v>5.6685344000000004E-3</v>
      </c>
      <c r="I1191">
        <v>1.0651323000000001E-2</v>
      </c>
      <c r="J1191">
        <v>8.0819819999999997E-3</v>
      </c>
      <c r="K1191">
        <v>9.7098589999999995E-3</v>
      </c>
      <c r="L1191">
        <v>1.0584834E-2</v>
      </c>
      <c r="M1191">
        <v>1.1074614E-2</v>
      </c>
      <c r="N1191">
        <v>1.44700855E-2</v>
      </c>
      <c r="O1191">
        <v>1.8563303999999999E-2</v>
      </c>
      <c r="P1191">
        <v>1.8329446999999999E-2</v>
      </c>
      <c r="Q1191">
        <v>2.0336416E-2</v>
      </c>
      <c r="R1191">
        <v>1.2769004E-2</v>
      </c>
      <c r="S1191" s="1">
        <v>2.4237936000000001E-6</v>
      </c>
      <c r="T1191" t="s">
        <v>0</v>
      </c>
      <c r="U1191">
        <v>5.3651567999999997E-2</v>
      </c>
      <c r="V1191">
        <v>5.7522360000000002E-2</v>
      </c>
      <c r="W1191">
        <v>6.6650169999999995E-2</v>
      </c>
      <c r="X1191">
        <v>6.9978683999999999E-2</v>
      </c>
      <c r="Y1191">
        <v>6.6524214999999998E-2</v>
      </c>
      <c r="Z1191">
        <v>6.6636719999999997E-2</v>
      </c>
      <c r="AA1191">
        <v>6.7380905000000005E-2</v>
      </c>
      <c r="AB1191">
        <v>7.1110814999999994E-2</v>
      </c>
      <c r="AC1191">
        <v>8.2348644999999998E-2</v>
      </c>
      <c r="AD1191">
        <v>7.5769299999999998E-2</v>
      </c>
      <c r="AE1191">
        <v>7.375313E-2</v>
      </c>
      <c r="AF1191">
        <v>7.8277890000000003E-2</v>
      </c>
      <c r="AG1191">
        <v>7.6130459999999997E-2</v>
      </c>
      <c r="AH1191">
        <v>7.9598169999999996E-2</v>
      </c>
      <c r="AI1191">
        <v>8.3861599999999994E-2</v>
      </c>
      <c r="AJ1191">
        <v>8.7078500000000003E-2</v>
      </c>
    </row>
    <row r="1192" spans="1:36" x14ac:dyDescent="0.25">
      <c r="A1192">
        <v>3.5262660000000001E-2</v>
      </c>
      <c r="B1192">
        <v>1.2450427E-2</v>
      </c>
      <c r="C1192" s="1">
        <v>5.5013840000000003E-10</v>
      </c>
      <c r="D1192" s="1">
        <v>3.2966034999999998E-10</v>
      </c>
      <c r="E1192" t="s">
        <v>0</v>
      </c>
      <c r="F1192">
        <v>3.7405177999999997E-2</v>
      </c>
      <c r="G1192" s="1">
        <v>2.3301040000000001E-8</v>
      </c>
      <c r="H1192" s="1">
        <v>5.2242489999999995E-10</v>
      </c>
      <c r="I1192" s="1">
        <v>5.7390064999999995E-10</v>
      </c>
      <c r="J1192" s="1">
        <v>6.5710464999999997E-10</v>
      </c>
      <c r="K1192" s="1">
        <v>5.8720534000000001E-10</v>
      </c>
      <c r="L1192" s="1">
        <v>4.5819430000000002E-10</v>
      </c>
      <c r="M1192" s="1">
        <v>3.7996802999999999E-10</v>
      </c>
      <c r="N1192" s="1">
        <v>3.6533569999999998E-10</v>
      </c>
      <c r="O1192" s="1">
        <v>4.0293965E-10</v>
      </c>
      <c r="P1192" s="1">
        <v>4.4335116000000002E-10</v>
      </c>
      <c r="Q1192" s="1">
        <v>4.0822233999999999E-10</v>
      </c>
      <c r="R1192" s="1">
        <v>2.5913126999999998E-10</v>
      </c>
      <c r="S1192" s="1">
        <v>1.7971291000000001E-10</v>
      </c>
      <c r="T1192" t="s">
        <v>0</v>
      </c>
      <c r="U1192">
        <v>5.4691509999999999E-2</v>
      </c>
      <c r="V1192">
        <v>2.4931971000000001E-2</v>
      </c>
      <c r="W1192">
        <v>2.4379864000000001E-2</v>
      </c>
      <c r="X1192">
        <v>2.7240866999999998E-2</v>
      </c>
      <c r="Y1192">
        <v>2.7068946999999999E-2</v>
      </c>
      <c r="Z1192">
        <v>2.3912763E-2</v>
      </c>
      <c r="AA1192">
        <v>2.1414514999999999E-2</v>
      </c>
      <c r="AB1192">
        <v>3.1145714000000001E-2</v>
      </c>
      <c r="AC1192">
        <v>8.3193329999999996E-2</v>
      </c>
      <c r="AD1192">
        <v>2.3110487999999998E-2</v>
      </c>
      <c r="AE1192">
        <v>1.5183651000000001E-3</v>
      </c>
      <c r="AF1192">
        <v>1.9086977000000001E-2</v>
      </c>
      <c r="AG1192">
        <v>3.8755886000000003E-2</v>
      </c>
      <c r="AH1192">
        <v>4.9757097E-2</v>
      </c>
      <c r="AI1192">
        <v>5.7113524999999998E-2</v>
      </c>
      <c r="AJ1192">
        <v>5.3287006999999997E-2</v>
      </c>
    </row>
    <row r="1193" spans="1:36" x14ac:dyDescent="0.25">
      <c r="A1193" s="1">
        <v>3.0574934000000001E-10</v>
      </c>
      <c r="B1193" s="1">
        <v>1.8545586000000001E-10</v>
      </c>
      <c r="C1193" s="1">
        <v>9.2132790000000004E-11</v>
      </c>
      <c r="D1193" t="s">
        <v>0</v>
      </c>
      <c r="E1193" t="s">
        <v>0</v>
      </c>
      <c r="F1193">
        <v>1.4775454E-2</v>
      </c>
      <c r="G1193" s="1">
        <v>1.5508732000000001E-10</v>
      </c>
      <c r="H1193" s="1">
        <v>1.0445296999999999E-10</v>
      </c>
      <c r="I1193" s="1">
        <v>8.2212739999999998E-11</v>
      </c>
      <c r="J1193" s="1">
        <v>5.5400562999999999E-11</v>
      </c>
      <c r="K1193" s="1">
        <v>3.5397215999999997E-11</v>
      </c>
      <c r="L1193" s="1">
        <v>2.9307620000000003E-11</v>
      </c>
      <c r="M1193" s="1">
        <v>4.3894017000000002E-11</v>
      </c>
      <c r="N1193" s="1">
        <v>5.5645209999999997E-11</v>
      </c>
      <c r="O1193" s="1">
        <v>6.0808475999999994E-11</v>
      </c>
      <c r="P1193" s="1">
        <v>6.3468640000000005E-11</v>
      </c>
      <c r="Q1193" s="1">
        <v>5.4007985999999997E-11</v>
      </c>
      <c r="R1193" s="1">
        <v>6.2207996000000004E-11</v>
      </c>
      <c r="S1193" s="1">
        <v>9.8979359999999996E-11</v>
      </c>
      <c r="T1193" t="s">
        <v>0</v>
      </c>
      <c r="U1193" t="s">
        <v>0</v>
      </c>
      <c r="V1193" s="1">
        <v>4.1709704999999998E-10</v>
      </c>
      <c r="W1193" s="1">
        <v>3.7110614999999999E-10</v>
      </c>
      <c r="X1193" s="1">
        <v>4.7794195999999995E-10</v>
      </c>
      <c r="Y1193" s="1">
        <v>5.9175724999999998E-10</v>
      </c>
      <c r="Z1193" s="1">
        <v>2.8738896999999999E-10</v>
      </c>
      <c r="AA1193" s="1">
        <v>1.3285403E-10</v>
      </c>
      <c r="AB1193" s="1">
        <v>5.7749666000000003E-10</v>
      </c>
      <c r="AC1193" t="s">
        <v>0</v>
      </c>
      <c r="AD1193" s="1">
        <v>1.0635346E-9</v>
      </c>
      <c r="AE1193" s="1">
        <v>2.0396605E-10</v>
      </c>
      <c r="AF1193" s="1">
        <v>9.4649759999999995E-11</v>
      </c>
      <c r="AG1193" s="1">
        <v>6.1106520000000004E-11</v>
      </c>
      <c r="AH1193" s="1">
        <v>1.7344285999999999E-10</v>
      </c>
      <c r="AI1193" s="1">
        <v>3.6433478000000002E-10</v>
      </c>
      <c r="AJ1193" s="1">
        <v>2.5026416999999999E-10</v>
      </c>
    </row>
    <row r="1194" spans="1:36" x14ac:dyDescent="0.25">
      <c r="A1194" s="1">
        <v>1.2754601999999999E-10</v>
      </c>
      <c r="B1194" s="1">
        <v>1.2334300000000001E-10</v>
      </c>
      <c r="C1194" t="s">
        <v>0</v>
      </c>
      <c r="D1194" t="s">
        <v>0</v>
      </c>
      <c r="E1194" t="s">
        <v>0</v>
      </c>
      <c r="F1194" s="1">
        <v>9.1353879999999996E-10</v>
      </c>
      <c r="G1194" s="1">
        <v>1.3165822999999999E-10</v>
      </c>
      <c r="H1194" s="1">
        <v>1.06448995E-10</v>
      </c>
      <c r="I1194" s="1">
        <v>9.1160849999999998E-11</v>
      </c>
      <c r="J1194" s="1">
        <v>6.1565370000000003E-11</v>
      </c>
      <c r="K1194" s="1">
        <v>4.8785042000000001E-11</v>
      </c>
      <c r="L1194" s="1">
        <v>3.8411809999999998E-11</v>
      </c>
      <c r="M1194" s="1">
        <v>3.43745E-11</v>
      </c>
      <c r="N1194" s="1">
        <v>3.3138480000000003E-11</v>
      </c>
      <c r="O1194" s="1">
        <v>3.2211725999999999E-11</v>
      </c>
      <c r="P1194" s="1">
        <v>3.2498430000000003E-11</v>
      </c>
      <c r="Q1194" s="1">
        <v>3.5790630000000002E-11</v>
      </c>
      <c r="R1194" s="1">
        <v>5.0663918000000003E-11</v>
      </c>
      <c r="S1194" s="1">
        <v>6.6349259999999995E-11</v>
      </c>
      <c r="T1194" t="s">
        <v>0</v>
      </c>
      <c r="U1194" t="s">
        <v>0</v>
      </c>
      <c r="V1194" s="1">
        <v>2.1657647E-4</v>
      </c>
      <c r="W1194" s="1">
        <v>2.5414434000000001E-10</v>
      </c>
      <c r="X1194" s="1">
        <v>5.8129237999999997E-11</v>
      </c>
      <c r="Y1194" s="1">
        <v>4.5897359999999999E-11</v>
      </c>
      <c r="Z1194" s="1">
        <v>4.6574838000000002E-11</v>
      </c>
      <c r="AA1194" s="1">
        <v>1.5202153E-10</v>
      </c>
      <c r="AB1194" s="1">
        <v>5.6500216000000002E-10</v>
      </c>
      <c r="AC1194" t="s">
        <v>0</v>
      </c>
      <c r="AD1194" s="1">
        <v>7.2620492999999997E-10</v>
      </c>
      <c r="AE1194" s="1">
        <v>3.2253333000000002E-10</v>
      </c>
      <c r="AF1194" s="1">
        <v>1.7430243E-10</v>
      </c>
      <c r="AG1194" s="1">
        <v>1.1911590000000001E-10</v>
      </c>
      <c r="AH1194" s="1">
        <v>1.101221E-10</v>
      </c>
      <c r="AI1194" s="1">
        <v>1.1379721E-10</v>
      </c>
      <c r="AJ1194" s="1">
        <v>1.0203210000000001E-10</v>
      </c>
    </row>
    <row r="1195" spans="1:36" x14ac:dyDescent="0.25">
      <c r="A1195" s="1">
        <v>8.2408520000000002E-11</v>
      </c>
      <c r="B1195" s="1">
        <v>7.3705800000000002E-11</v>
      </c>
      <c r="C1195" t="s">
        <v>0</v>
      </c>
      <c r="D1195" t="s">
        <v>0</v>
      </c>
      <c r="E1195" t="s">
        <v>0</v>
      </c>
      <c r="F1195" s="1">
        <v>1.0837768E-9</v>
      </c>
      <c r="G1195" s="1">
        <v>9.2464330000000002E-11</v>
      </c>
      <c r="H1195" s="1">
        <v>6.1351800000000005E-11</v>
      </c>
      <c r="I1195" s="1">
        <v>5.6280845000000002E-11</v>
      </c>
      <c r="J1195" s="1">
        <v>4.7826926000000001E-11</v>
      </c>
      <c r="K1195" s="1">
        <v>4.4836654999999998E-11</v>
      </c>
      <c r="L1195" s="1">
        <v>3.785605E-11</v>
      </c>
      <c r="M1195" s="1">
        <v>3.3976095999999997E-11</v>
      </c>
      <c r="N1195" s="1">
        <v>3.2815015000000001E-11</v>
      </c>
      <c r="O1195" s="1">
        <v>3.4733910000000001E-11</v>
      </c>
      <c r="P1195" s="1">
        <v>3.7623010000000001E-11</v>
      </c>
      <c r="Q1195" s="1">
        <v>4.2931217999999999E-11</v>
      </c>
      <c r="R1195" s="1">
        <v>4.844623E-11</v>
      </c>
      <c r="S1195" s="1">
        <v>4.8866722999999997E-11</v>
      </c>
      <c r="T1195" t="s">
        <v>0</v>
      </c>
      <c r="U1195" t="s">
        <v>0</v>
      </c>
      <c r="V1195">
        <v>2.1105576000000001E-2</v>
      </c>
      <c r="W1195" s="1">
        <v>2.5692080000000003E-10</v>
      </c>
      <c r="X1195" s="1">
        <v>5.5674187E-11</v>
      </c>
      <c r="Y1195" s="1">
        <v>5.6190777999999999E-11</v>
      </c>
      <c r="Z1195" s="1">
        <v>8.3950215000000006E-11</v>
      </c>
      <c r="AA1195" s="1">
        <v>2.2284614000000001E-10</v>
      </c>
      <c r="AB1195" s="1">
        <v>7.0778910000000002E-10</v>
      </c>
      <c r="AC1195" t="s">
        <v>0</v>
      </c>
      <c r="AD1195" s="1">
        <v>1.4818911999999999E-9</v>
      </c>
      <c r="AE1195" s="1">
        <v>3.5239722000000002E-10</v>
      </c>
      <c r="AF1195" s="1">
        <v>1.2330838000000001E-10</v>
      </c>
      <c r="AG1195" s="1">
        <v>1.0996856E-10</v>
      </c>
      <c r="AH1195" s="1">
        <v>1.03625525E-10</v>
      </c>
      <c r="AI1195" s="1">
        <v>1.0926509E-10</v>
      </c>
      <c r="AJ1195" s="1">
        <v>1.00906304E-10</v>
      </c>
    </row>
    <row r="1196" spans="1:36" x14ac:dyDescent="0.25">
      <c r="A1196" s="1">
        <v>8.4432490000000002E-11</v>
      </c>
      <c r="B1196" s="1">
        <v>5.8985279999999997E-11</v>
      </c>
      <c r="C1196" t="s">
        <v>0</v>
      </c>
      <c r="D1196" t="s">
        <v>0</v>
      </c>
      <c r="E1196" t="s">
        <v>0</v>
      </c>
      <c r="F1196" s="1">
        <v>3.8167720000000001E-10</v>
      </c>
      <c r="G1196" s="1">
        <v>6.8073525999999997E-11</v>
      </c>
      <c r="H1196" s="1">
        <v>4.5902625000000001E-11</v>
      </c>
      <c r="I1196" s="1">
        <v>3.3653996000000001E-11</v>
      </c>
      <c r="J1196" s="1">
        <v>3.1930062999999997E-11</v>
      </c>
      <c r="K1196" s="1">
        <v>3.5243401999999999E-11</v>
      </c>
      <c r="L1196" s="1">
        <v>3.3854665999999997E-11</v>
      </c>
      <c r="M1196" s="1">
        <v>3.2386742999999998E-11</v>
      </c>
      <c r="N1196" s="1">
        <v>3.3950454E-11</v>
      </c>
      <c r="O1196" s="1">
        <v>3.918545E-11</v>
      </c>
      <c r="P1196" s="1">
        <v>4.3322804000000002E-11</v>
      </c>
      <c r="Q1196" s="1">
        <v>4.7778524000000003E-11</v>
      </c>
      <c r="R1196" s="1">
        <v>4.9558649999999997E-11</v>
      </c>
      <c r="S1196" s="1">
        <v>3.8472905000000001E-11</v>
      </c>
      <c r="T1196" t="s">
        <v>0</v>
      </c>
      <c r="U1196" t="s">
        <v>0</v>
      </c>
      <c r="V1196" t="s">
        <v>0</v>
      </c>
      <c r="W1196" s="1">
        <v>1.2083844E-10</v>
      </c>
      <c r="X1196" s="1">
        <v>7.0967590000000006E-11</v>
      </c>
      <c r="Y1196" s="1">
        <v>6.6159050000000002E-11</v>
      </c>
      <c r="Z1196" s="1">
        <v>9.2543216000000006E-11</v>
      </c>
      <c r="AA1196" s="1">
        <v>1.4844659999999999E-10</v>
      </c>
      <c r="AB1196" t="s">
        <v>0</v>
      </c>
      <c r="AC1196" t="s">
        <v>0</v>
      </c>
      <c r="AD1196">
        <v>1.9832160000000001E-2</v>
      </c>
      <c r="AE1196" s="1">
        <v>5.3763777000000001E-10</v>
      </c>
      <c r="AF1196" s="1">
        <v>1.2751640000000001E-10</v>
      </c>
      <c r="AG1196" s="1">
        <v>1.08863404E-10</v>
      </c>
      <c r="AH1196" s="1">
        <v>1.1532648999999999E-10</v>
      </c>
      <c r="AI1196" s="1">
        <v>1.2076192999999999E-10</v>
      </c>
      <c r="AJ1196" s="1">
        <v>1.1090943E-10</v>
      </c>
    </row>
    <row r="1197" spans="1:36" x14ac:dyDescent="0.25">
      <c r="A1197" s="1">
        <v>1.4209638000000001E-10</v>
      </c>
      <c r="B1197" s="1">
        <v>6.3234769999999998E-11</v>
      </c>
      <c r="C1197" t="s">
        <v>0</v>
      </c>
      <c r="D1197" t="s">
        <v>0</v>
      </c>
      <c r="E1197" s="1">
        <v>6.8488780000000002E-10</v>
      </c>
      <c r="F1197" s="1">
        <v>6.2602507000000002E-10</v>
      </c>
      <c r="G1197" s="1">
        <v>6.7990239999999999E-11</v>
      </c>
      <c r="H1197" s="1">
        <v>4.0863575999999998E-11</v>
      </c>
      <c r="I1197" s="1">
        <v>2.4867080000000002E-11</v>
      </c>
      <c r="J1197" s="1">
        <v>2.7111703999999999E-11</v>
      </c>
      <c r="K1197" s="1">
        <v>2.3101683999999999E-11</v>
      </c>
      <c r="L1197" s="1">
        <v>2.4095346999999999E-11</v>
      </c>
      <c r="M1197" s="1">
        <v>3.2032158000000003E-11</v>
      </c>
      <c r="N1197" s="1">
        <v>3.745662E-11</v>
      </c>
      <c r="O1197" s="1">
        <v>4.4716185999999997E-11</v>
      </c>
      <c r="P1197" s="1">
        <v>5.0978939999999997E-11</v>
      </c>
      <c r="Q1197" s="1">
        <v>5.5139722999999998E-11</v>
      </c>
      <c r="R1197" s="1">
        <v>7.9952954000000005E-11</v>
      </c>
      <c r="S1197" s="1">
        <v>4.5387124999999999E-11</v>
      </c>
      <c r="T1197" t="s">
        <v>0</v>
      </c>
      <c r="U1197" t="s">
        <v>0</v>
      </c>
      <c r="V1197" t="s">
        <v>0</v>
      </c>
      <c r="W1197" s="1">
        <v>1.3736948999999999E-10</v>
      </c>
      <c r="X1197" s="1">
        <v>9.8431509999999996E-11</v>
      </c>
      <c r="Y1197" s="1">
        <v>9.5238730000000002E-11</v>
      </c>
      <c r="Z1197" s="1">
        <v>1.1528509000000001E-10</v>
      </c>
      <c r="AA1197" s="1">
        <v>2.6691992999999999E-10</v>
      </c>
      <c r="AB1197" t="s">
        <v>0</v>
      </c>
      <c r="AC1197" t="s">
        <v>0</v>
      </c>
      <c r="AD1197" t="s">
        <v>0</v>
      </c>
      <c r="AE1197" s="1">
        <v>1.2697868E-10</v>
      </c>
      <c r="AF1197" s="1">
        <v>1.4087051E-10</v>
      </c>
      <c r="AG1197" s="1">
        <v>1.2552501000000001E-10</v>
      </c>
      <c r="AH1197" s="1">
        <v>1.4880905000000001E-10</v>
      </c>
      <c r="AI1197" s="1">
        <v>1.7751671999999999E-10</v>
      </c>
      <c r="AJ1197" s="1">
        <v>1.8037379E-10</v>
      </c>
    </row>
    <row r="1198" spans="1:36" x14ac:dyDescent="0.25">
      <c r="A1198" s="1">
        <v>2.5379364999999998E-10</v>
      </c>
      <c r="B1198" s="1">
        <v>1.0589645E-10</v>
      </c>
      <c r="C1198" t="s">
        <v>0</v>
      </c>
      <c r="D1198" t="s">
        <v>0</v>
      </c>
      <c r="E1198" s="1">
        <v>3.5207625999999997E-10</v>
      </c>
      <c r="F1198" s="1">
        <v>1.5066971000000001E-10</v>
      </c>
      <c r="G1198" s="1">
        <v>6.2256830000000005E-11</v>
      </c>
      <c r="H1198" s="1">
        <v>2.9782010000000003E-11</v>
      </c>
      <c r="I1198" s="1">
        <v>2.4506373000000001E-11</v>
      </c>
      <c r="J1198" s="1">
        <v>1.8874298000000001E-11</v>
      </c>
      <c r="K1198" s="1">
        <v>2.1478345000000001E-11</v>
      </c>
      <c r="L1198" s="1">
        <v>2.7326273000000001E-11</v>
      </c>
      <c r="M1198" s="1">
        <v>3.5759849999999999E-11</v>
      </c>
      <c r="N1198" s="1">
        <v>4.4094840000000002E-11</v>
      </c>
      <c r="O1198" s="1">
        <v>5.3662282999999998E-11</v>
      </c>
      <c r="P1198" s="1">
        <v>6.3079783999999995E-11</v>
      </c>
      <c r="Q1198" s="1">
        <v>7.465294E-11</v>
      </c>
      <c r="R1198" s="1">
        <v>1.4394712E-10</v>
      </c>
      <c r="S1198" t="s">
        <v>0</v>
      </c>
      <c r="T1198" t="s">
        <v>0</v>
      </c>
      <c r="U1198" t="s">
        <v>0</v>
      </c>
      <c r="V1198" t="s">
        <v>0</v>
      </c>
      <c r="W1198" s="1">
        <v>2.122523E-10</v>
      </c>
      <c r="X1198" s="1">
        <v>1.1726809999999999E-10</v>
      </c>
      <c r="Y1198" s="1">
        <v>1.3736308E-10</v>
      </c>
      <c r="Z1198" s="1">
        <v>1.6943541000000001E-10</v>
      </c>
      <c r="AA1198">
        <v>5.5694439999999998E-3</v>
      </c>
      <c r="AB1198" t="s">
        <v>0</v>
      </c>
      <c r="AC1198" t="s">
        <v>0</v>
      </c>
      <c r="AD1198" t="s">
        <v>0</v>
      </c>
      <c r="AE1198" s="1">
        <v>2.4079064000000001E-10</v>
      </c>
      <c r="AF1198" s="1">
        <v>1.4935981999999999E-10</v>
      </c>
      <c r="AG1198" s="1">
        <v>1.2763308E-10</v>
      </c>
      <c r="AH1198" s="1">
        <v>1.8991513999999999E-10</v>
      </c>
      <c r="AI1198" s="1">
        <v>3.5009615000000002E-10</v>
      </c>
      <c r="AJ1198" s="1">
        <v>4.8610959999999997E-10</v>
      </c>
    </row>
    <row r="1199" spans="1:36" x14ac:dyDescent="0.25">
      <c r="A1199">
        <v>1.9027242E-2</v>
      </c>
      <c r="B1199" s="1">
        <v>2.0214114999999999E-10</v>
      </c>
      <c r="C1199" t="s">
        <v>0</v>
      </c>
      <c r="D1199" t="s">
        <v>0</v>
      </c>
      <c r="E1199" s="1">
        <v>8.9182019999999999E-11</v>
      </c>
      <c r="F1199" s="1">
        <v>1.1710718999999999E-10</v>
      </c>
      <c r="G1199" s="1">
        <v>5.8517405999999997E-11</v>
      </c>
      <c r="H1199" s="1">
        <v>4.108237E-11</v>
      </c>
      <c r="I1199" s="1">
        <v>2.3920037999999999E-11</v>
      </c>
      <c r="J1199" s="1">
        <v>1.9300506999999999E-11</v>
      </c>
      <c r="K1199" s="1">
        <v>1.795421E-11</v>
      </c>
      <c r="L1199" s="1">
        <v>2.0296845999999999E-11</v>
      </c>
      <c r="M1199" s="1">
        <v>2.9294196000000002E-11</v>
      </c>
      <c r="N1199" s="1">
        <v>4.8862664E-11</v>
      </c>
      <c r="O1199" s="1">
        <v>6.3555240000000003E-11</v>
      </c>
      <c r="P1199" s="1">
        <v>8.1964839999999996E-11</v>
      </c>
      <c r="Q1199" s="1">
        <v>1.1044802E-10</v>
      </c>
      <c r="R1199" s="1">
        <v>7.8230670000000004E-10</v>
      </c>
      <c r="S1199" t="s">
        <v>0</v>
      </c>
      <c r="T1199" t="s">
        <v>0</v>
      </c>
      <c r="U1199" t="s">
        <v>0</v>
      </c>
      <c r="V1199" t="s">
        <v>0</v>
      </c>
      <c r="W1199" s="1">
        <v>1.4912188E-10</v>
      </c>
      <c r="X1199" s="1">
        <v>1.2899037000000001E-10</v>
      </c>
      <c r="Y1199" s="1">
        <v>1.9027784000000001E-10</v>
      </c>
      <c r="Z1199" s="1">
        <v>1.7187624000000001E-10</v>
      </c>
      <c r="AA1199">
        <v>7.0164255000000003E-3</v>
      </c>
      <c r="AB1199" t="s">
        <v>0</v>
      </c>
      <c r="AC1199" t="s">
        <v>0</v>
      </c>
      <c r="AD1199" t="s">
        <v>0</v>
      </c>
      <c r="AE1199" s="1">
        <v>1.0289339E-10</v>
      </c>
      <c r="AF1199" s="1">
        <v>8.7232289999999996E-11</v>
      </c>
      <c r="AG1199" s="1">
        <v>1.0892635399999999E-10</v>
      </c>
      <c r="AH1199" s="1">
        <v>2.5553117999999998E-10</v>
      </c>
      <c r="AI1199" s="1">
        <v>9.946232000000001E-4</v>
      </c>
      <c r="AJ1199">
        <v>1.1511146E-2</v>
      </c>
    </row>
    <row r="1200" spans="1:36" x14ac:dyDescent="0.25">
      <c r="A1200">
        <v>5.1367695999999997E-2</v>
      </c>
      <c r="B1200">
        <v>1.8061147999999999E-2</v>
      </c>
      <c r="C1200" s="1">
        <v>5.2730923999999999E-11</v>
      </c>
      <c r="D1200" s="1">
        <v>6.5824936000000005E-11</v>
      </c>
      <c r="E1200" s="1">
        <v>8.7374190000000006E-11</v>
      </c>
      <c r="F1200" s="1">
        <v>9.9660179999999996E-11</v>
      </c>
      <c r="G1200" s="1">
        <v>6.9015769999999999E-11</v>
      </c>
      <c r="H1200" s="1">
        <v>5.6886468E-11</v>
      </c>
      <c r="I1200" s="1">
        <v>2.8421225E-11</v>
      </c>
      <c r="J1200" s="1">
        <v>2.7640222E-11</v>
      </c>
      <c r="K1200" s="1">
        <v>2.3670605000000001E-11</v>
      </c>
      <c r="L1200" s="1">
        <v>2.6277166000000001E-11</v>
      </c>
      <c r="M1200" s="1">
        <v>3.7922773000000001E-11</v>
      </c>
      <c r="N1200" s="1">
        <v>6.1929879999999995E-11</v>
      </c>
      <c r="O1200" s="1">
        <v>1.0544981600000001E-10</v>
      </c>
      <c r="P1200" s="1">
        <v>1.8261825E-10</v>
      </c>
      <c r="Q1200" s="1">
        <v>2.1103970000000001E-10</v>
      </c>
      <c r="R1200">
        <v>9.4014289999999993E-3</v>
      </c>
      <c r="S1200" t="s">
        <v>0</v>
      </c>
      <c r="T1200" t="s">
        <v>0</v>
      </c>
      <c r="U1200" t="s">
        <v>0</v>
      </c>
      <c r="V1200" t="s">
        <v>0</v>
      </c>
      <c r="W1200" s="1">
        <v>6.7726619999999996E-11</v>
      </c>
      <c r="X1200" s="1">
        <v>9.9109439999999994E-11</v>
      </c>
      <c r="Y1200">
        <v>7.4941968000000001E-3</v>
      </c>
      <c r="Z1200">
        <v>2.1418234000000001E-2</v>
      </c>
      <c r="AA1200">
        <v>1.1569546999999999E-2</v>
      </c>
      <c r="AB1200" t="s">
        <v>0</v>
      </c>
      <c r="AC1200" t="s">
        <v>0</v>
      </c>
      <c r="AD1200" t="s">
        <v>0</v>
      </c>
      <c r="AE1200" s="1">
        <v>7.6217956000000005E-11</v>
      </c>
      <c r="AF1200" s="1">
        <v>1.3572376999999999E-10</v>
      </c>
      <c r="AG1200" s="1">
        <v>1.5310338000000001E-10</v>
      </c>
      <c r="AH1200" s="1">
        <v>6.0527369999999996E-10</v>
      </c>
      <c r="AI1200">
        <v>6.1363210000000001E-3</v>
      </c>
      <c r="AJ1200">
        <v>2.6750639999999999E-2</v>
      </c>
    </row>
    <row r="1201" spans="1:36" x14ac:dyDescent="0.25">
      <c r="A1201">
        <v>3.5199123999999998E-2</v>
      </c>
      <c r="B1201" s="1">
        <v>1.9361574999999999E-10</v>
      </c>
      <c r="C1201" s="1">
        <v>5.260934E-11</v>
      </c>
      <c r="D1201" s="1">
        <v>5.9841699999999996E-11</v>
      </c>
      <c r="E1201" s="1">
        <v>5.6687602999999999E-11</v>
      </c>
      <c r="F1201" s="1">
        <v>7.4684830000000004E-11</v>
      </c>
      <c r="G1201" s="1">
        <v>7.9543114999999999E-11</v>
      </c>
      <c r="H1201" s="1">
        <v>5.6145893000000002E-11</v>
      </c>
      <c r="I1201" s="1">
        <v>4.7632602999999998E-11</v>
      </c>
      <c r="J1201" s="1">
        <v>5.0031566E-11</v>
      </c>
      <c r="K1201" s="1">
        <v>5.3803576000000001E-11</v>
      </c>
      <c r="L1201" s="1">
        <v>5.7654490000000003E-11</v>
      </c>
      <c r="M1201" s="1">
        <v>7.7238760000000004E-11</v>
      </c>
      <c r="N1201" s="1">
        <v>1.1987751E-10</v>
      </c>
      <c r="O1201" s="1">
        <v>1.9604987E-10</v>
      </c>
      <c r="P1201">
        <v>2.1859383999999998E-3</v>
      </c>
      <c r="Q1201">
        <v>1.5242171000000001E-2</v>
      </c>
      <c r="R1201" s="1">
        <v>5.1007229999999997E-6</v>
      </c>
      <c r="S1201" t="s">
        <v>0</v>
      </c>
      <c r="T1201" t="s">
        <v>0</v>
      </c>
      <c r="U1201" t="s">
        <v>0</v>
      </c>
      <c r="V1201" t="s">
        <v>0</v>
      </c>
      <c r="W1201" s="1">
        <v>8.1466600000000006E-11</v>
      </c>
      <c r="X1201" s="1">
        <v>1.5529258E-10</v>
      </c>
      <c r="Y1201">
        <v>8.6166349999999992E-3</v>
      </c>
      <c r="Z1201">
        <v>3.6077680000000001E-2</v>
      </c>
      <c r="AA1201">
        <v>3.3733132999999998E-2</v>
      </c>
      <c r="AB1201" t="s">
        <v>0</v>
      </c>
      <c r="AC1201" t="s">
        <v>0</v>
      </c>
      <c r="AD1201" t="s">
        <v>0</v>
      </c>
      <c r="AE1201" s="1">
        <v>7.3626369999999994E-11</v>
      </c>
      <c r="AF1201" s="1">
        <v>1.4184372999999999E-10</v>
      </c>
      <c r="AG1201" s="1">
        <v>9.2333583999999996E-4</v>
      </c>
      <c r="AH1201">
        <v>1.5829737999999999E-2</v>
      </c>
      <c r="AI1201">
        <v>2.2827686999999999E-2</v>
      </c>
      <c r="AJ1201">
        <v>3.1672545000000003E-2</v>
      </c>
    </row>
    <row r="1202" spans="1:36" x14ac:dyDescent="0.25">
      <c r="A1202" t="s">
        <v>0</v>
      </c>
      <c r="B1202" t="s">
        <v>0</v>
      </c>
      <c r="C1202" s="1">
        <v>4.7111765999999998E-11</v>
      </c>
      <c r="D1202" s="1">
        <v>1.0838986E-10</v>
      </c>
      <c r="E1202" s="1">
        <v>6.6394230000000004E-5</v>
      </c>
      <c r="F1202" s="1">
        <v>8.4988363999999995E-11</v>
      </c>
      <c r="G1202" s="1">
        <v>6.3019419999999994E-11</v>
      </c>
      <c r="H1202" s="1">
        <v>4.3908529999999998E-11</v>
      </c>
      <c r="I1202" s="1">
        <v>4.0233504E-11</v>
      </c>
      <c r="J1202" s="1">
        <v>4.1015745999999998E-11</v>
      </c>
      <c r="K1202" s="1">
        <v>4.2821609999999999E-11</v>
      </c>
      <c r="L1202" s="1">
        <v>4.4567869999999999E-11</v>
      </c>
      <c r="M1202" s="1">
        <v>5.2367741999999998E-11</v>
      </c>
      <c r="N1202" s="1">
        <v>6.2871853999999996E-11</v>
      </c>
      <c r="O1202" s="1">
        <v>8.1101194999999995E-11</v>
      </c>
      <c r="P1202" s="1">
        <v>1.4466389E-10</v>
      </c>
      <c r="Q1202">
        <v>4.3025040000000004E-3</v>
      </c>
      <c r="R1202">
        <v>1.1186720000000001E-2</v>
      </c>
      <c r="S1202" t="s">
        <v>0</v>
      </c>
      <c r="T1202" t="s">
        <v>0</v>
      </c>
      <c r="U1202" t="s">
        <v>0</v>
      </c>
      <c r="V1202" s="1">
        <v>4.5841254E-11</v>
      </c>
      <c r="W1202" s="1">
        <v>4.905742E-11</v>
      </c>
      <c r="X1202" s="1">
        <v>5.1850709999999997E-11</v>
      </c>
      <c r="Y1202" s="1">
        <v>7.9591999999999998E-11</v>
      </c>
      <c r="Z1202" s="1">
        <v>1.6266036000000001E-10</v>
      </c>
      <c r="AA1202">
        <v>2.3941094E-2</v>
      </c>
      <c r="AB1202" t="s">
        <v>0</v>
      </c>
      <c r="AC1202" t="s">
        <v>0</v>
      </c>
      <c r="AD1202" t="s">
        <v>0</v>
      </c>
      <c r="AE1202" s="1">
        <v>9.7482309999999998E-11</v>
      </c>
      <c r="AF1202" s="1">
        <v>1.2777204E-10</v>
      </c>
      <c r="AG1202">
        <v>3.4115706000000003E-2</v>
      </c>
      <c r="AH1202">
        <v>7.1360286999999998E-3</v>
      </c>
      <c r="AI1202">
        <v>1.3605384E-2</v>
      </c>
      <c r="AJ1202">
        <v>3.8231069999999999E-2</v>
      </c>
    </row>
    <row r="1203" spans="1:36" x14ac:dyDescent="0.25">
      <c r="A1203" t="s">
        <v>0</v>
      </c>
      <c r="B1203" t="s">
        <v>0</v>
      </c>
      <c r="C1203" s="1">
        <v>8.4360233999999999E-11</v>
      </c>
      <c r="D1203" s="1">
        <v>1.2798336000000001E-10</v>
      </c>
      <c r="E1203" s="1">
        <v>1.1380776E-10</v>
      </c>
      <c r="F1203" s="1">
        <v>6.4085569999999997E-11</v>
      </c>
      <c r="G1203" s="1">
        <v>5.0974170000000003E-11</v>
      </c>
      <c r="H1203" s="1">
        <v>4.6233649999999999E-11</v>
      </c>
      <c r="I1203" s="1">
        <v>5.0854942000000001E-11</v>
      </c>
      <c r="J1203" s="1">
        <v>5.6297175E-11</v>
      </c>
      <c r="K1203" s="1">
        <v>5.4112800000000002E-11</v>
      </c>
      <c r="L1203" s="1">
        <v>5.2178793000000002E-11</v>
      </c>
      <c r="M1203" s="1">
        <v>5.584053E-11</v>
      </c>
      <c r="N1203" s="1">
        <v>6.4502230000000005E-11</v>
      </c>
      <c r="O1203" s="1">
        <v>8.1777560000000001E-11</v>
      </c>
      <c r="P1203" s="1">
        <v>1.4881156E-10</v>
      </c>
      <c r="Q1203" s="1">
        <v>3.0621285999999999E-10</v>
      </c>
      <c r="R1203" s="1">
        <v>2.9871529999999998E-10</v>
      </c>
      <c r="S1203" t="s">
        <v>0</v>
      </c>
      <c r="T1203" t="s">
        <v>0</v>
      </c>
      <c r="U1203" t="s">
        <v>0</v>
      </c>
      <c r="V1203" s="1">
        <v>1.122157E-10</v>
      </c>
      <c r="W1203" s="1">
        <v>5.6087815000000002E-11</v>
      </c>
      <c r="X1203" s="1">
        <v>5.9714529999999998E-11</v>
      </c>
      <c r="Y1203" s="1">
        <v>7.7413596000000002E-11</v>
      </c>
      <c r="Z1203" s="1">
        <v>1.5637835E-10</v>
      </c>
      <c r="AA1203">
        <v>3.03059E-2</v>
      </c>
      <c r="AB1203" t="s">
        <v>0</v>
      </c>
      <c r="AC1203" t="s">
        <v>0</v>
      </c>
      <c r="AD1203" t="s">
        <v>0</v>
      </c>
      <c r="AE1203">
        <v>2.5789843999999999E-2</v>
      </c>
      <c r="AF1203" s="1">
        <v>9.6043554000000005E-4</v>
      </c>
      <c r="AG1203" s="1">
        <v>1.9183022999999999E-10</v>
      </c>
      <c r="AH1203" s="1">
        <v>9.2188894999999996E-11</v>
      </c>
      <c r="AI1203" s="1">
        <v>8.4714470000000006E-11</v>
      </c>
      <c r="AJ1203">
        <v>7.8730610000000006E-3</v>
      </c>
    </row>
    <row r="1204" spans="1:36" x14ac:dyDescent="0.25">
      <c r="A1204" t="s">
        <v>0</v>
      </c>
      <c r="B1204" s="1">
        <v>9.1313505000000006E-11</v>
      </c>
      <c r="C1204" s="1">
        <v>5.3260433999999997E-11</v>
      </c>
      <c r="D1204" s="1">
        <v>7.4771540000000001E-11</v>
      </c>
      <c r="E1204" s="1">
        <v>4.8133379999999999E-11</v>
      </c>
      <c r="F1204" s="1">
        <v>4.6557701999999997E-11</v>
      </c>
      <c r="G1204" s="1">
        <v>5.5093895E-11</v>
      </c>
      <c r="H1204" s="1">
        <v>6.7928474999999997E-11</v>
      </c>
      <c r="I1204" s="1">
        <v>1.06583305E-10</v>
      </c>
      <c r="J1204" s="1">
        <v>1.7165093E-10</v>
      </c>
      <c r="K1204" s="1">
        <v>2.1604526999999999E-10</v>
      </c>
      <c r="L1204" s="1">
        <v>2.9624597000000002E-10</v>
      </c>
      <c r="M1204" s="1">
        <v>2.596543E-10</v>
      </c>
      <c r="N1204" s="1">
        <v>2.0653428999999999E-10</v>
      </c>
      <c r="O1204" s="1">
        <v>1.6679723E-10</v>
      </c>
      <c r="P1204" s="1">
        <v>2.0396265E-10</v>
      </c>
      <c r="Q1204" s="1">
        <v>2.2803394000000001E-10</v>
      </c>
      <c r="R1204" s="1">
        <v>2.779349E-10</v>
      </c>
      <c r="S1204" t="s">
        <v>0</v>
      </c>
      <c r="T1204" t="s">
        <v>0</v>
      </c>
      <c r="U1204" s="1">
        <v>6.0599989999999997E-11</v>
      </c>
      <c r="V1204" s="1">
        <v>9.2583530000000001E-11</v>
      </c>
      <c r="W1204" s="1">
        <v>1.5390879E-10</v>
      </c>
      <c r="X1204" s="1">
        <v>1.5996088999999999E-10</v>
      </c>
      <c r="Y1204" s="1">
        <v>1.3620054000000001E-10</v>
      </c>
      <c r="Z1204" s="1">
        <v>9.5744613999999998E-11</v>
      </c>
      <c r="AA1204" s="1">
        <v>2.5998236999999998E-10</v>
      </c>
      <c r="AB1204" t="s">
        <v>0</v>
      </c>
      <c r="AC1204" t="s">
        <v>0</v>
      </c>
      <c r="AD1204" t="s">
        <v>0</v>
      </c>
      <c r="AE1204" s="1">
        <v>1.1754471E-9</v>
      </c>
      <c r="AF1204" s="1">
        <v>1.8107098999999999E-10</v>
      </c>
      <c r="AG1204" s="1">
        <v>8.1960539999999996E-11</v>
      </c>
      <c r="AH1204" s="1">
        <v>8.5062339999999995E-11</v>
      </c>
      <c r="AI1204" s="1">
        <v>8.9414369999999994E-11</v>
      </c>
      <c r="AJ1204">
        <v>3.0987002E-2</v>
      </c>
    </row>
    <row r="1205" spans="1:36" x14ac:dyDescent="0.25">
      <c r="A1205" t="s">
        <v>0</v>
      </c>
      <c r="B1205" s="1">
        <v>5.5131722E-11</v>
      </c>
      <c r="C1205" s="1">
        <v>2.8830979999999999E-11</v>
      </c>
      <c r="D1205" s="1">
        <v>2.6624462999999999E-11</v>
      </c>
      <c r="E1205" s="1">
        <v>2.1701502000000001E-11</v>
      </c>
      <c r="F1205" s="1">
        <v>2.8995176000000001E-11</v>
      </c>
      <c r="G1205" s="1">
        <v>3.8782106000000002E-11</v>
      </c>
      <c r="H1205" s="1">
        <v>5.0470564999999998E-11</v>
      </c>
      <c r="I1205" s="1">
        <v>7.1401090000000003E-11</v>
      </c>
      <c r="J1205" s="1">
        <v>9.5007584999999999E-11</v>
      </c>
      <c r="K1205" s="1">
        <v>1.4098483E-10</v>
      </c>
      <c r="L1205" s="1">
        <v>1.7898774000000001E-10</v>
      </c>
      <c r="M1205" s="1">
        <v>2.2799663999999999E-10</v>
      </c>
      <c r="N1205" s="1">
        <v>2.1874895E-10</v>
      </c>
      <c r="O1205" s="1">
        <v>2.5277E-10</v>
      </c>
      <c r="P1205" s="1">
        <v>9.7431280000000002E-4</v>
      </c>
      <c r="Q1205">
        <v>4.7098559999999998E-2</v>
      </c>
      <c r="R1205">
        <v>4.2017060000000002E-2</v>
      </c>
      <c r="S1205" t="s">
        <v>0</v>
      </c>
      <c r="T1205" t="s">
        <v>0</v>
      </c>
      <c r="U1205" s="1">
        <v>7.2783925000000004E-11</v>
      </c>
      <c r="V1205" s="1">
        <v>9.7656040000000004E-11</v>
      </c>
      <c r="W1205" s="1">
        <v>8.3958370000000003E-11</v>
      </c>
      <c r="X1205" s="1">
        <v>9.852224E-11</v>
      </c>
      <c r="Y1205" s="1">
        <v>2.0712775000000001E-6</v>
      </c>
      <c r="Z1205" t="s">
        <v>0</v>
      </c>
      <c r="AA1205" t="s">
        <v>0</v>
      </c>
      <c r="AB1205" t="s">
        <v>0</v>
      </c>
      <c r="AC1205" t="s">
        <v>0</v>
      </c>
      <c r="AD1205" t="s">
        <v>0</v>
      </c>
      <c r="AE1205" t="s">
        <v>0</v>
      </c>
      <c r="AF1205">
        <v>8.9954140000000002E-3</v>
      </c>
      <c r="AG1205" s="1">
        <v>7.5772800000000001E-11</v>
      </c>
      <c r="AH1205">
        <v>3.4792009999999999E-3</v>
      </c>
      <c r="AI1205">
        <v>7.3284576999999998E-3</v>
      </c>
      <c r="AJ1205" s="1">
        <v>1.7042114E-10</v>
      </c>
    </row>
    <row r="1206" spans="1:36" x14ac:dyDescent="0.25">
      <c r="A1206" t="s">
        <v>0</v>
      </c>
      <c r="B1206" s="1">
        <v>4.4447240000000002E-11</v>
      </c>
      <c r="C1206" s="1">
        <v>2.0666616E-11</v>
      </c>
      <c r="D1206" s="1">
        <v>2.4260144000000001E-11</v>
      </c>
      <c r="E1206" s="1">
        <v>1.7353600000000001E-11</v>
      </c>
      <c r="F1206" s="1">
        <v>2.0981266999999999E-11</v>
      </c>
      <c r="G1206" s="1">
        <v>2.8050030000000001E-11</v>
      </c>
      <c r="H1206" s="1">
        <v>2.9070502999999999E-11</v>
      </c>
      <c r="I1206" s="1">
        <v>3.3839843999999997E-11</v>
      </c>
      <c r="J1206" s="1">
        <v>3.9587174E-11</v>
      </c>
      <c r="K1206" s="1">
        <v>5.1260186999999997E-11</v>
      </c>
      <c r="L1206" s="1">
        <v>5.3740657999999999E-11</v>
      </c>
      <c r="M1206" s="1">
        <v>6.6124133999999996E-11</v>
      </c>
      <c r="N1206" s="1">
        <v>8.7274750000000001E-11</v>
      </c>
      <c r="O1206" s="1">
        <v>7.8088879999999998E-11</v>
      </c>
      <c r="P1206" s="1">
        <v>9.9677579999999997E-11</v>
      </c>
      <c r="Q1206">
        <v>1.6751862E-3</v>
      </c>
      <c r="R1206">
        <v>9.7867909999999995E-3</v>
      </c>
      <c r="S1206" t="s">
        <v>0</v>
      </c>
      <c r="T1206" s="1">
        <v>1.6284928000000001E-10</v>
      </c>
      <c r="U1206" s="1">
        <v>7.3372980000000002E-11</v>
      </c>
      <c r="V1206" s="1">
        <v>5.5926592999999999E-11</v>
      </c>
      <c r="W1206" s="1">
        <v>6.0945439999999998E-11</v>
      </c>
      <c r="X1206" s="1">
        <v>5.5284513000000003E-11</v>
      </c>
      <c r="Y1206" s="1">
        <v>3.8346925999999998E-11</v>
      </c>
      <c r="Z1206" t="s">
        <v>0</v>
      </c>
      <c r="AA1206" t="s">
        <v>0</v>
      </c>
      <c r="AB1206" t="s">
        <v>0</v>
      </c>
      <c r="AC1206" t="s">
        <v>0</v>
      </c>
      <c r="AD1206" t="s">
        <v>0</v>
      </c>
      <c r="AE1206" t="s">
        <v>0</v>
      </c>
      <c r="AF1206">
        <v>2.4435800000000001E-2</v>
      </c>
      <c r="AG1206" s="1">
        <v>1.4655839E-9</v>
      </c>
      <c r="AH1206" s="1">
        <v>5.5177434999999999E-10</v>
      </c>
      <c r="AI1206">
        <v>9.0180680000000006E-3</v>
      </c>
      <c r="AJ1206" s="1">
        <v>5.433867E-10</v>
      </c>
    </row>
    <row r="1207" spans="1:36" x14ac:dyDescent="0.25">
      <c r="A1207" t="s">
        <v>0</v>
      </c>
      <c r="B1207" s="1">
        <v>6.5904399999999994E-11</v>
      </c>
      <c r="C1207" s="1">
        <v>2.4675398999999999E-11</v>
      </c>
      <c r="D1207" s="1">
        <v>2.1634165000000001E-11</v>
      </c>
      <c r="E1207" s="1">
        <v>1.6387234000000001E-11</v>
      </c>
      <c r="F1207" s="1">
        <v>1.8470991999999999E-11</v>
      </c>
      <c r="G1207" s="1">
        <v>2.5565539999999999E-11</v>
      </c>
      <c r="H1207" s="1">
        <v>3.3104415000000003E-11</v>
      </c>
      <c r="I1207" s="1">
        <v>4.0341476999999999E-11</v>
      </c>
      <c r="J1207" s="1">
        <v>4.6482397999999999E-11</v>
      </c>
      <c r="K1207" s="1">
        <v>5.1008956999999999E-11</v>
      </c>
      <c r="L1207" s="1">
        <v>5.3739703999999997E-11</v>
      </c>
      <c r="M1207" s="1">
        <v>6.0545469999999996E-11</v>
      </c>
      <c r="N1207" s="1">
        <v>5.8869554999999995E-11</v>
      </c>
      <c r="O1207" s="1">
        <v>5.8879050000000002E-11</v>
      </c>
      <c r="P1207" s="1">
        <v>1.4822373999999999E-10</v>
      </c>
      <c r="Q1207">
        <v>1.7454764000000001E-2</v>
      </c>
      <c r="R1207" t="s">
        <v>0</v>
      </c>
      <c r="S1207" s="1">
        <v>1.15113516E-10</v>
      </c>
      <c r="T1207" s="1">
        <v>6.2052654999999996E-11</v>
      </c>
      <c r="U1207" s="1">
        <v>3.8789176999999999E-11</v>
      </c>
      <c r="V1207" s="1">
        <v>4.2865562E-11</v>
      </c>
      <c r="W1207" s="1">
        <v>4.3977569999999999E-11</v>
      </c>
      <c r="X1207" s="1">
        <v>4.2850057E-11</v>
      </c>
      <c r="Y1207" s="1">
        <v>3.4254776000000002E-11</v>
      </c>
      <c r="Z1207" t="s">
        <v>0</v>
      </c>
      <c r="AA1207" t="s">
        <v>0</v>
      </c>
      <c r="AB1207" t="s">
        <v>0</v>
      </c>
      <c r="AC1207" t="s">
        <v>0</v>
      </c>
      <c r="AD1207" t="s">
        <v>0</v>
      </c>
      <c r="AE1207" t="s">
        <v>0</v>
      </c>
      <c r="AF1207">
        <v>2.308706E-2</v>
      </c>
      <c r="AG1207" s="1">
        <v>1.7603784E-9</v>
      </c>
      <c r="AH1207">
        <v>2.7761194999999999E-2</v>
      </c>
      <c r="AI1207">
        <v>2.3084509999999999E-2</v>
      </c>
      <c r="AJ1207">
        <v>1.9987040000000001E-2</v>
      </c>
    </row>
    <row r="1208" spans="1:36" x14ac:dyDescent="0.25">
      <c r="A1208" t="s">
        <v>0</v>
      </c>
      <c r="B1208" s="1">
        <v>1.5921606999999999E-10</v>
      </c>
      <c r="C1208" s="1">
        <v>6.5242769999999995E-11</v>
      </c>
      <c r="D1208" s="1">
        <v>3.2571279999999999E-11</v>
      </c>
      <c r="E1208" s="1">
        <v>2.1807366999999999E-11</v>
      </c>
      <c r="F1208" s="1">
        <v>2.4981992E-11</v>
      </c>
      <c r="G1208" s="1">
        <v>2.9830935999999999E-11</v>
      </c>
      <c r="H1208" s="1">
        <v>3.4826537000000002E-11</v>
      </c>
      <c r="I1208" s="1">
        <v>3.9925052999999999E-11</v>
      </c>
      <c r="J1208" s="1">
        <v>4.0514515E-11</v>
      </c>
      <c r="K1208" s="1">
        <v>4.1756420000000001E-11</v>
      </c>
      <c r="L1208" s="1">
        <v>4.5473035E-11</v>
      </c>
      <c r="M1208" s="1">
        <v>5.2069942E-11</v>
      </c>
      <c r="N1208" s="1">
        <v>5.5346681999999999E-11</v>
      </c>
      <c r="O1208" s="1">
        <v>5.5203180000000001E-11</v>
      </c>
      <c r="P1208" s="1">
        <v>1.2010405E-10</v>
      </c>
      <c r="Q1208" t="s">
        <v>0</v>
      </c>
      <c r="R1208" s="1">
        <v>1.0451143E-9</v>
      </c>
      <c r="S1208" s="1">
        <v>6.3385429999999999E-11</v>
      </c>
      <c r="T1208" s="1">
        <v>4.9906037999999999E-11</v>
      </c>
      <c r="U1208" s="1">
        <v>3.9338240000000002E-11</v>
      </c>
      <c r="V1208" s="1">
        <v>4.2422732000000001E-11</v>
      </c>
      <c r="W1208" s="1">
        <v>4.5378198000000003E-11</v>
      </c>
      <c r="X1208" s="1">
        <v>4.0622660000000002E-11</v>
      </c>
      <c r="Y1208" s="1">
        <v>4.6237930000000001E-11</v>
      </c>
      <c r="Z1208" t="s">
        <v>0</v>
      </c>
      <c r="AA1208" t="s">
        <v>0</v>
      </c>
      <c r="AB1208" t="s">
        <v>0</v>
      </c>
      <c r="AC1208" t="s">
        <v>0</v>
      </c>
      <c r="AD1208" t="s">
        <v>0</v>
      </c>
      <c r="AE1208" t="s">
        <v>0</v>
      </c>
      <c r="AF1208">
        <v>2.4048298999999999E-2</v>
      </c>
      <c r="AG1208" s="1">
        <v>3.0104308000000002E-9</v>
      </c>
      <c r="AH1208" t="s">
        <v>0</v>
      </c>
      <c r="AI1208">
        <v>2.6223785999999999E-2</v>
      </c>
      <c r="AJ1208">
        <v>2.4483655E-2</v>
      </c>
    </row>
    <row r="1209" spans="1:36" x14ac:dyDescent="0.25">
      <c r="A1209" t="s">
        <v>0</v>
      </c>
      <c r="B1209" s="1">
        <v>3.1609054000000002E-10</v>
      </c>
      <c r="C1209" s="1">
        <v>1.2113481999999999E-10</v>
      </c>
      <c r="D1209" s="1">
        <v>4.5366856000000002E-11</v>
      </c>
      <c r="E1209" s="1">
        <v>2.7685273999999999E-11</v>
      </c>
      <c r="F1209" s="1">
        <v>2.5996944000000001E-11</v>
      </c>
      <c r="G1209" s="1">
        <v>3.0603926000000001E-11</v>
      </c>
      <c r="H1209" s="1">
        <v>3.5086354000000001E-11</v>
      </c>
      <c r="I1209" s="1">
        <v>3.9203459999999998E-11</v>
      </c>
      <c r="J1209" s="1">
        <v>3.7738722000000003E-11</v>
      </c>
      <c r="K1209" s="1">
        <v>3.7658633000000002E-11</v>
      </c>
      <c r="L1209" s="1">
        <v>4.2925305999999999E-11</v>
      </c>
      <c r="M1209" s="1">
        <v>4.5139380000000003E-11</v>
      </c>
      <c r="N1209" s="1">
        <v>4.1150885000000002E-11</v>
      </c>
      <c r="O1209" s="1">
        <v>4.8463569999999999E-11</v>
      </c>
      <c r="P1209" t="s">
        <v>0</v>
      </c>
      <c r="Q1209" s="1">
        <v>4.1815829000000001E-10</v>
      </c>
      <c r="R1209" s="1">
        <v>4.3557907E-10</v>
      </c>
      <c r="S1209" s="1">
        <v>1.7889465999999999E-10</v>
      </c>
      <c r="T1209" s="1">
        <v>6.1289640000000001E-11</v>
      </c>
      <c r="U1209" s="1">
        <v>4.3348363000000003E-11</v>
      </c>
      <c r="V1209" s="1">
        <v>4.4743222999999998E-11</v>
      </c>
      <c r="W1209" s="1">
        <v>4.9948360000000003E-11</v>
      </c>
      <c r="X1209" s="1">
        <v>4.940822E-11</v>
      </c>
      <c r="Y1209" s="1">
        <v>7.0695660000000001E-11</v>
      </c>
      <c r="Z1209" t="s">
        <v>0</v>
      </c>
      <c r="AA1209" t="s">
        <v>0</v>
      </c>
      <c r="AB1209" t="s">
        <v>0</v>
      </c>
      <c r="AC1209" t="s">
        <v>0</v>
      </c>
      <c r="AD1209" t="s">
        <v>0</v>
      </c>
      <c r="AE1209" t="s">
        <v>0</v>
      </c>
      <c r="AF1209">
        <v>5.3164101999999998E-2</v>
      </c>
      <c r="AG1209">
        <v>1.1835517E-2</v>
      </c>
      <c r="AH1209" t="s">
        <v>0</v>
      </c>
      <c r="AI1209" t="s">
        <v>0</v>
      </c>
      <c r="AJ1209" t="s">
        <v>0</v>
      </c>
    </row>
    <row r="1210" spans="1:36" x14ac:dyDescent="0.25">
      <c r="A1210" t="s">
        <v>0</v>
      </c>
      <c r="B1210" t="s">
        <v>0</v>
      </c>
      <c r="C1210" s="1">
        <v>1.8924842000000001E-10</v>
      </c>
      <c r="D1210" s="1">
        <v>5.1337438000000001E-11</v>
      </c>
      <c r="E1210" s="1">
        <v>2.8684377999999999E-11</v>
      </c>
      <c r="F1210" s="1">
        <v>2.6593150999999999E-11</v>
      </c>
      <c r="G1210" s="1">
        <v>3.4392899999999997E-11</v>
      </c>
      <c r="H1210" s="1">
        <v>3.9099290000000003E-11</v>
      </c>
      <c r="I1210" s="1">
        <v>4.3188075000000002E-11</v>
      </c>
      <c r="J1210" s="1">
        <v>4.4073580000000001E-11</v>
      </c>
      <c r="K1210" s="1">
        <v>4.2883926000000003E-11</v>
      </c>
      <c r="L1210" s="1">
        <v>4.6617272999999999E-11</v>
      </c>
      <c r="M1210" s="1">
        <v>4.3576235999999998E-11</v>
      </c>
      <c r="N1210" s="1">
        <v>3.6910250000000001E-11</v>
      </c>
      <c r="O1210" s="1">
        <v>5.0089203999999998E-11</v>
      </c>
      <c r="P1210" t="s">
        <v>0</v>
      </c>
      <c r="Q1210" s="1">
        <v>4.7630776999999997E-10</v>
      </c>
      <c r="R1210" s="1">
        <v>3.2418780000000002E-10</v>
      </c>
      <c r="S1210" s="1">
        <v>2.077529E-10</v>
      </c>
      <c r="T1210" s="1">
        <v>6.4425784E-11</v>
      </c>
      <c r="U1210" s="1">
        <v>4.7791486000000002E-11</v>
      </c>
      <c r="V1210" s="1">
        <v>5.3674449999999997E-11</v>
      </c>
      <c r="W1210" s="1">
        <v>6.2556760000000005E-11</v>
      </c>
      <c r="X1210" s="1">
        <v>6.3609949999999998E-11</v>
      </c>
      <c r="Y1210" s="1">
        <v>1.2498840000000001E-10</v>
      </c>
      <c r="Z1210" t="s">
        <v>0</v>
      </c>
      <c r="AA1210" t="s">
        <v>0</v>
      </c>
      <c r="AB1210" t="s">
        <v>0</v>
      </c>
      <c r="AC1210" t="s">
        <v>0</v>
      </c>
      <c r="AD1210" t="s">
        <v>0</v>
      </c>
      <c r="AE1210" t="s">
        <v>0</v>
      </c>
      <c r="AF1210">
        <v>1.3329295E-3</v>
      </c>
      <c r="AG1210">
        <v>3.1657048E-2</v>
      </c>
      <c r="AH1210" t="s">
        <v>0</v>
      </c>
      <c r="AI1210" t="s">
        <v>0</v>
      </c>
      <c r="AJ1210" t="s">
        <v>0</v>
      </c>
    </row>
    <row r="1211" spans="1:36" x14ac:dyDescent="0.25">
      <c r="A1211" t="s">
        <v>0</v>
      </c>
      <c r="B1211" t="s">
        <v>0</v>
      </c>
      <c r="C1211">
        <v>1.1124352000000001E-2</v>
      </c>
      <c r="D1211" s="1">
        <v>7.2869133999999994E-11</v>
      </c>
      <c r="E1211" s="1">
        <v>2.5693189E-11</v>
      </c>
      <c r="F1211" s="1">
        <v>1.4087097E-11</v>
      </c>
      <c r="G1211" s="1">
        <v>1.5031603E-11</v>
      </c>
      <c r="H1211" s="1">
        <v>2.2805327E-11</v>
      </c>
      <c r="I1211" s="1">
        <v>3.0765456000000001E-11</v>
      </c>
      <c r="J1211" s="1">
        <v>3.5615045999999999E-11</v>
      </c>
      <c r="K1211" s="1">
        <v>4.4303422000000003E-11</v>
      </c>
      <c r="L1211" s="1">
        <v>4.9821792999999997E-11</v>
      </c>
      <c r="M1211" s="1">
        <v>4.8625604E-11</v>
      </c>
      <c r="N1211" s="1">
        <v>4.930544E-11</v>
      </c>
      <c r="O1211" s="1">
        <v>7.7858399999999997E-11</v>
      </c>
      <c r="P1211" t="s">
        <v>0</v>
      </c>
      <c r="Q1211" s="1">
        <v>7.8441813999999995E-10</v>
      </c>
      <c r="R1211" s="1">
        <v>2.3110233E-10</v>
      </c>
      <c r="S1211" s="1">
        <v>1.3860223E-10</v>
      </c>
      <c r="T1211" s="1">
        <v>4.8990142000000001E-11</v>
      </c>
      <c r="U1211" s="1">
        <v>4.4175250000000001E-11</v>
      </c>
      <c r="V1211" s="1">
        <v>5.3738382000000003E-11</v>
      </c>
      <c r="W1211" s="1">
        <v>7.2974999999999999E-11</v>
      </c>
      <c r="X1211" s="1">
        <v>7.9332874000000004E-11</v>
      </c>
      <c r="Y1211" s="1">
        <v>6.9843830000000002E-11</v>
      </c>
      <c r="Z1211" t="s">
        <v>0</v>
      </c>
      <c r="AA1211" t="s">
        <v>0</v>
      </c>
      <c r="AB1211" t="s">
        <v>0</v>
      </c>
      <c r="AC1211" t="s">
        <v>0</v>
      </c>
      <c r="AD1211" t="s">
        <v>0</v>
      </c>
      <c r="AE1211" t="s">
        <v>0</v>
      </c>
      <c r="AF1211" t="s">
        <v>0</v>
      </c>
      <c r="AG1211" t="s">
        <v>0</v>
      </c>
      <c r="AH1211" t="s">
        <v>0</v>
      </c>
      <c r="AI1211" t="s">
        <v>0</v>
      </c>
      <c r="AJ1211" t="s">
        <v>0</v>
      </c>
    </row>
    <row r="1212" spans="1:36" x14ac:dyDescent="0.25">
      <c r="A1212" t="s">
        <v>0</v>
      </c>
      <c r="B1212" t="s">
        <v>0</v>
      </c>
      <c r="C1212" s="1">
        <v>1.188649E-10</v>
      </c>
      <c r="D1212" s="1">
        <v>3.9877387999999997E-10</v>
      </c>
      <c r="E1212" s="1">
        <v>4.9758239999999999E-10</v>
      </c>
      <c r="F1212" s="1">
        <v>4.5086159999999997E-10</v>
      </c>
      <c r="G1212" s="1">
        <v>3.5368700000000002E-10</v>
      </c>
      <c r="H1212" s="1">
        <v>2.4783479999999999E-10</v>
      </c>
      <c r="I1212" s="1">
        <v>1.175325E-10</v>
      </c>
      <c r="J1212" s="1">
        <v>7.3832440000000005E-11</v>
      </c>
      <c r="K1212" s="1">
        <v>4.9043366999999998E-11</v>
      </c>
      <c r="L1212" s="1">
        <v>3.7377759999999997E-11</v>
      </c>
      <c r="M1212" s="1">
        <v>4.7218575999999998E-11</v>
      </c>
      <c r="N1212" s="1">
        <v>8.9211059999999999E-11</v>
      </c>
      <c r="O1212" s="1">
        <v>1.3249173E-10</v>
      </c>
      <c r="P1212" t="s">
        <v>0</v>
      </c>
      <c r="Q1212" t="s">
        <v>0</v>
      </c>
      <c r="R1212" t="s">
        <v>0</v>
      </c>
      <c r="S1212">
        <v>1.3997124E-2</v>
      </c>
      <c r="T1212" s="1">
        <v>7.8848840000000004E-10</v>
      </c>
      <c r="U1212" s="1">
        <v>4.5801256999999997E-10</v>
      </c>
      <c r="V1212" s="1">
        <v>1.14535985E-10</v>
      </c>
      <c r="W1212" s="1">
        <v>4.1440049999999998E-11</v>
      </c>
      <c r="X1212" s="1">
        <v>1.0771597E-10</v>
      </c>
      <c r="Y1212" s="1">
        <v>8.2888789999999997E-11</v>
      </c>
      <c r="Z1212" t="s">
        <v>0</v>
      </c>
      <c r="AA1212" t="s">
        <v>0</v>
      </c>
      <c r="AB1212" s="1">
        <v>1.4181901E-11</v>
      </c>
      <c r="AC1212" s="1">
        <v>2.9242338E-11</v>
      </c>
      <c r="AD1212" t="s">
        <v>0</v>
      </c>
      <c r="AE1212" t="s">
        <v>0</v>
      </c>
      <c r="AF1212" t="s">
        <v>0</v>
      </c>
      <c r="AG1212" t="s">
        <v>0</v>
      </c>
      <c r="AH1212" t="s">
        <v>0</v>
      </c>
      <c r="AI1212" t="s">
        <v>0</v>
      </c>
      <c r="AJ1212" t="s">
        <v>0</v>
      </c>
    </row>
    <row r="1213" spans="1:36" x14ac:dyDescent="0.25">
      <c r="A1213" t="s">
        <v>0</v>
      </c>
      <c r="B1213" t="s">
        <v>0</v>
      </c>
      <c r="C1213" t="s">
        <v>0</v>
      </c>
      <c r="D1213">
        <v>3.5637586999999998E-2</v>
      </c>
      <c r="E1213">
        <v>2.9424595000000001E-2</v>
      </c>
      <c r="F1213">
        <v>2.5522664E-2</v>
      </c>
      <c r="G1213">
        <v>2.2132987E-2</v>
      </c>
      <c r="H1213">
        <v>1.9891214000000001E-2</v>
      </c>
      <c r="I1213">
        <v>1.5869508000000001E-2</v>
      </c>
      <c r="J1213">
        <v>8.9943465E-3</v>
      </c>
      <c r="K1213" s="1">
        <v>1.1549736999999999E-9</v>
      </c>
      <c r="L1213" s="1">
        <v>3.7409491999999999E-10</v>
      </c>
      <c r="M1213" s="1">
        <v>1.4303017E-10</v>
      </c>
      <c r="N1213" s="1">
        <v>1.4674678000000001E-10</v>
      </c>
      <c r="O1213" t="s">
        <v>0</v>
      </c>
      <c r="P1213" t="s">
        <v>0</v>
      </c>
      <c r="Q1213" t="s">
        <v>0</v>
      </c>
      <c r="R1213" t="s">
        <v>0</v>
      </c>
      <c r="S1213">
        <v>7.0843370000000003E-2</v>
      </c>
      <c r="T1213">
        <v>5.7966296E-2</v>
      </c>
      <c r="U1213">
        <v>4.3846626E-2</v>
      </c>
      <c r="V1213">
        <v>2.7148920999999999E-2</v>
      </c>
      <c r="W1213">
        <v>4.8957230000000003E-3</v>
      </c>
      <c r="X1213" s="1">
        <v>2.4196203000000001E-10</v>
      </c>
      <c r="Y1213" s="1">
        <v>2.5943E-10</v>
      </c>
      <c r="Z1213" s="1">
        <v>9.1070775999999998E-11</v>
      </c>
      <c r="AA1213" s="1">
        <v>5.4681219999999999E-11</v>
      </c>
      <c r="AB1213" s="1">
        <v>3.641431E-11</v>
      </c>
      <c r="AC1213" s="1">
        <v>3.4675689999999997E-11</v>
      </c>
      <c r="AD1213" s="1">
        <v>1.9346772000000001E-11</v>
      </c>
      <c r="AE1213" t="s">
        <v>0</v>
      </c>
      <c r="AF1213" t="s">
        <v>0</v>
      </c>
      <c r="AG1213" t="s">
        <v>0</v>
      </c>
      <c r="AH1213" t="s">
        <v>0</v>
      </c>
      <c r="AI1213" t="s">
        <v>0</v>
      </c>
      <c r="AJ1213" t="s">
        <v>0</v>
      </c>
    </row>
    <row r="1214" spans="1:36" x14ac:dyDescent="0.25">
      <c r="A1214" t="s">
        <v>0</v>
      </c>
      <c r="B1214" t="s">
        <v>0</v>
      </c>
      <c r="C1214" t="s">
        <v>0</v>
      </c>
      <c r="D1214">
        <v>8.2663044000000005E-2</v>
      </c>
      <c r="E1214">
        <v>6.1393585000000001E-2</v>
      </c>
      <c r="F1214">
        <v>5.5132425999999998E-2</v>
      </c>
      <c r="G1214">
        <v>5.3822815000000003E-2</v>
      </c>
      <c r="H1214">
        <v>4.9721370000000001E-2</v>
      </c>
      <c r="I1214">
        <v>4.6178993000000002E-2</v>
      </c>
      <c r="J1214">
        <v>3.8689080000000001E-2</v>
      </c>
      <c r="K1214">
        <v>2.8550631999999999E-2</v>
      </c>
      <c r="L1214">
        <v>1.3580319E-2</v>
      </c>
      <c r="M1214" s="1">
        <v>6.4765204000000002E-10</v>
      </c>
      <c r="N1214" s="1">
        <v>2.0085239000000001E-10</v>
      </c>
      <c r="O1214" t="s">
        <v>0</v>
      </c>
      <c r="P1214" t="s">
        <v>0</v>
      </c>
      <c r="Q1214" t="s">
        <v>0</v>
      </c>
      <c r="R1214" t="s">
        <v>0</v>
      </c>
      <c r="S1214">
        <v>8.8102780000000006E-2</v>
      </c>
      <c r="T1214">
        <v>8.1338464999999999E-2</v>
      </c>
      <c r="U1214">
        <v>7.8452690000000005E-2</v>
      </c>
      <c r="V1214">
        <v>6.2702250000000001E-2</v>
      </c>
      <c r="W1214">
        <v>5.1387236000000003E-2</v>
      </c>
      <c r="X1214">
        <v>2.7902237999999999E-2</v>
      </c>
      <c r="Y1214" s="1">
        <v>7.0554789999999996E-10</v>
      </c>
      <c r="Z1214" t="s">
        <v>0</v>
      </c>
      <c r="AA1214" s="1">
        <v>6.1656193999999997E-11</v>
      </c>
      <c r="AB1214" s="1">
        <v>4.6869009999999999E-11</v>
      </c>
      <c r="AC1214" t="s">
        <v>0</v>
      </c>
      <c r="AD1214" t="s">
        <v>0</v>
      </c>
      <c r="AE1214" t="s">
        <v>0</v>
      </c>
      <c r="AF1214" t="s">
        <v>0</v>
      </c>
      <c r="AG1214" t="s">
        <v>0</v>
      </c>
      <c r="AH1214" t="s">
        <v>0</v>
      </c>
      <c r="AI1214" t="s">
        <v>0</v>
      </c>
      <c r="AJ1214" t="s">
        <v>0</v>
      </c>
    </row>
    <row r="1215" spans="1:36" x14ac:dyDescent="0.25">
      <c r="A1215" t="s">
        <v>0</v>
      </c>
      <c r="B1215" t="s">
        <v>0</v>
      </c>
      <c r="C1215" t="s">
        <v>0</v>
      </c>
      <c r="D1215">
        <v>8.7462200000000004E-2</v>
      </c>
      <c r="E1215">
        <v>6.2806114999999996E-2</v>
      </c>
      <c r="F1215">
        <v>6.5231289999999997E-2</v>
      </c>
      <c r="G1215">
        <v>6.3667970000000004E-2</v>
      </c>
      <c r="H1215">
        <v>6.3220575000000001E-2</v>
      </c>
      <c r="I1215">
        <v>6.0509250000000001E-2</v>
      </c>
      <c r="J1215">
        <v>5.7099619999999997E-2</v>
      </c>
      <c r="K1215">
        <v>4.9009107000000003E-2</v>
      </c>
      <c r="L1215">
        <v>3.2356910000000003E-2</v>
      </c>
      <c r="M1215">
        <v>1.4832784999999999E-3</v>
      </c>
      <c r="N1215" s="1">
        <v>3.8698178000000001E-10</v>
      </c>
      <c r="O1215" t="s">
        <v>0</v>
      </c>
      <c r="P1215" t="s">
        <v>0</v>
      </c>
      <c r="Q1215" t="s">
        <v>0</v>
      </c>
      <c r="R1215" t="s">
        <v>0</v>
      </c>
      <c r="S1215" t="s">
        <v>0</v>
      </c>
      <c r="T1215">
        <v>0.107915394</v>
      </c>
      <c r="U1215">
        <v>9.1454566000000001E-2</v>
      </c>
      <c r="V1215">
        <v>9.5748669999999994E-2</v>
      </c>
      <c r="W1215">
        <v>8.6850860000000002E-2</v>
      </c>
      <c r="X1215">
        <v>7.1468190000000001E-2</v>
      </c>
      <c r="Y1215">
        <v>3.1431924999999999E-2</v>
      </c>
      <c r="Z1215" s="1">
        <v>2.3660355E-4</v>
      </c>
      <c r="AA1215" t="s">
        <v>0</v>
      </c>
      <c r="AB1215" t="s">
        <v>0</v>
      </c>
      <c r="AC1215" t="s">
        <v>0</v>
      </c>
      <c r="AD1215" t="s">
        <v>0</v>
      </c>
      <c r="AE1215" t="s">
        <v>0</v>
      </c>
      <c r="AF1215" t="s">
        <v>0</v>
      </c>
      <c r="AG1215" t="s">
        <v>0</v>
      </c>
      <c r="AH1215" t="s">
        <v>0</v>
      </c>
      <c r="AI1215" t="s">
        <v>0</v>
      </c>
      <c r="AJ1215" t="s">
        <v>0</v>
      </c>
    </row>
    <row r="1216" spans="1:36" x14ac:dyDescent="0.25">
      <c r="A1216" t="s">
        <v>0</v>
      </c>
      <c r="B1216" t="s">
        <v>0</v>
      </c>
      <c r="C1216" t="s">
        <v>0</v>
      </c>
      <c r="D1216" t="s">
        <v>0</v>
      </c>
      <c r="E1216">
        <v>6.1787349999999998E-2</v>
      </c>
      <c r="F1216">
        <v>6.7612270000000002E-2</v>
      </c>
      <c r="G1216">
        <v>7.0214840000000001E-2</v>
      </c>
      <c r="H1216">
        <v>6.4533024999999994E-2</v>
      </c>
      <c r="I1216">
        <v>6.6335920000000007E-2</v>
      </c>
      <c r="J1216">
        <v>6.8140400000000004E-2</v>
      </c>
      <c r="K1216">
        <v>6.3342339999999997E-2</v>
      </c>
      <c r="L1216">
        <v>4.2099892999999999E-2</v>
      </c>
      <c r="M1216">
        <v>1.1025629E-2</v>
      </c>
      <c r="N1216" s="1">
        <v>8.2895624E-10</v>
      </c>
      <c r="O1216" t="s">
        <v>0</v>
      </c>
      <c r="P1216" t="s">
        <v>0</v>
      </c>
      <c r="Q1216" t="s">
        <v>0</v>
      </c>
      <c r="R1216" t="s">
        <v>0</v>
      </c>
      <c r="S1216" t="s">
        <v>0</v>
      </c>
      <c r="T1216" t="s">
        <v>0</v>
      </c>
      <c r="U1216">
        <v>0.11145909</v>
      </c>
      <c r="V1216">
        <v>0.11002979</v>
      </c>
      <c r="W1216">
        <v>0.10684699</v>
      </c>
      <c r="X1216">
        <v>9.6846476000000001E-2</v>
      </c>
      <c r="Y1216">
        <v>6.1215701999999997E-2</v>
      </c>
      <c r="Z1216">
        <v>2.0432865000000001E-2</v>
      </c>
      <c r="AA1216" t="s">
        <v>0</v>
      </c>
      <c r="AB1216" t="s">
        <v>0</v>
      </c>
      <c r="AC1216" t="s">
        <v>0</v>
      </c>
      <c r="AD1216" t="s">
        <v>0</v>
      </c>
      <c r="AE1216" t="s">
        <v>0</v>
      </c>
      <c r="AF1216" t="s">
        <v>0</v>
      </c>
      <c r="AG1216" t="s">
        <v>0</v>
      </c>
      <c r="AH1216" t="s">
        <v>0</v>
      </c>
      <c r="AI1216" t="s">
        <v>0</v>
      </c>
      <c r="AJ1216" t="s">
        <v>0</v>
      </c>
    </row>
    <row r="1217" spans="1:36" x14ac:dyDescent="0.25">
      <c r="A1217" t="s">
        <v>0</v>
      </c>
      <c r="B1217" t="s">
        <v>0</v>
      </c>
      <c r="C1217" t="s">
        <v>0</v>
      </c>
      <c r="D1217" t="s">
        <v>0</v>
      </c>
      <c r="E1217">
        <v>1.5129973E-2</v>
      </c>
      <c r="F1217">
        <v>5.3930815E-2</v>
      </c>
      <c r="G1217">
        <v>4.3569125E-2</v>
      </c>
      <c r="H1217">
        <v>2.6895722E-2</v>
      </c>
      <c r="I1217">
        <v>4.873649E-2</v>
      </c>
      <c r="J1217">
        <v>8.3523559999999997E-2</v>
      </c>
      <c r="K1217">
        <v>5.6828152E-2</v>
      </c>
      <c r="L1217">
        <v>3.9792097999999998E-2</v>
      </c>
      <c r="M1217" s="1">
        <v>8.6653906000000004E-10</v>
      </c>
      <c r="N1217" t="s">
        <v>0</v>
      </c>
      <c r="O1217" t="s">
        <v>0</v>
      </c>
      <c r="P1217" t="s">
        <v>0</v>
      </c>
      <c r="Q1217" t="s">
        <v>0</v>
      </c>
      <c r="R1217" t="s">
        <v>0</v>
      </c>
      <c r="S1217" t="s">
        <v>0</v>
      </c>
      <c r="T1217" t="s">
        <v>0</v>
      </c>
      <c r="U1217">
        <v>0.10753269999999999</v>
      </c>
      <c r="V1217">
        <v>0.11068211</v>
      </c>
      <c r="W1217">
        <v>0.10303718000000001</v>
      </c>
      <c r="X1217">
        <v>8.9079359999999996E-2</v>
      </c>
      <c r="Y1217">
        <v>6.9255800000000006E-2</v>
      </c>
      <c r="Z1217" t="s">
        <v>0</v>
      </c>
      <c r="AA1217" t="s">
        <v>0</v>
      </c>
      <c r="AB1217" t="s">
        <v>0</v>
      </c>
      <c r="AC1217" t="s">
        <v>0</v>
      </c>
      <c r="AD1217" t="s">
        <v>0</v>
      </c>
      <c r="AE1217" t="s">
        <v>0</v>
      </c>
      <c r="AF1217" t="s">
        <v>0</v>
      </c>
      <c r="AG1217" t="s">
        <v>0</v>
      </c>
      <c r="AH1217" t="s">
        <v>0</v>
      </c>
      <c r="AI1217" t="s">
        <v>0</v>
      </c>
      <c r="AJ1217" t="s">
        <v>0</v>
      </c>
    </row>
    <row r="1218" spans="1:36" x14ac:dyDescent="0.25">
      <c r="A1218" t="s">
        <v>0</v>
      </c>
      <c r="B1218" t="s">
        <v>0</v>
      </c>
      <c r="C1218" t="s">
        <v>0</v>
      </c>
      <c r="D1218" t="s">
        <v>0</v>
      </c>
      <c r="E1218" t="s">
        <v>0</v>
      </c>
      <c r="F1218" t="s">
        <v>0</v>
      </c>
      <c r="G1218">
        <v>1.7174941999999999E-2</v>
      </c>
      <c r="H1218">
        <v>1.8719555999999998E-2</v>
      </c>
      <c r="I1218">
        <v>2.0097317E-2</v>
      </c>
      <c r="J1218">
        <v>5.5100184000000003E-2</v>
      </c>
      <c r="K1218" s="1">
        <v>1.5370901000000001E-8</v>
      </c>
      <c r="L1218" s="1">
        <v>1.5663847E-9</v>
      </c>
      <c r="M1218" t="s">
        <v>0</v>
      </c>
      <c r="N1218" t="s">
        <v>0</v>
      </c>
      <c r="O1218" t="s">
        <v>0</v>
      </c>
      <c r="P1218" t="s">
        <v>0</v>
      </c>
      <c r="Q1218" t="s">
        <v>0</v>
      </c>
      <c r="R1218" t="s">
        <v>0</v>
      </c>
      <c r="S1218" t="s">
        <v>0</v>
      </c>
      <c r="T1218" t="s">
        <v>0</v>
      </c>
      <c r="U1218">
        <v>7.1007029999999999E-2</v>
      </c>
      <c r="V1218">
        <v>8.0173850000000005E-2</v>
      </c>
      <c r="W1218">
        <v>4.3211747000000002E-2</v>
      </c>
      <c r="X1218">
        <v>4.6215764999999999E-2</v>
      </c>
      <c r="Y1218">
        <v>1.8610709999999999E-2</v>
      </c>
      <c r="Z1218">
        <v>2.3627182999999999E-3</v>
      </c>
      <c r="AA1218" t="s">
        <v>0</v>
      </c>
      <c r="AB1218" t="s">
        <v>0</v>
      </c>
      <c r="AC1218" t="s">
        <v>0</v>
      </c>
      <c r="AD1218" t="s">
        <v>0</v>
      </c>
      <c r="AE1218" t="s">
        <v>0</v>
      </c>
      <c r="AF1218" t="s">
        <v>0</v>
      </c>
      <c r="AG1218" t="s">
        <v>0</v>
      </c>
      <c r="AH1218" t="s">
        <v>0</v>
      </c>
      <c r="AI1218" t="s">
        <v>0</v>
      </c>
      <c r="AJ1218" t="s">
        <v>0</v>
      </c>
    </row>
    <row r="1219" spans="1:36" x14ac:dyDescent="0.25">
      <c r="A1219" t="s">
        <v>0</v>
      </c>
      <c r="B1219" t="s">
        <v>0</v>
      </c>
      <c r="C1219" t="s">
        <v>0</v>
      </c>
      <c r="D1219" t="s">
        <v>0</v>
      </c>
      <c r="E1219" t="s">
        <v>0</v>
      </c>
      <c r="F1219" t="s">
        <v>0</v>
      </c>
      <c r="G1219" t="s">
        <v>0</v>
      </c>
      <c r="H1219" t="s">
        <v>0</v>
      </c>
      <c r="I1219" t="s">
        <v>0</v>
      </c>
      <c r="J1219" s="1">
        <v>6.2113803E-10</v>
      </c>
      <c r="K1219" t="s">
        <v>0</v>
      </c>
      <c r="L1219" t="s">
        <v>0</v>
      </c>
      <c r="M1219" t="s">
        <v>0</v>
      </c>
      <c r="N1219" t="s">
        <v>0</v>
      </c>
      <c r="O1219" t="s">
        <v>0</v>
      </c>
      <c r="P1219" t="s">
        <v>0</v>
      </c>
      <c r="Q1219" t="s">
        <v>0</v>
      </c>
      <c r="R1219" t="s">
        <v>0</v>
      </c>
      <c r="S1219" t="s">
        <v>0</v>
      </c>
      <c r="T1219" s="1">
        <v>2.4797833000000001E-9</v>
      </c>
      <c r="U1219" s="1">
        <v>5.7081919999999997E-9</v>
      </c>
      <c r="V1219" t="s">
        <v>0</v>
      </c>
      <c r="W1219" t="s">
        <v>0</v>
      </c>
      <c r="X1219" s="1">
        <v>1.6866691000000001E-10</v>
      </c>
      <c r="Y1219" s="1">
        <v>6.2603069999999997E-10</v>
      </c>
      <c r="Z1219" s="1">
        <v>6.5857520000000004E-10</v>
      </c>
      <c r="AA1219" s="1">
        <v>7.0745800000000004E-10</v>
      </c>
      <c r="AB1219" s="1">
        <v>8.0331186E-10</v>
      </c>
      <c r="AC1219" t="s">
        <v>0</v>
      </c>
      <c r="AD1219" t="s">
        <v>0</v>
      </c>
      <c r="AE1219" t="s">
        <v>0</v>
      </c>
      <c r="AF1219" t="s">
        <v>0</v>
      </c>
      <c r="AG1219" t="s">
        <v>0</v>
      </c>
      <c r="AH1219" t="s">
        <v>0</v>
      </c>
      <c r="AI1219" t="s">
        <v>0</v>
      </c>
      <c r="AJ1219" t="s">
        <v>0</v>
      </c>
    </row>
    <row r="1220" spans="1:36" x14ac:dyDescent="0.25">
      <c r="A1220" s="1">
        <v>3.6372028000000002E-10</v>
      </c>
      <c r="B1220" s="1">
        <v>3.14512E-10</v>
      </c>
      <c r="C1220" s="1">
        <v>3.4001204999999998E-10</v>
      </c>
      <c r="D1220" s="1">
        <v>3.4783415000000001E-10</v>
      </c>
      <c r="E1220" s="1">
        <v>3.2459589999999998E-10</v>
      </c>
      <c r="F1220" s="1">
        <v>3.2536535E-10</v>
      </c>
      <c r="G1220" s="1">
        <v>3.2631049999999999E-10</v>
      </c>
      <c r="H1220" s="1">
        <v>3.2463939999999999E-10</v>
      </c>
      <c r="I1220" s="1">
        <v>3.2276856000000001E-10</v>
      </c>
      <c r="J1220" s="1">
        <v>3.2654798000000002E-10</v>
      </c>
      <c r="K1220" s="1">
        <v>3.0822975E-10</v>
      </c>
      <c r="L1220" s="1">
        <v>3.0229139999999998E-10</v>
      </c>
      <c r="M1220" s="1">
        <v>2.9957192E-10</v>
      </c>
      <c r="N1220" s="1">
        <v>2.9087146999999998E-10</v>
      </c>
      <c r="O1220" s="1">
        <v>3.2225102999999999E-10</v>
      </c>
      <c r="P1220" s="1">
        <v>3.6855452000000001E-10</v>
      </c>
      <c r="Q1220" s="1">
        <v>3.8229248000000002E-10</v>
      </c>
      <c r="R1220" s="1">
        <v>3.9085087999999999E-10</v>
      </c>
      <c r="S1220" s="1">
        <v>4.7589249999999997E-10</v>
      </c>
      <c r="T1220" s="1">
        <v>6.7314875999999995E-10</v>
      </c>
      <c r="U1220" t="s">
        <v>0</v>
      </c>
      <c r="V1220" t="s">
        <v>0</v>
      </c>
      <c r="W1220" t="s">
        <v>0</v>
      </c>
      <c r="X1220" t="s">
        <v>0</v>
      </c>
      <c r="Y1220" s="1">
        <v>3.0311506E-10</v>
      </c>
      <c r="Z1220" s="1">
        <v>4.8315313000000002E-10</v>
      </c>
      <c r="AA1220" s="1">
        <v>4.5575020000000002E-10</v>
      </c>
      <c r="AB1220" s="1">
        <v>6.5715369999999999E-10</v>
      </c>
      <c r="AC1220" s="1">
        <v>5.2790604999999997E-10</v>
      </c>
      <c r="AD1220" s="1">
        <v>3.7917410000000001E-10</v>
      </c>
      <c r="AE1220" s="1">
        <v>4.4040501999999998E-10</v>
      </c>
      <c r="AF1220" s="1">
        <v>3.7534725E-10</v>
      </c>
      <c r="AG1220" s="1">
        <v>3.3048270000000001E-10</v>
      </c>
      <c r="AH1220" s="1">
        <v>3.7446737000000002E-10</v>
      </c>
      <c r="AI1220" s="1">
        <v>3.7722827999999999E-10</v>
      </c>
      <c r="AJ1220" s="1">
        <v>3.4214156999999998E-10</v>
      </c>
    </row>
    <row r="1222" spans="1:36" x14ac:dyDescent="0.25">
      <c r="A1222" t="s">
        <v>0</v>
      </c>
      <c r="B1222" t="s">
        <v>0</v>
      </c>
      <c r="C1222" t="s">
        <v>0</v>
      </c>
      <c r="D1222" t="s">
        <v>0</v>
      </c>
      <c r="E1222" t="s">
        <v>0</v>
      </c>
      <c r="F1222" t="s">
        <v>0</v>
      </c>
      <c r="G1222" t="s">
        <v>0</v>
      </c>
      <c r="H1222" t="s">
        <v>0</v>
      </c>
      <c r="I1222" t="s">
        <v>0</v>
      </c>
      <c r="J1222" t="s">
        <v>0</v>
      </c>
      <c r="K1222" t="s">
        <v>0</v>
      </c>
      <c r="L1222" t="s">
        <v>0</v>
      </c>
      <c r="M1222" t="s">
        <v>0</v>
      </c>
      <c r="N1222" t="s">
        <v>0</v>
      </c>
      <c r="O1222" t="s">
        <v>0</v>
      </c>
      <c r="P1222" t="s">
        <v>0</v>
      </c>
      <c r="Q1222" t="s">
        <v>0</v>
      </c>
      <c r="R1222" t="s">
        <v>0</v>
      </c>
      <c r="S1222" t="s">
        <v>0</v>
      </c>
      <c r="T1222" t="s">
        <v>0</v>
      </c>
      <c r="U1222" t="s">
        <v>0</v>
      </c>
      <c r="V1222" t="s">
        <v>0</v>
      </c>
      <c r="W1222" t="s">
        <v>0</v>
      </c>
      <c r="X1222" t="s">
        <v>0</v>
      </c>
      <c r="Y1222" t="s">
        <v>0</v>
      </c>
      <c r="Z1222" t="s">
        <v>0</v>
      </c>
      <c r="AA1222" t="s">
        <v>0</v>
      </c>
      <c r="AB1222" t="s">
        <v>0</v>
      </c>
      <c r="AC1222" t="s">
        <v>0</v>
      </c>
      <c r="AD1222" t="s">
        <v>0</v>
      </c>
      <c r="AE1222" t="s">
        <v>0</v>
      </c>
      <c r="AF1222" t="s">
        <v>0</v>
      </c>
      <c r="AG1222" t="s">
        <v>0</v>
      </c>
      <c r="AH1222" t="s">
        <v>0</v>
      </c>
      <c r="AI1222" t="s">
        <v>0</v>
      </c>
      <c r="AJ1222" t="s">
        <v>0</v>
      </c>
    </row>
    <row r="1223" spans="1:36" x14ac:dyDescent="0.25">
      <c r="A1223" t="s">
        <v>0</v>
      </c>
      <c r="B1223" s="1">
        <v>2.0179246999999998E-9</v>
      </c>
      <c r="C1223" s="1">
        <v>1.9267739E-9</v>
      </c>
      <c r="D1223" s="1">
        <v>1.8981159E-9</v>
      </c>
      <c r="E1223" s="1">
        <v>1.4076491999999999E-9</v>
      </c>
      <c r="F1223" s="1">
        <v>1.3284917E-9</v>
      </c>
      <c r="G1223" s="1">
        <v>1.2884405E-8</v>
      </c>
      <c r="H1223" s="1">
        <v>1.399653E-8</v>
      </c>
      <c r="I1223" s="1">
        <v>1.5647915000000002E-8</v>
      </c>
      <c r="J1223" s="1">
        <v>9.5192199999999997E-9</v>
      </c>
      <c r="K1223" s="1">
        <v>1.0648392E-9</v>
      </c>
      <c r="L1223" s="1">
        <v>9.5449760000000002E-10</v>
      </c>
      <c r="M1223" s="1">
        <v>1.8869402000000002E-9</v>
      </c>
      <c r="N1223" s="1">
        <v>1.2282283999999999E-9</v>
      </c>
      <c r="O1223" s="1">
        <v>1.034392E-9</v>
      </c>
      <c r="P1223" s="1">
        <v>8.3732565E-10</v>
      </c>
      <c r="Q1223" s="1">
        <v>7.5608585999999998E-10</v>
      </c>
      <c r="R1223" s="1">
        <v>7.7842244E-10</v>
      </c>
      <c r="S1223" s="1">
        <v>6.2308885999999995E-10</v>
      </c>
      <c r="T1223" s="1">
        <v>1.1748888999999999E-9</v>
      </c>
      <c r="U1223" s="1">
        <v>1.4320545E-9</v>
      </c>
      <c r="V1223" s="1">
        <v>1.8873045000000001E-9</v>
      </c>
      <c r="W1223" s="1">
        <v>9.0620659999999997E-10</v>
      </c>
      <c r="X1223" s="1">
        <v>9.0466856000000004E-10</v>
      </c>
      <c r="Y1223" s="1">
        <v>1.2014619000000001E-9</v>
      </c>
      <c r="Z1223" s="1">
        <v>8.7400739999999996E-10</v>
      </c>
      <c r="AA1223" s="1">
        <v>1.0129161000000001E-9</v>
      </c>
      <c r="AB1223" s="1">
        <v>1.1887527000000001E-9</v>
      </c>
      <c r="AC1223" s="1">
        <v>1.9781695999999999E-9</v>
      </c>
      <c r="AD1223" s="1">
        <v>2.1632114000000001E-9</v>
      </c>
      <c r="AE1223" s="1">
        <v>1.8201932000000001E-9</v>
      </c>
      <c r="AF1223" s="1">
        <v>2.0112718E-9</v>
      </c>
      <c r="AG1223" s="1">
        <v>8.0163354E-10</v>
      </c>
      <c r="AH1223" s="1">
        <v>1.4464091999999999E-9</v>
      </c>
      <c r="AI1223" s="1">
        <v>1.5114059E-9</v>
      </c>
      <c r="AJ1223" t="s">
        <v>0</v>
      </c>
    </row>
    <row r="1224" spans="1:36" x14ac:dyDescent="0.25">
      <c r="A1224">
        <v>4.653678E-2</v>
      </c>
      <c r="B1224">
        <v>4.4714841999999998E-2</v>
      </c>
      <c r="C1224">
        <v>4.3901290000000003E-2</v>
      </c>
      <c r="D1224">
        <v>4.3101262000000001E-2</v>
      </c>
      <c r="E1224">
        <v>3.7810225000000003E-2</v>
      </c>
      <c r="F1224">
        <v>2.1764720000000001E-2</v>
      </c>
      <c r="G1224">
        <v>1.8441231999999998E-2</v>
      </c>
      <c r="H1224" s="1">
        <v>7.9301130000000001E-5</v>
      </c>
      <c r="I1224">
        <v>1.8644655E-2</v>
      </c>
      <c r="J1224">
        <v>2.1074514999999999E-2</v>
      </c>
      <c r="K1224">
        <v>2.1236229999999998E-2</v>
      </c>
      <c r="L1224">
        <v>1.9024395999999999E-2</v>
      </c>
      <c r="M1224">
        <v>1.55894E-2</v>
      </c>
      <c r="N1224">
        <v>1.7695079999999998E-2</v>
      </c>
      <c r="O1224">
        <v>1.9232630000000001E-2</v>
      </c>
      <c r="P1224">
        <v>1.9711044E-2</v>
      </c>
      <c r="Q1224">
        <v>1.4851155E-2</v>
      </c>
      <c r="R1224" s="1">
        <v>1.2259728E-6</v>
      </c>
      <c r="S1224" s="1">
        <v>5.3210357000000003E-8</v>
      </c>
      <c r="T1224">
        <v>2.0671809999999999E-2</v>
      </c>
      <c r="U1224">
        <v>1.5536779000000001E-2</v>
      </c>
      <c r="V1224" s="1">
        <v>3.0314894000000003E-8</v>
      </c>
      <c r="W1224" s="1">
        <v>1.2104918E-8</v>
      </c>
      <c r="X1224" s="1">
        <v>1.3607168E-8</v>
      </c>
      <c r="Y1224">
        <v>3.7970400000000001E-2</v>
      </c>
      <c r="Z1224">
        <v>7.2806860000000001E-2</v>
      </c>
      <c r="AA1224">
        <v>7.0970359999999996E-2</v>
      </c>
      <c r="AB1224">
        <v>1.5634188E-2</v>
      </c>
      <c r="AC1224">
        <v>6.8719160000000001E-2</v>
      </c>
      <c r="AD1224">
        <v>7.3867669999999996E-2</v>
      </c>
      <c r="AE1224">
        <v>7.3457605999999995E-2</v>
      </c>
      <c r="AF1224">
        <v>3.0920688000000002E-2</v>
      </c>
      <c r="AG1224">
        <v>2.7225820000000001E-2</v>
      </c>
      <c r="AH1224">
        <v>2.9181479E-2</v>
      </c>
      <c r="AI1224">
        <v>7.4671297000000001E-3</v>
      </c>
      <c r="AJ1224">
        <v>3.1569857E-2</v>
      </c>
    </row>
    <row r="1225" spans="1:36" x14ac:dyDescent="0.25">
      <c r="A1225">
        <v>9.2466936E-2</v>
      </c>
      <c r="B1225">
        <v>8.9615180000000003E-2</v>
      </c>
      <c r="C1225">
        <v>8.7904653999999999E-2</v>
      </c>
      <c r="D1225">
        <v>8.8820819999999995E-2</v>
      </c>
      <c r="E1225">
        <v>8.6130109999999996E-2</v>
      </c>
      <c r="F1225">
        <v>8.2492540000000003E-2</v>
      </c>
      <c r="G1225">
        <v>8.1064953999999995E-2</v>
      </c>
      <c r="H1225">
        <v>8.4530960000000002E-2</v>
      </c>
      <c r="I1225">
        <v>9.1646179999999994E-2</v>
      </c>
      <c r="J1225">
        <v>9.3553460000000005E-2</v>
      </c>
      <c r="K1225">
        <v>9.5798306E-2</v>
      </c>
      <c r="L1225">
        <v>9.4336710000000004E-2</v>
      </c>
      <c r="M1225">
        <v>9.1883019999999996E-2</v>
      </c>
      <c r="N1225">
        <v>9.0389849999999994E-2</v>
      </c>
      <c r="O1225">
        <v>8.7761270000000002E-2</v>
      </c>
      <c r="P1225">
        <v>8.5055160000000005E-2</v>
      </c>
      <c r="Q1225">
        <v>8.3772756000000004E-2</v>
      </c>
      <c r="R1225">
        <v>7.8617489999999998E-2</v>
      </c>
      <c r="S1225">
        <v>6.2661910000000001E-2</v>
      </c>
      <c r="T1225">
        <v>7.1006104E-2</v>
      </c>
      <c r="U1225">
        <v>8.2755670000000003E-2</v>
      </c>
      <c r="V1225">
        <v>9.3117220000000001E-2</v>
      </c>
      <c r="W1225">
        <v>9.5240749999999999E-2</v>
      </c>
      <c r="X1225">
        <v>9.4061900000000004E-2</v>
      </c>
      <c r="Y1225">
        <v>9.4957896E-2</v>
      </c>
      <c r="Z1225">
        <v>9.4580079999999997E-2</v>
      </c>
      <c r="AA1225">
        <v>9.3918175000000007E-2</v>
      </c>
      <c r="AB1225">
        <v>9.2033959999999998E-2</v>
      </c>
      <c r="AC1225">
        <v>9.1070250000000005E-2</v>
      </c>
      <c r="AD1225">
        <v>9.4979590000000003E-2</v>
      </c>
      <c r="AE1225">
        <v>9.5783584000000005E-2</v>
      </c>
      <c r="AF1225">
        <v>9.574734E-2</v>
      </c>
      <c r="AG1225">
        <v>9.4815910000000003E-2</v>
      </c>
      <c r="AH1225">
        <v>9.7204834000000004E-2</v>
      </c>
      <c r="AI1225">
        <v>9.5229620000000001E-2</v>
      </c>
      <c r="AJ1225">
        <v>9.4405815000000004E-2</v>
      </c>
    </row>
    <row r="1226" spans="1:36" x14ac:dyDescent="0.25">
      <c r="A1226">
        <v>8.9472289999999996E-2</v>
      </c>
      <c r="B1226">
        <v>8.9150270000000004E-2</v>
      </c>
      <c r="C1226">
        <v>8.5059250000000003E-2</v>
      </c>
      <c r="D1226">
        <v>8.6901599999999996E-2</v>
      </c>
      <c r="E1226">
        <v>8.6563390000000004E-2</v>
      </c>
      <c r="F1226">
        <v>8.2532389999999997E-2</v>
      </c>
      <c r="G1226">
        <v>8.3662860000000006E-2</v>
      </c>
      <c r="H1226">
        <v>8.336354E-2</v>
      </c>
      <c r="I1226">
        <v>8.9254509999999995E-2</v>
      </c>
      <c r="J1226">
        <v>9.1631710000000005E-2</v>
      </c>
      <c r="K1226">
        <v>8.9522950000000004E-2</v>
      </c>
      <c r="L1226">
        <v>8.7315669999999998E-2</v>
      </c>
      <c r="M1226">
        <v>8.5307874000000006E-2</v>
      </c>
      <c r="N1226">
        <v>8.4807694000000003E-2</v>
      </c>
      <c r="O1226">
        <v>8.2952719999999994E-2</v>
      </c>
      <c r="P1226">
        <v>8.0992124999999998E-2</v>
      </c>
      <c r="Q1226">
        <v>7.9119900000000007E-2</v>
      </c>
      <c r="R1226">
        <v>7.7329523999999997E-2</v>
      </c>
      <c r="S1226">
        <v>6.4559199999999997E-2</v>
      </c>
      <c r="T1226" t="s">
        <v>0</v>
      </c>
      <c r="U1226">
        <v>0.10037502</v>
      </c>
      <c r="V1226">
        <v>0.1015934</v>
      </c>
      <c r="W1226">
        <v>0.10226498000000001</v>
      </c>
      <c r="X1226">
        <v>0.10026802</v>
      </c>
      <c r="Y1226">
        <v>9.9260955999999997E-2</v>
      </c>
      <c r="Z1226">
        <v>9.7735859999999994E-2</v>
      </c>
      <c r="AA1226">
        <v>9.1574920000000004E-2</v>
      </c>
      <c r="AB1226">
        <v>9.1740440000000006E-2</v>
      </c>
      <c r="AC1226">
        <v>9.2346533999999994E-2</v>
      </c>
      <c r="AD1226">
        <v>9.3607455000000006E-2</v>
      </c>
      <c r="AE1226">
        <v>9.667365E-2</v>
      </c>
      <c r="AF1226">
        <v>9.9041539999999997E-2</v>
      </c>
      <c r="AG1226">
        <v>9.0878050000000002E-2</v>
      </c>
      <c r="AH1226">
        <v>9.1608609999999993E-2</v>
      </c>
      <c r="AI1226">
        <v>8.9015120000000003E-2</v>
      </c>
      <c r="AJ1226">
        <v>9.0929750000000004E-2</v>
      </c>
    </row>
    <row r="1227" spans="1:36" x14ac:dyDescent="0.25">
      <c r="A1227">
        <v>9.0682730000000003E-2</v>
      </c>
      <c r="B1227">
        <v>8.9470450000000007E-2</v>
      </c>
      <c r="C1227">
        <v>8.6644750000000006E-2</v>
      </c>
      <c r="D1227">
        <v>8.4918044999999998E-2</v>
      </c>
      <c r="E1227">
        <v>7.4232145999999999E-2</v>
      </c>
      <c r="F1227">
        <v>5.2248775999999997E-2</v>
      </c>
      <c r="G1227">
        <v>4.0905619999999997E-2</v>
      </c>
      <c r="H1227">
        <v>2.6125709E-2</v>
      </c>
      <c r="I1227">
        <v>4.6042852000000002E-2</v>
      </c>
      <c r="J1227">
        <v>4.9840080000000002E-2</v>
      </c>
      <c r="K1227">
        <v>5.2850276000000002E-2</v>
      </c>
      <c r="L1227">
        <v>5.4598432000000002E-2</v>
      </c>
      <c r="M1227">
        <v>5.7022539999999997E-2</v>
      </c>
      <c r="N1227">
        <v>6.0561784E-2</v>
      </c>
      <c r="O1227">
        <v>6.332438E-2</v>
      </c>
      <c r="P1227">
        <v>6.3086434999999996E-2</v>
      </c>
      <c r="Q1227">
        <v>6.1064303E-2</v>
      </c>
      <c r="R1227">
        <v>5.5920757000000001E-2</v>
      </c>
      <c r="S1227">
        <v>3.8398143000000003E-2</v>
      </c>
      <c r="T1227" t="s">
        <v>0</v>
      </c>
      <c r="U1227">
        <v>0.10199256</v>
      </c>
      <c r="V1227">
        <v>0.10271340599999999</v>
      </c>
      <c r="W1227">
        <v>0.10353582</v>
      </c>
      <c r="X1227">
        <v>0.1004502</v>
      </c>
      <c r="Y1227">
        <v>9.9725919999999996E-2</v>
      </c>
      <c r="Z1227">
        <v>9.5060439999999996E-2</v>
      </c>
      <c r="AA1227">
        <v>9.3078889999999997E-2</v>
      </c>
      <c r="AB1227">
        <v>9.4318739999999998E-2</v>
      </c>
      <c r="AC1227">
        <v>9.2269580000000004E-2</v>
      </c>
      <c r="AD1227">
        <v>8.9008509999999999E-2</v>
      </c>
      <c r="AE1227">
        <v>8.9662716000000003E-2</v>
      </c>
      <c r="AF1227">
        <v>9.3386166000000007E-2</v>
      </c>
      <c r="AG1227">
        <v>8.6386240000000003E-2</v>
      </c>
      <c r="AH1227">
        <v>8.6479100000000003E-2</v>
      </c>
      <c r="AI1227">
        <v>8.5984539999999998E-2</v>
      </c>
      <c r="AJ1227">
        <v>8.928701E-2</v>
      </c>
    </row>
    <row r="1228" spans="1:36" x14ac:dyDescent="0.25">
      <c r="A1228">
        <v>8.4738544999999998E-2</v>
      </c>
      <c r="B1228">
        <v>7.1707904000000003E-2</v>
      </c>
      <c r="C1228">
        <v>4.7683990000000002E-2</v>
      </c>
      <c r="D1228">
        <v>2.3485074000000002E-2</v>
      </c>
      <c r="E1228">
        <v>9.3353259999999997E-3</v>
      </c>
      <c r="F1228">
        <v>1.4110967E-2</v>
      </c>
      <c r="G1228" s="1">
        <v>5.1316160000000003E-4</v>
      </c>
      <c r="H1228">
        <v>5.0898200000000001E-3</v>
      </c>
      <c r="I1228">
        <v>1.02666505E-2</v>
      </c>
      <c r="J1228">
        <v>7.7184495000000002E-3</v>
      </c>
      <c r="K1228">
        <v>9.225235E-3</v>
      </c>
      <c r="L1228">
        <v>1.0064411000000001E-2</v>
      </c>
      <c r="M1228">
        <v>1.0491163499999999E-2</v>
      </c>
      <c r="N1228">
        <v>1.3883978E-2</v>
      </c>
      <c r="O1228">
        <v>1.7996445E-2</v>
      </c>
      <c r="P1228">
        <v>1.7663745000000002E-2</v>
      </c>
      <c r="Q1228">
        <v>1.9655656000000001E-2</v>
      </c>
      <c r="R1228">
        <v>1.2089274000000001E-2</v>
      </c>
      <c r="S1228" s="1">
        <v>3.4209963999999999E-7</v>
      </c>
      <c r="T1228" t="s">
        <v>0</v>
      </c>
      <c r="U1228">
        <v>5.3222462999999998E-2</v>
      </c>
      <c r="V1228">
        <v>5.7049679999999998E-2</v>
      </c>
      <c r="W1228">
        <v>6.6091490000000003E-2</v>
      </c>
      <c r="X1228">
        <v>6.9285330000000006E-2</v>
      </c>
      <c r="Y1228">
        <v>6.5820224999999996E-2</v>
      </c>
      <c r="Z1228">
        <v>6.6027530000000001E-2</v>
      </c>
      <c r="AA1228">
        <v>6.6812985000000005E-2</v>
      </c>
      <c r="AB1228">
        <v>7.0506029999999997E-2</v>
      </c>
      <c r="AC1228">
        <v>8.1860290000000002E-2</v>
      </c>
      <c r="AD1228">
        <v>7.5540795999999993E-2</v>
      </c>
      <c r="AE1228">
        <v>7.3760640000000002E-2</v>
      </c>
      <c r="AF1228">
        <v>7.8237063999999995E-2</v>
      </c>
      <c r="AG1228">
        <v>7.6048610000000003E-2</v>
      </c>
      <c r="AH1228">
        <v>7.9407770000000003E-2</v>
      </c>
      <c r="AI1228">
        <v>8.3600980000000005E-2</v>
      </c>
      <c r="AJ1228">
        <v>8.6724309999999999E-2</v>
      </c>
    </row>
    <row r="1229" spans="1:36" x14ac:dyDescent="0.25">
      <c r="A1229">
        <v>3.464362E-2</v>
      </c>
      <c r="B1229">
        <v>1.1888648999999999E-2</v>
      </c>
      <c r="C1229" s="1">
        <v>5.3748149999999995E-10</v>
      </c>
      <c r="D1229" s="1">
        <v>3.2555011E-10</v>
      </c>
      <c r="E1229" t="s">
        <v>0</v>
      </c>
      <c r="F1229">
        <v>3.6979757000000002E-2</v>
      </c>
      <c r="G1229" s="1">
        <v>3.6681157999999998E-9</v>
      </c>
      <c r="H1229" s="1">
        <v>5.1133290000000003E-10</v>
      </c>
      <c r="I1229" s="1">
        <v>5.6317889999999997E-10</v>
      </c>
      <c r="J1229" s="1">
        <v>6.4492440000000004E-10</v>
      </c>
      <c r="K1229" s="1">
        <v>5.7660679999999995E-10</v>
      </c>
      <c r="L1229" s="1">
        <v>4.4879632999999998E-10</v>
      </c>
      <c r="M1229" s="1">
        <v>3.7136332999999999E-10</v>
      </c>
      <c r="N1229" s="1">
        <v>3.5753403000000002E-10</v>
      </c>
      <c r="O1229" s="1">
        <v>3.9441422000000002E-10</v>
      </c>
      <c r="P1229" s="1">
        <v>4.3159644999999999E-10</v>
      </c>
      <c r="Q1229" s="1">
        <v>3.9870084999999999E-10</v>
      </c>
      <c r="R1229" s="1">
        <v>2.5401140000000002E-10</v>
      </c>
      <c r="S1229" s="1">
        <v>1.7479719E-10</v>
      </c>
      <c r="T1229" t="s">
        <v>0</v>
      </c>
      <c r="U1229">
        <v>5.4304004000000003E-2</v>
      </c>
      <c r="V1229">
        <v>2.4793033999999999E-2</v>
      </c>
      <c r="W1229">
        <v>2.4172913000000001E-2</v>
      </c>
      <c r="X1229">
        <v>2.6345629999999998E-2</v>
      </c>
      <c r="Y1229">
        <v>2.6619505000000002E-2</v>
      </c>
      <c r="Z1229">
        <v>2.3513300000000001E-2</v>
      </c>
      <c r="AA1229">
        <v>2.0982830000000001E-2</v>
      </c>
      <c r="AB1229">
        <v>3.0594799999999998E-2</v>
      </c>
      <c r="AC1229">
        <v>8.2757670000000005E-2</v>
      </c>
      <c r="AD1229">
        <v>2.2967912E-2</v>
      </c>
      <c r="AE1229">
        <v>1.5058948000000001E-3</v>
      </c>
      <c r="AF1229">
        <v>1.886208E-2</v>
      </c>
      <c r="AG1229">
        <v>3.8422387000000002E-2</v>
      </c>
      <c r="AH1229">
        <v>4.9208965E-2</v>
      </c>
      <c r="AI1229">
        <v>5.6433212000000003E-2</v>
      </c>
      <c r="AJ1229">
        <v>5.2586670000000002E-2</v>
      </c>
    </row>
    <row r="1230" spans="1:36" x14ac:dyDescent="0.25">
      <c r="A1230" s="1">
        <v>3.0111505000000001E-10</v>
      </c>
      <c r="B1230" s="1">
        <v>1.8285954999999999E-10</v>
      </c>
      <c r="C1230" s="1">
        <v>9.1194589999999997E-11</v>
      </c>
      <c r="D1230" t="s">
        <v>0</v>
      </c>
      <c r="E1230" t="s">
        <v>0</v>
      </c>
      <c r="F1230">
        <v>1.4380268E-2</v>
      </c>
      <c r="G1230" s="1">
        <v>1.5216296E-10</v>
      </c>
      <c r="H1230" s="1">
        <v>1.0329696E-10</v>
      </c>
      <c r="I1230" s="1">
        <v>8.1549919999999998E-11</v>
      </c>
      <c r="J1230" s="1">
        <v>5.5165749999999998E-11</v>
      </c>
      <c r="K1230" s="1">
        <v>3.5210564000000003E-11</v>
      </c>
      <c r="L1230" s="1">
        <v>2.9110266000000002E-11</v>
      </c>
      <c r="M1230" s="1">
        <v>4.364493E-11</v>
      </c>
      <c r="N1230" s="1">
        <v>5.5287788E-11</v>
      </c>
      <c r="O1230" s="1">
        <v>6.0335549999999999E-11</v>
      </c>
      <c r="P1230" s="1">
        <v>6.2980179999999999E-11</v>
      </c>
      <c r="Q1230" s="1">
        <v>5.3676982999999999E-11</v>
      </c>
      <c r="R1230" s="1">
        <v>6.1791219999999994E-11</v>
      </c>
      <c r="S1230" s="1">
        <v>9.6825410000000003E-11</v>
      </c>
      <c r="T1230" t="s">
        <v>0</v>
      </c>
      <c r="U1230" t="s">
        <v>0</v>
      </c>
      <c r="V1230" s="1">
        <v>4.1144287999999999E-10</v>
      </c>
      <c r="W1230" s="1">
        <v>3.6790704000000002E-10</v>
      </c>
      <c r="X1230" s="1">
        <v>4.7267945E-10</v>
      </c>
      <c r="Y1230" s="1">
        <v>5.8110479999999997E-10</v>
      </c>
      <c r="Z1230" s="1">
        <v>2.8329474999999997E-10</v>
      </c>
      <c r="AA1230" s="1">
        <v>1.3158326999999999E-10</v>
      </c>
      <c r="AB1230" s="1">
        <v>5.6475346999999999E-10</v>
      </c>
      <c r="AC1230" t="s">
        <v>0</v>
      </c>
      <c r="AD1230" s="1">
        <v>1.0550599E-9</v>
      </c>
      <c r="AE1230" s="1">
        <v>2.0211374E-10</v>
      </c>
      <c r="AF1230" s="1">
        <v>9.4038033999999995E-11</v>
      </c>
      <c r="AG1230" s="1">
        <v>6.0801870000000006E-11</v>
      </c>
      <c r="AH1230" s="1">
        <v>1.7016398000000001E-10</v>
      </c>
      <c r="AI1230" s="1">
        <v>3.5417562999999998E-10</v>
      </c>
      <c r="AJ1230" s="1">
        <v>2.4545207999999998E-10</v>
      </c>
    </row>
    <row r="1231" spans="1:36" x14ac:dyDescent="0.25">
      <c r="A1231" s="1">
        <v>1.2222458E-10</v>
      </c>
      <c r="B1231" s="1">
        <v>1.2207238E-10</v>
      </c>
      <c r="C1231" t="s">
        <v>0</v>
      </c>
      <c r="D1231" t="s">
        <v>0</v>
      </c>
      <c r="E1231" t="s">
        <v>0</v>
      </c>
      <c r="F1231" s="1">
        <v>8.9176083000000001E-10</v>
      </c>
      <c r="G1231" s="1">
        <v>1.2979676999999999E-10</v>
      </c>
      <c r="H1231" s="1">
        <v>1.0494543E-10</v>
      </c>
      <c r="I1231" s="1">
        <v>8.9911724000000003E-11</v>
      </c>
      <c r="J1231" s="1">
        <v>6.0932159999999996E-11</v>
      </c>
      <c r="K1231" s="1">
        <v>4.8516967999999999E-11</v>
      </c>
      <c r="L1231" s="1">
        <v>3.8218043E-11</v>
      </c>
      <c r="M1231" s="1">
        <v>3.4173795999999997E-11</v>
      </c>
      <c r="N1231" s="1">
        <v>3.2936605000000003E-11</v>
      </c>
      <c r="O1231" s="1">
        <v>3.2010809999999997E-11</v>
      </c>
      <c r="P1231" s="1">
        <v>3.2277826000000003E-11</v>
      </c>
      <c r="Q1231" s="1">
        <v>3.5575768000000001E-11</v>
      </c>
      <c r="R1231" s="1">
        <v>5.0348152999999999E-11</v>
      </c>
      <c r="S1231" s="1">
        <v>6.5223695000000002E-11</v>
      </c>
      <c r="T1231" t="s">
        <v>0</v>
      </c>
      <c r="U1231" t="s">
        <v>0</v>
      </c>
      <c r="V1231" s="1">
        <v>1.5945949999999999E-4</v>
      </c>
      <c r="W1231" s="1">
        <v>2.5250009999999999E-10</v>
      </c>
      <c r="X1231" s="1">
        <v>5.7834397000000001E-11</v>
      </c>
      <c r="Y1231" s="1">
        <v>4.5608347E-11</v>
      </c>
      <c r="Z1231" s="1">
        <v>4.6297790000000002E-11</v>
      </c>
      <c r="AA1231" s="1">
        <v>1.5049953999999999E-10</v>
      </c>
      <c r="AB1231" s="1">
        <v>5.5011672999999997E-10</v>
      </c>
      <c r="AC1231" t="s">
        <v>0</v>
      </c>
      <c r="AD1231" s="1">
        <v>7.2058189999999999E-10</v>
      </c>
      <c r="AE1231" s="1">
        <v>3.1979946E-10</v>
      </c>
      <c r="AF1231" s="1">
        <v>1.7207492E-10</v>
      </c>
      <c r="AG1231" s="1">
        <v>1.1813271000000001E-10</v>
      </c>
      <c r="AH1231" s="1">
        <v>1.0883678E-10</v>
      </c>
      <c r="AI1231" s="1">
        <v>1.12777045E-10</v>
      </c>
      <c r="AJ1231" s="1">
        <v>1.01163425E-10</v>
      </c>
    </row>
    <row r="1232" spans="1:36" x14ac:dyDescent="0.25">
      <c r="A1232" s="1">
        <v>8.1960354999999999E-11</v>
      </c>
      <c r="B1232" s="1">
        <v>7.3187069999999997E-11</v>
      </c>
      <c r="C1232" t="s">
        <v>0</v>
      </c>
      <c r="D1232" t="s">
        <v>0</v>
      </c>
      <c r="E1232" t="s">
        <v>0</v>
      </c>
      <c r="F1232" s="1">
        <v>1.0622045000000001E-9</v>
      </c>
      <c r="G1232" s="1">
        <v>9.1411089999999994E-11</v>
      </c>
      <c r="H1232" s="1">
        <v>6.0731294999999998E-11</v>
      </c>
      <c r="I1232" s="1">
        <v>5.5604950000000002E-11</v>
      </c>
      <c r="J1232" s="1">
        <v>4.7340644999999999E-11</v>
      </c>
      <c r="K1232" s="1">
        <v>4.5132397999999998E-11</v>
      </c>
      <c r="L1232" s="1">
        <v>3.7594608E-11</v>
      </c>
      <c r="M1232" s="1">
        <v>3.3768883999999999E-11</v>
      </c>
      <c r="N1232" s="1">
        <v>3.2607065999999997E-11</v>
      </c>
      <c r="O1232" s="1">
        <v>3.451842E-11</v>
      </c>
      <c r="P1232" s="1">
        <v>3.7407562999999999E-11</v>
      </c>
      <c r="Q1232" s="1">
        <v>4.2708731999999999E-11</v>
      </c>
      <c r="R1232" s="1">
        <v>4.8131377E-11</v>
      </c>
      <c r="S1232" s="1">
        <v>4.8307163999999997E-11</v>
      </c>
      <c r="T1232" t="s">
        <v>0</v>
      </c>
      <c r="U1232" t="s">
        <v>0</v>
      </c>
      <c r="V1232">
        <v>2.0723937000000001E-2</v>
      </c>
      <c r="W1232" s="1">
        <v>2.5483524000000001E-10</v>
      </c>
      <c r="X1232" s="1">
        <v>5.5435364999999998E-11</v>
      </c>
      <c r="Y1232" s="1">
        <v>5.5895802000000002E-11</v>
      </c>
      <c r="Z1232" s="1">
        <v>8.3413955999999995E-11</v>
      </c>
      <c r="AA1232" s="1">
        <v>2.1971475E-10</v>
      </c>
      <c r="AB1232" s="1">
        <v>6.8754089999999996E-10</v>
      </c>
      <c r="AC1232" t="s">
        <v>0</v>
      </c>
      <c r="AD1232" s="1">
        <v>1.4577369E-9</v>
      </c>
      <c r="AE1232" s="1">
        <v>3.4957597999999998E-10</v>
      </c>
      <c r="AF1232" s="1">
        <v>1.2246945E-10</v>
      </c>
      <c r="AG1232" s="1">
        <v>1.0905812E-10</v>
      </c>
      <c r="AH1232" s="1">
        <v>1.0281517E-10</v>
      </c>
      <c r="AI1232" s="1">
        <v>1.0833864E-10</v>
      </c>
      <c r="AJ1232" s="1">
        <v>1.0013302000000001E-10</v>
      </c>
    </row>
    <row r="1233" spans="1:36" x14ac:dyDescent="0.25">
      <c r="A1233" s="1">
        <v>8.4043944999999997E-11</v>
      </c>
      <c r="B1233" s="1">
        <v>5.8684940000000006E-11</v>
      </c>
      <c r="C1233" t="s">
        <v>0</v>
      </c>
      <c r="D1233" t="s">
        <v>0</v>
      </c>
      <c r="E1233" t="s">
        <v>0</v>
      </c>
      <c r="F1233" s="1">
        <v>3.7433181999999998E-10</v>
      </c>
      <c r="G1233" s="1">
        <v>6.7539170000000006E-11</v>
      </c>
      <c r="H1233" s="1">
        <v>4.5666900000000003E-11</v>
      </c>
      <c r="I1233" s="1">
        <v>3.3445721999999997E-11</v>
      </c>
      <c r="J1233" s="1">
        <v>3.1707515E-11</v>
      </c>
      <c r="K1233" s="1">
        <v>3.4976872000000002E-11</v>
      </c>
      <c r="L1233" s="1">
        <v>3.3613579999999999E-11</v>
      </c>
      <c r="M1233" s="1">
        <v>3.2155206E-11</v>
      </c>
      <c r="N1233" s="1">
        <v>3.3703755E-11</v>
      </c>
      <c r="O1233" s="1">
        <v>3.8933373999999998E-11</v>
      </c>
      <c r="P1233" s="1">
        <v>4.3076723000000003E-11</v>
      </c>
      <c r="Q1233" s="1">
        <v>4.7527392000000003E-11</v>
      </c>
      <c r="R1233" s="1">
        <v>4.9260016000000002E-11</v>
      </c>
      <c r="S1233" s="1">
        <v>3.8084004999999998E-11</v>
      </c>
      <c r="T1233" t="s">
        <v>0</v>
      </c>
      <c r="U1233" t="s">
        <v>0</v>
      </c>
      <c r="V1233" t="s">
        <v>0</v>
      </c>
      <c r="W1233" s="1">
        <v>1.2021086999999999E-10</v>
      </c>
      <c r="X1233" s="1">
        <v>7.0475284999999997E-11</v>
      </c>
      <c r="Y1233" s="1">
        <v>6.5827130000000004E-11</v>
      </c>
      <c r="Z1233" s="1">
        <v>9.1864329999999999E-11</v>
      </c>
      <c r="AA1233" s="1">
        <v>1.4606431E-10</v>
      </c>
      <c r="AB1233" t="s">
        <v>0</v>
      </c>
      <c r="AC1233" t="s">
        <v>0</v>
      </c>
      <c r="AD1233">
        <v>1.9559652E-2</v>
      </c>
      <c r="AE1233" s="1">
        <v>5.2288919999999999E-10</v>
      </c>
      <c r="AF1233" s="1">
        <v>1.2658948000000001E-10</v>
      </c>
      <c r="AG1233" s="1">
        <v>1.0817446E-10</v>
      </c>
      <c r="AH1233" s="1">
        <v>1.1448405E-10</v>
      </c>
      <c r="AI1233" s="1">
        <v>1.1989479999999999E-10</v>
      </c>
      <c r="AJ1233" s="1">
        <v>1.1015927E-10</v>
      </c>
    </row>
    <row r="1234" spans="1:36" x14ac:dyDescent="0.25">
      <c r="A1234" s="1">
        <v>1.4090168000000001E-10</v>
      </c>
      <c r="B1234" s="1">
        <v>6.2912060000000006E-11</v>
      </c>
      <c r="C1234" t="s">
        <v>0</v>
      </c>
      <c r="D1234" t="s">
        <v>0</v>
      </c>
      <c r="E1234" s="1">
        <v>6.8035815999999999E-10</v>
      </c>
      <c r="F1234" s="1">
        <v>6.0334850000000003E-10</v>
      </c>
      <c r="G1234" s="1">
        <v>6.7461085000000005E-11</v>
      </c>
      <c r="H1234" s="1">
        <v>4.0479120000000001E-11</v>
      </c>
      <c r="I1234" s="1">
        <v>2.4667655000000001E-11</v>
      </c>
      <c r="J1234" s="1">
        <v>2.6881090000000001E-11</v>
      </c>
      <c r="K1234" s="1">
        <v>2.2931466999999999E-11</v>
      </c>
      <c r="L1234" s="1">
        <v>2.3939855E-11</v>
      </c>
      <c r="M1234" s="1">
        <v>3.1812747E-11</v>
      </c>
      <c r="N1234" s="1">
        <v>3.7224116E-11</v>
      </c>
      <c r="O1234" s="1">
        <v>4.4446027E-11</v>
      </c>
      <c r="P1234" s="1">
        <v>5.0693913999999999E-11</v>
      </c>
      <c r="Q1234" s="1">
        <v>5.4853008000000001E-11</v>
      </c>
      <c r="R1234" s="1">
        <v>7.9239240000000003E-11</v>
      </c>
      <c r="S1234" s="1">
        <v>4.5053675999999998E-11</v>
      </c>
      <c r="T1234" t="s">
        <v>0</v>
      </c>
      <c r="U1234" t="s">
        <v>0</v>
      </c>
      <c r="V1234" t="s">
        <v>0</v>
      </c>
      <c r="W1234" s="1">
        <v>1.3640837999999999E-10</v>
      </c>
      <c r="X1234" s="1">
        <v>9.7590860000000001E-11</v>
      </c>
      <c r="Y1234" s="1">
        <v>9.4384889999999994E-11</v>
      </c>
      <c r="Z1234" s="1">
        <v>1.14202335E-10</v>
      </c>
      <c r="AA1234" s="1">
        <v>2.6024756999999999E-10</v>
      </c>
      <c r="AB1234" t="s">
        <v>0</v>
      </c>
      <c r="AC1234" t="s">
        <v>0</v>
      </c>
      <c r="AD1234" t="s">
        <v>0</v>
      </c>
      <c r="AE1234" s="1">
        <v>1.2587097E-10</v>
      </c>
      <c r="AF1234" s="1">
        <v>1.3989353E-10</v>
      </c>
      <c r="AG1234" s="1">
        <v>1.2472735E-10</v>
      </c>
      <c r="AH1234" s="1">
        <v>1.4761017E-10</v>
      </c>
      <c r="AI1234" s="1">
        <v>1.7583271E-10</v>
      </c>
      <c r="AJ1234" s="1">
        <v>1.7883165999999999E-10</v>
      </c>
    </row>
    <row r="1235" spans="1:36" x14ac:dyDescent="0.25">
      <c r="A1235" s="1">
        <v>2.4950307999999999E-10</v>
      </c>
      <c r="B1235" s="1">
        <v>1.0517158E-10</v>
      </c>
      <c r="C1235" t="s">
        <v>0</v>
      </c>
      <c r="D1235" t="s">
        <v>0</v>
      </c>
      <c r="E1235" s="1">
        <v>3.4272934000000002E-10</v>
      </c>
      <c r="F1235" s="1">
        <v>1.4800514E-10</v>
      </c>
      <c r="G1235" s="1">
        <v>6.177623E-11</v>
      </c>
      <c r="H1235" s="1">
        <v>2.9528169999999997E-11</v>
      </c>
      <c r="I1235" s="1">
        <v>2.4306172000000002E-11</v>
      </c>
      <c r="J1235" s="1">
        <v>1.8688235000000001E-11</v>
      </c>
      <c r="K1235" s="1">
        <v>2.1217382E-11</v>
      </c>
      <c r="L1235" s="1">
        <v>2.7122679999999998E-11</v>
      </c>
      <c r="M1235" s="1">
        <v>3.5552489999999999E-11</v>
      </c>
      <c r="N1235" s="1">
        <v>4.3829044999999997E-11</v>
      </c>
      <c r="O1235" s="1">
        <v>5.3336294E-11</v>
      </c>
      <c r="P1235" s="1">
        <v>6.2697173999999998E-11</v>
      </c>
      <c r="Q1235" s="1">
        <v>7.4099849999999999E-11</v>
      </c>
      <c r="R1235" s="1">
        <v>1.4206922E-10</v>
      </c>
      <c r="S1235" t="s">
        <v>0</v>
      </c>
      <c r="T1235" t="s">
        <v>0</v>
      </c>
      <c r="U1235" t="s">
        <v>0</v>
      </c>
      <c r="V1235" t="s">
        <v>0</v>
      </c>
      <c r="W1235" s="1">
        <v>2.1088545000000001E-10</v>
      </c>
      <c r="X1235" s="1">
        <v>1.1614669E-10</v>
      </c>
      <c r="Y1235" s="1">
        <v>1.3585745E-10</v>
      </c>
      <c r="Z1235" s="1">
        <v>1.6710287000000001E-10</v>
      </c>
      <c r="AA1235">
        <v>4.9540180000000001E-3</v>
      </c>
      <c r="AB1235" t="s">
        <v>0</v>
      </c>
      <c r="AC1235" t="s">
        <v>0</v>
      </c>
      <c r="AD1235" t="s">
        <v>0</v>
      </c>
      <c r="AE1235" s="1">
        <v>2.3789333999999998E-10</v>
      </c>
      <c r="AF1235" s="1">
        <v>1.4671530000000001E-10</v>
      </c>
      <c r="AG1235" s="1">
        <v>1.2586467000000001E-10</v>
      </c>
      <c r="AH1235" s="1">
        <v>1.8645120000000001E-10</v>
      </c>
      <c r="AI1235" s="1">
        <v>3.4073141999999999E-10</v>
      </c>
      <c r="AJ1235" s="1">
        <v>4.7108816999999999E-10</v>
      </c>
    </row>
    <row r="1236" spans="1:36" x14ac:dyDescent="0.25">
      <c r="A1236">
        <v>1.8717319E-2</v>
      </c>
      <c r="B1236" s="1">
        <v>2.0037308E-10</v>
      </c>
      <c r="C1236" t="s">
        <v>0</v>
      </c>
      <c r="D1236" t="s">
        <v>0</v>
      </c>
      <c r="E1236" s="1">
        <v>8.8608430000000003E-11</v>
      </c>
      <c r="F1236" s="1">
        <v>1.158589E-10</v>
      </c>
      <c r="G1236" s="1">
        <v>5.8170436999999998E-11</v>
      </c>
      <c r="H1236" s="1">
        <v>4.0875576999999998E-11</v>
      </c>
      <c r="I1236" s="1">
        <v>2.3754072E-11</v>
      </c>
      <c r="J1236" s="1">
        <v>1.9142726000000001E-11</v>
      </c>
      <c r="K1236" s="1">
        <v>1.7794093999999999E-11</v>
      </c>
      <c r="L1236" s="1">
        <v>2.0113421E-11</v>
      </c>
      <c r="M1236" s="1">
        <v>2.9027043000000001E-11</v>
      </c>
      <c r="N1236" s="1">
        <v>4.8513277000000001E-11</v>
      </c>
      <c r="O1236" s="1">
        <v>6.3137129999999999E-11</v>
      </c>
      <c r="P1236" s="1">
        <v>8.1208609999999996E-11</v>
      </c>
      <c r="Q1236" s="1">
        <v>1.0903943E-10</v>
      </c>
      <c r="R1236" s="1">
        <v>7.4833917000000005E-10</v>
      </c>
      <c r="S1236" t="s">
        <v>0</v>
      </c>
      <c r="T1236" t="s">
        <v>0</v>
      </c>
      <c r="U1236" t="s">
        <v>0</v>
      </c>
      <c r="V1236" t="s">
        <v>0</v>
      </c>
      <c r="W1236" s="1">
        <v>1.4759823000000001E-10</v>
      </c>
      <c r="X1236" s="1">
        <v>1.2763875999999999E-10</v>
      </c>
      <c r="Y1236" s="1">
        <v>1.8709057E-10</v>
      </c>
      <c r="Z1236" s="1">
        <v>1.6869069000000001E-10</v>
      </c>
      <c r="AA1236">
        <v>6.2968249999999998E-3</v>
      </c>
      <c r="AB1236" t="s">
        <v>0</v>
      </c>
      <c r="AC1236" t="s">
        <v>0</v>
      </c>
      <c r="AD1236" t="s">
        <v>0</v>
      </c>
      <c r="AE1236" s="1">
        <v>1.0113835E-10</v>
      </c>
      <c r="AF1236" s="1">
        <v>8.6694080000000003E-11</v>
      </c>
      <c r="AG1236" s="1">
        <v>1.0803244E-10</v>
      </c>
      <c r="AH1236" s="1">
        <v>2.5136280000000001E-10</v>
      </c>
      <c r="AI1236" s="1">
        <v>7.5697554999999998E-4</v>
      </c>
      <c r="AJ1236">
        <v>1.1183398000000001E-2</v>
      </c>
    </row>
    <row r="1237" spans="1:36" x14ac:dyDescent="0.25">
      <c r="A1237">
        <v>5.1021419999999998E-2</v>
      </c>
      <c r="B1237">
        <v>1.7917011E-2</v>
      </c>
      <c r="C1237" s="1">
        <v>5.2587826000000001E-11</v>
      </c>
      <c r="D1237" s="1">
        <v>6.5555549999999994E-11</v>
      </c>
      <c r="E1237" s="1">
        <v>8.6927819999999999E-11</v>
      </c>
      <c r="F1237" s="1">
        <v>9.9020715000000003E-11</v>
      </c>
      <c r="G1237" s="1">
        <v>6.8670853999999996E-11</v>
      </c>
      <c r="H1237" s="1">
        <v>5.6651673000000002E-11</v>
      </c>
      <c r="I1237" s="1">
        <v>2.8266695000000001E-11</v>
      </c>
      <c r="J1237" s="1">
        <v>2.7424802E-11</v>
      </c>
      <c r="K1237" s="1">
        <v>2.3457741E-11</v>
      </c>
      <c r="L1237" s="1">
        <v>2.6053482E-11</v>
      </c>
      <c r="M1237" s="1">
        <v>3.7622824999999997E-11</v>
      </c>
      <c r="N1237" s="1">
        <v>6.1426940000000006E-11</v>
      </c>
      <c r="O1237" s="1">
        <v>1.0412435999999999E-10</v>
      </c>
      <c r="P1237" s="1">
        <v>1.7936815999999999E-10</v>
      </c>
      <c r="Q1237" s="1">
        <v>2.0657429999999999E-10</v>
      </c>
      <c r="R1237">
        <v>8.7321940000000004E-3</v>
      </c>
      <c r="S1237" t="s">
        <v>0</v>
      </c>
      <c r="T1237" t="s">
        <v>0</v>
      </c>
      <c r="U1237" t="s">
        <v>0</v>
      </c>
      <c r="V1237" t="s">
        <v>0</v>
      </c>
      <c r="W1237" s="1">
        <v>6.7206990000000001E-11</v>
      </c>
      <c r="X1237" s="1">
        <v>9.7902269999999998E-11</v>
      </c>
      <c r="Y1237">
        <v>6.9178766999999997E-3</v>
      </c>
      <c r="Z1237">
        <v>2.0825607999999999E-2</v>
      </c>
      <c r="AA1237">
        <v>1.1009369E-2</v>
      </c>
      <c r="AB1237" t="s">
        <v>0</v>
      </c>
      <c r="AC1237" t="s">
        <v>0</v>
      </c>
      <c r="AD1237" t="s">
        <v>0</v>
      </c>
      <c r="AE1237" s="1">
        <v>7.5661770000000001E-11</v>
      </c>
      <c r="AF1237" s="1">
        <v>1.3452937000000001E-10</v>
      </c>
      <c r="AG1237" s="1">
        <v>1.5159970000000001E-10</v>
      </c>
      <c r="AH1237" s="1">
        <v>3.3313846000000002E-10</v>
      </c>
      <c r="AI1237">
        <v>5.8277340000000002E-3</v>
      </c>
      <c r="AJ1237">
        <v>2.6414564000000001E-2</v>
      </c>
    </row>
    <row r="1238" spans="1:36" x14ac:dyDescent="0.25">
      <c r="A1238">
        <v>3.498072E-2</v>
      </c>
      <c r="B1238" s="1">
        <v>1.9329606999999999E-10</v>
      </c>
      <c r="C1238" s="1">
        <v>5.2527160000000001E-11</v>
      </c>
      <c r="D1238" s="1">
        <v>5.9676083999999996E-11</v>
      </c>
      <c r="E1238" s="1">
        <v>5.6462467000000001E-11</v>
      </c>
      <c r="F1238" s="1">
        <v>7.4486449999999999E-11</v>
      </c>
      <c r="G1238" s="1">
        <v>7.9214869999999997E-11</v>
      </c>
      <c r="H1238" s="1">
        <v>5.5911373000000002E-11</v>
      </c>
      <c r="I1238" s="1">
        <v>4.7316616000000003E-11</v>
      </c>
      <c r="J1238" s="1">
        <v>4.9654027000000003E-11</v>
      </c>
      <c r="K1238" s="1">
        <v>5.3390403000000003E-11</v>
      </c>
      <c r="L1238" s="1">
        <v>5.7203165999999999E-11</v>
      </c>
      <c r="M1238" s="1">
        <v>7.6596639999999998E-11</v>
      </c>
      <c r="N1238" s="1">
        <v>1.1835130000000001E-10</v>
      </c>
      <c r="O1238" s="1">
        <v>1.9255296999999999E-10</v>
      </c>
      <c r="P1238">
        <v>1.7195957E-3</v>
      </c>
      <c r="Q1238">
        <v>1.4711923999999999E-2</v>
      </c>
      <c r="R1238" s="1">
        <v>1.1205351999999999E-6</v>
      </c>
      <c r="S1238" t="s">
        <v>0</v>
      </c>
      <c r="T1238" t="s">
        <v>0</v>
      </c>
      <c r="U1238" t="s">
        <v>0</v>
      </c>
      <c r="V1238" t="s">
        <v>0</v>
      </c>
      <c r="W1238" s="1">
        <v>8.1152409999999994E-11</v>
      </c>
      <c r="X1238" s="1">
        <v>1.5312941E-10</v>
      </c>
      <c r="Y1238">
        <v>8.0842980000000002E-3</v>
      </c>
      <c r="Z1238">
        <v>3.5498990000000001E-2</v>
      </c>
      <c r="AA1238">
        <v>3.3291075000000003E-2</v>
      </c>
      <c r="AB1238" t="s">
        <v>0</v>
      </c>
      <c r="AC1238" t="s">
        <v>0</v>
      </c>
      <c r="AD1238" t="s">
        <v>0</v>
      </c>
      <c r="AE1238" s="1">
        <v>7.3250969999999997E-11</v>
      </c>
      <c r="AF1238" s="1">
        <v>1.4068528E-10</v>
      </c>
      <c r="AG1238" s="1">
        <v>7.3194462999999997E-4</v>
      </c>
      <c r="AH1238">
        <v>1.5564039999999999E-2</v>
      </c>
      <c r="AI1238">
        <v>2.2549283E-2</v>
      </c>
      <c r="AJ1238">
        <v>3.1404733999999997E-2</v>
      </c>
    </row>
    <row r="1239" spans="1:36" x14ac:dyDescent="0.25">
      <c r="A1239" t="s">
        <v>0</v>
      </c>
      <c r="B1239" t="s">
        <v>0</v>
      </c>
      <c r="C1239" s="1">
        <v>4.7054128E-11</v>
      </c>
      <c r="D1239" s="1">
        <v>1.0834768499999999E-10</v>
      </c>
      <c r="E1239" s="1">
        <v>5.7189143000000002E-5</v>
      </c>
      <c r="F1239" s="1">
        <v>8.4867759999999999E-11</v>
      </c>
      <c r="G1239" s="1">
        <v>6.2874253999999998E-11</v>
      </c>
      <c r="H1239" s="1">
        <v>4.3734750000000002E-11</v>
      </c>
      <c r="I1239" s="1">
        <v>3.9984169999999997E-11</v>
      </c>
      <c r="J1239" s="1">
        <v>4.0730890000000001E-11</v>
      </c>
      <c r="K1239" s="1">
        <v>4.2506899999999998E-11</v>
      </c>
      <c r="L1239" s="1">
        <v>4.423027E-11</v>
      </c>
      <c r="M1239" s="1">
        <v>5.196273E-11</v>
      </c>
      <c r="N1239" s="1">
        <v>6.2375014999999994E-11</v>
      </c>
      <c r="O1239" s="1">
        <v>8.0363519999999997E-11</v>
      </c>
      <c r="P1239" s="1">
        <v>1.4286645E-10</v>
      </c>
      <c r="Q1239">
        <v>3.8519994999999998E-3</v>
      </c>
      <c r="R1239">
        <v>1.0766581000000001E-2</v>
      </c>
      <c r="S1239" t="s">
        <v>0</v>
      </c>
      <c r="T1239" t="s">
        <v>0</v>
      </c>
      <c r="U1239" t="s">
        <v>0</v>
      </c>
      <c r="V1239" s="1">
        <v>4.5734505999999997E-11</v>
      </c>
      <c r="W1239" s="1">
        <v>4.8880459999999997E-11</v>
      </c>
      <c r="X1239" s="1">
        <v>5.1578037000000002E-11</v>
      </c>
      <c r="Y1239" s="1">
        <v>7.9074322999999999E-11</v>
      </c>
      <c r="Z1239" s="1">
        <v>1.60571E-10</v>
      </c>
      <c r="AA1239">
        <v>2.3605892E-2</v>
      </c>
      <c r="AB1239" t="s">
        <v>0</v>
      </c>
      <c r="AC1239" t="s">
        <v>0</v>
      </c>
      <c r="AD1239" t="s">
        <v>0</v>
      </c>
      <c r="AE1239" s="1">
        <v>9.6853089999999994E-11</v>
      </c>
      <c r="AF1239" s="1">
        <v>1.2697790000000001E-10</v>
      </c>
      <c r="AG1239">
        <v>3.3835635000000003E-2</v>
      </c>
      <c r="AH1239">
        <v>6.9308859999999998E-3</v>
      </c>
      <c r="AI1239">
        <v>1.3457073E-2</v>
      </c>
      <c r="AJ1239">
        <v>3.8017950000000002E-2</v>
      </c>
    </row>
    <row r="1240" spans="1:36" x14ac:dyDescent="0.25">
      <c r="A1240" t="s">
        <v>0</v>
      </c>
      <c r="B1240" t="s">
        <v>0</v>
      </c>
      <c r="C1240" s="1">
        <v>8.4296790000000004E-11</v>
      </c>
      <c r="D1240" s="1">
        <v>1.2789210000000001E-10</v>
      </c>
      <c r="E1240" s="1">
        <v>1.1369591E-10</v>
      </c>
      <c r="F1240" s="1">
        <v>6.3983640000000003E-11</v>
      </c>
      <c r="G1240" s="1">
        <v>5.0871719999999999E-11</v>
      </c>
      <c r="H1240" s="1">
        <v>4.6058532E-11</v>
      </c>
      <c r="I1240" s="1">
        <v>5.0587023999999998E-11</v>
      </c>
      <c r="J1240" s="1">
        <v>5.5976605000000002E-11</v>
      </c>
      <c r="K1240" s="1">
        <v>5.3783616000000001E-11</v>
      </c>
      <c r="L1240" s="1">
        <v>5.1838977999999997E-11</v>
      </c>
      <c r="M1240" s="1">
        <v>5.5449846000000001E-11</v>
      </c>
      <c r="N1240" s="1">
        <v>6.4053219999999999E-11</v>
      </c>
      <c r="O1240" s="1">
        <v>8.1153750000000005E-11</v>
      </c>
      <c r="P1240" s="1">
        <v>1.4730564999999999E-10</v>
      </c>
      <c r="Q1240" s="1">
        <v>2.9979393999999998E-10</v>
      </c>
      <c r="R1240" s="1">
        <v>2.9402859999999998E-10</v>
      </c>
      <c r="S1240" t="s">
        <v>0</v>
      </c>
      <c r="T1240" t="s">
        <v>0</v>
      </c>
      <c r="U1240" t="s">
        <v>0</v>
      </c>
      <c r="V1240" s="1">
        <v>1.1181173E-10</v>
      </c>
      <c r="W1240" s="1">
        <v>5.5899778000000003E-11</v>
      </c>
      <c r="X1240" s="1">
        <v>5.9494645000000006E-11</v>
      </c>
      <c r="Y1240" s="1">
        <v>7.695492E-11</v>
      </c>
      <c r="Z1240" s="1">
        <v>1.5457500000000001E-10</v>
      </c>
      <c r="AA1240">
        <v>2.9940370000000001E-2</v>
      </c>
      <c r="AB1240" t="s">
        <v>0</v>
      </c>
      <c r="AC1240" t="s">
        <v>0</v>
      </c>
      <c r="AD1240" t="s">
        <v>0</v>
      </c>
      <c r="AE1240">
        <v>2.5435864999999998E-2</v>
      </c>
      <c r="AF1240" s="1">
        <v>7.9729889999999998E-4</v>
      </c>
      <c r="AG1240" s="1">
        <v>1.9088306E-10</v>
      </c>
      <c r="AH1240" s="1">
        <v>9.184622E-11</v>
      </c>
      <c r="AI1240" s="1">
        <v>8.4509650000000006E-11</v>
      </c>
      <c r="AJ1240">
        <v>7.8452379999999992E-3</v>
      </c>
    </row>
    <row r="1241" spans="1:36" x14ac:dyDescent="0.25">
      <c r="A1241" t="s">
        <v>0</v>
      </c>
      <c r="B1241" s="1">
        <v>9.1127924999999997E-11</v>
      </c>
      <c r="C1241" s="1">
        <v>5.3162759999999998E-11</v>
      </c>
      <c r="D1241" s="1">
        <v>7.4670079999999994E-11</v>
      </c>
      <c r="E1241" s="1">
        <v>4.8045421999999999E-11</v>
      </c>
      <c r="F1241" s="1">
        <v>4.6453379999999998E-11</v>
      </c>
      <c r="G1241" s="1">
        <v>5.4936264000000002E-11</v>
      </c>
      <c r="H1241" s="1">
        <v>6.7593486000000005E-11</v>
      </c>
      <c r="I1241" s="1">
        <v>1.0572187E-10</v>
      </c>
      <c r="J1241" s="1">
        <v>1.6981433000000001E-10</v>
      </c>
      <c r="K1241" s="1">
        <v>2.1294670000000001E-10</v>
      </c>
      <c r="L1241" s="1">
        <v>2.8912870000000001E-10</v>
      </c>
      <c r="M1241" s="1">
        <v>2.5459542999999999E-10</v>
      </c>
      <c r="N1241" s="1">
        <v>2.0354642000000001E-10</v>
      </c>
      <c r="O1241" s="1">
        <v>1.6514251999999999E-10</v>
      </c>
      <c r="P1241" s="1">
        <v>2.0184882E-10</v>
      </c>
      <c r="Q1241" s="1">
        <v>2.2603307E-10</v>
      </c>
      <c r="R1241" s="1">
        <v>2.7594576999999999E-10</v>
      </c>
      <c r="S1241" t="s">
        <v>0</v>
      </c>
      <c r="T1241" t="s">
        <v>0</v>
      </c>
      <c r="U1241" s="1">
        <v>6.0270360000000003E-11</v>
      </c>
      <c r="V1241" s="1">
        <v>9.1901673999999998E-11</v>
      </c>
      <c r="W1241" s="1">
        <v>1.5192962E-10</v>
      </c>
      <c r="X1241" s="1">
        <v>1.581515E-10</v>
      </c>
      <c r="Y1241" s="1">
        <v>1.3468895E-10</v>
      </c>
      <c r="Z1241" s="1">
        <v>9.4816600000000004E-11</v>
      </c>
      <c r="AA1241" s="1">
        <v>2.5310040000000001E-10</v>
      </c>
      <c r="AB1241" t="s">
        <v>0</v>
      </c>
      <c r="AC1241" t="s">
        <v>0</v>
      </c>
      <c r="AD1241" t="s">
        <v>0</v>
      </c>
      <c r="AE1241" s="1">
        <v>1.1561663E-9</v>
      </c>
      <c r="AF1241" s="1">
        <v>1.794095E-10</v>
      </c>
      <c r="AG1241" s="1">
        <v>8.1608979999999996E-11</v>
      </c>
      <c r="AH1241" s="1">
        <v>8.4613954999999995E-11</v>
      </c>
      <c r="AI1241" s="1">
        <v>8.9031570000000003E-11</v>
      </c>
      <c r="AJ1241">
        <v>3.0871881E-2</v>
      </c>
    </row>
    <row r="1242" spans="1:36" x14ac:dyDescent="0.25">
      <c r="A1242" t="s">
        <v>0</v>
      </c>
      <c r="B1242" s="1">
        <v>5.4998964E-11</v>
      </c>
      <c r="C1242" s="1">
        <v>2.8720344E-11</v>
      </c>
      <c r="D1242" s="1">
        <v>2.6542145E-11</v>
      </c>
      <c r="E1242" s="1">
        <v>2.1629391000000001E-11</v>
      </c>
      <c r="F1242" s="1">
        <v>2.890063E-11</v>
      </c>
      <c r="G1242" s="1">
        <v>3.8612034000000001E-11</v>
      </c>
      <c r="H1242" s="1">
        <v>5.0191903000000003E-11</v>
      </c>
      <c r="I1242" s="1">
        <v>7.0968766E-11</v>
      </c>
      <c r="J1242" s="1">
        <v>9.4334179999999995E-11</v>
      </c>
      <c r="K1242" s="1">
        <v>1.3953981999999999E-10</v>
      </c>
      <c r="L1242" s="1">
        <v>1.7671539999999999E-10</v>
      </c>
      <c r="M1242" s="1">
        <v>2.2496843000000001E-10</v>
      </c>
      <c r="N1242" s="1">
        <v>2.1598942999999999E-10</v>
      </c>
      <c r="O1242" s="1">
        <v>2.4945781999999999E-10</v>
      </c>
      <c r="P1242" s="1">
        <v>7.9798320000000001E-4</v>
      </c>
      <c r="Q1242">
        <v>4.674818E-2</v>
      </c>
      <c r="R1242">
        <v>4.1691010000000001E-2</v>
      </c>
      <c r="S1242" t="s">
        <v>0</v>
      </c>
      <c r="T1242" t="s">
        <v>0</v>
      </c>
      <c r="U1242" s="1">
        <v>7.2281534999999996E-11</v>
      </c>
      <c r="V1242" s="1">
        <v>9.6484759999999994E-11</v>
      </c>
      <c r="W1242" s="1">
        <v>8.2980976000000002E-11</v>
      </c>
      <c r="X1242" s="1">
        <v>9.7425790000000006E-11</v>
      </c>
      <c r="Y1242" s="1">
        <v>2.9992429999999998E-7</v>
      </c>
      <c r="Z1242" t="s">
        <v>0</v>
      </c>
      <c r="AA1242" t="s">
        <v>0</v>
      </c>
      <c r="AB1242" t="s">
        <v>0</v>
      </c>
      <c r="AC1242" t="s">
        <v>0</v>
      </c>
      <c r="AD1242" t="s">
        <v>0</v>
      </c>
      <c r="AE1242" t="s">
        <v>0</v>
      </c>
      <c r="AF1242">
        <v>8.6280109999999997E-3</v>
      </c>
      <c r="AG1242" s="1">
        <v>7.5397899999999996E-11</v>
      </c>
      <c r="AH1242">
        <v>3.0303145999999999E-3</v>
      </c>
      <c r="AI1242">
        <v>6.7940320000000002E-3</v>
      </c>
      <c r="AJ1242" s="1">
        <v>1.7017971999999999E-10</v>
      </c>
    </row>
    <row r="1243" spans="1:36" x14ac:dyDescent="0.25">
      <c r="A1243" t="s">
        <v>0</v>
      </c>
      <c r="B1243" s="1">
        <v>4.4300870000000003E-11</v>
      </c>
      <c r="C1243" s="1">
        <v>2.0569108999999999E-11</v>
      </c>
      <c r="D1243" s="1">
        <v>2.4164972000000001E-11</v>
      </c>
      <c r="E1243" s="1">
        <v>1.7273224999999999E-11</v>
      </c>
      <c r="F1243" s="1">
        <v>2.0870266E-11</v>
      </c>
      <c r="G1243" s="1">
        <v>2.7898190000000001E-11</v>
      </c>
      <c r="H1243" s="1">
        <v>2.8887281000000001E-11</v>
      </c>
      <c r="I1243" s="1">
        <v>3.3616765999999997E-11</v>
      </c>
      <c r="J1243" s="1">
        <v>3.9305306000000002E-11</v>
      </c>
      <c r="K1243" s="1">
        <v>5.0892799999999999E-11</v>
      </c>
      <c r="L1243" s="1">
        <v>5.3360635000000002E-11</v>
      </c>
      <c r="M1243" s="1">
        <v>6.5755820000000005E-11</v>
      </c>
      <c r="N1243" s="1">
        <v>8.6743949999999995E-11</v>
      </c>
      <c r="O1243" s="1">
        <v>7.7717310000000002E-11</v>
      </c>
      <c r="P1243" s="1">
        <v>9.9276970000000001E-11</v>
      </c>
      <c r="Q1243">
        <v>1.5226593000000001E-3</v>
      </c>
      <c r="R1243">
        <v>9.2695360000000001E-3</v>
      </c>
      <c r="S1243" t="s">
        <v>0</v>
      </c>
      <c r="T1243" s="1">
        <v>1.5968392E-10</v>
      </c>
      <c r="U1243" s="1">
        <v>7.2706830000000006E-11</v>
      </c>
      <c r="V1243" s="1">
        <v>5.5394771999999997E-11</v>
      </c>
      <c r="W1243" s="1">
        <v>6.0298425999999997E-11</v>
      </c>
      <c r="X1243" s="1">
        <v>5.4764169999999997E-11</v>
      </c>
      <c r="Y1243" s="1">
        <v>3.7980007999999999E-11</v>
      </c>
      <c r="Z1243" t="s">
        <v>0</v>
      </c>
      <c r="AA1243" t="s">
        <v>0</v>
      </c>
      <c r="AB1243" t="s">
        <v>0</v>
      </c>
      <c r="AC1243" t="s">
        <v>0</v>
      </c>
      <c r="AD1243" t="s">
        <v>0</v>
      </c>
      <c r="AE1243" t="s">
        <v>0</v>
      </c>
      <c r="AF1243">
        <v>2.4130803999999999E-2</v>
      </c>
      <c r="AG1243" s="1">
        <v>1.4300147E-9</v>
      </c>
      <c r="AH1243" s="1">
        <v>5.368005E-10</v>
      </c>
      <c r="AI1243">
        <v>8.6989370000000003E-3</v>
      </c>
      <c r="AJ1243" s="1">
        <v>5.3571947E-10</v>
      </c>
    </row>
    <row r="1244" spans="1:36" x14ac:dyDescent="0.25">
      <c r="A1244" t="s">
        <v>0</v>
      </c>
      <c r="B1244" s="1">
        <v>6.5766549999999995E-11</v>
      </c>
      <c r="C1244" s="1">
        <v>2.4541535000000001E-11</v>
      </c>
      <c r="D1244" s="1">
        <v>2.1528605000000001E-11</v>
      </c>
      <c r="E1244" s="1">
        <v>1.632058E-11</v>
      </c>
      <c r="F1244" s="1">
        <v>1.8332912E-11</v>
      </c>
      <c r="G1244" s="1">
        <v>2.5334857E-11</v>
      </c>
      <c r="H1244" s="1">
        <v>3.2848824000000001E-11</v>
      </c>
      <c r="I1244" s="1">
        <v>4.0064008000000002E-11</v>
      </c>
      <c r="J1244" s="1">
        <v>4.6222209999999999E-11</v>
      </c>
      <c r="K1244" s="1">
        <v>5.0611069999999998E-11</v>
      </c>
      <c r="L1244" s="1">
        <v>5.1621256E-11</v>
      </c>
      <c r="M1244" s="1">
        <v>6.0081109999999995E-11</v>
      </c>
      <c r="N1244" s="1">
        <v>5.8480500000000006E-11</v>
      </c>
      <c r="O1244" s="1">
        <v>5.8601984000000005E-11</v>
      </c>
      <c r="P1244" s="1">
        <v>1.4710002999999999E-10</v>
      </c>
      <c r="Q1244">
        <v>1.6929932000000002E-2</v>
      </c>
      <c r="R1244" t="s">
        <v>0</v>
      </c>
      <c r="S1244" s="1">
        <v>1.1334369599999999E-10</v>
      </c>
      <c r="T1244" s="1">
        <v>6.1378054999999994E-11</v>
      </c>
      <c r="U1244" s="1">
        <v>3.8407392E-11</v>
      </c>
      <c r="V1244" s="1">
        <v>4.2415660000000003E-11</v>
      </c>
      <c r="W1244" s="1">
        <v>4.348367E-11</v>
      </c>
      <c r="X1244" s="1">
        <v>4.2407276000000003E-11</v>
      </c>
      <c r="Y1244" s="1">
        <v>3.3769793E-11</v>
      </c>
      <c r="Z1244" t="s">
        <v>0</v>
      </c>
      <c r="AA1244" t="s">
        <v>0</v>
      </c>
      <c r="AB1244" t="s">
        <v>0</v>
      </c>
      <c r="AC1244" t="s">
        <v>0</v>
      </c>
      <c r="AD1244" t="s">
        <v>0</v>
      </c>
      <c r="AE1244" t="s">
        <v>0</v>
      </c>
      <c r="AF1244">
        <v>2.2785388E-2</v>
      </c>
      <c r="AG1244" s="1">
        <v>1.735908E-9</v>
      </c>
      <c r="AH1244">
        <v>2.7441442E-2</v>
      </c>
      <c r="AI1244">
        <v>2.1925079E-2</v>
      </c>
      <c r="AJ1244">
        <v>1.9570842000000001E-2</v>
      </c>
    </row>
    <row r="1245" spans="1:36" x14ac:dyDescent="0.25">
      <c r="A1245" t="s">
        <v>0</v>
      </c>
      <c r="B1245" s="1">
        <v>1.5952824000000001E-10</v>
      </c>
      <c r="C1245" s="1">
        <v>6.5101649999999996E-11</v>
      </c>
      <c r="D1245" s="1">
        <v>3.2411275E-11</v>
      </c>
      <c r="E1245" s="1">
        <v>2.164121E-11</v>
      </c>
      <c r="F1245" s="1">
        <v>2.4794645999999999E-11</v>
      </c>
      <c r="G1245" s="1">
        <v>2.9661797000000001E-11</v>
      </c>
      <c r="H1245" s="1">
        <v>3.4632554000000002E-11</v>
      </c>
      <c r="I1245" s="1">
        <v>3.9713042000000003E-11</v>
      </c>
      <c r="J1245" s="1">
        <v>4.0322787000000002E-11</v>
      </c>
      <c r="K1245" s="1">
        <v>4.1499602000000002E-11</v>
      </c>
      <c r="L1245" s="1">
        <v>4.5089799999999997E-11</v>
      </c>
      <c r="M1245" s="1">
        <v>5.1871084000000003E-11</v>
      </c>
      <c r="N1245" s="1">
        <v>5.5158139999999999E-11</v>
      </c>
      <c r="O1245" s="1">
        <v>5.4896088000000003E-11</v>
      </c>
      <c r="P1245" s="1">
        <v>1.1887394E-10</v>
      </c>
      <c r="Q1245" t="s">
        <v>0</v>
      </c>
      <c r="R1245" s="1">
        <v>1.0000105999999999E-9</v>
      </c>
      <c r="S1245" s="1">
        <v>6.2605700000000003E-11</v>
      </c>
      <c r="T1245" s="1">
        <v>4.9217983999999999E-11</v>
      </c>
      <c r="U1245" s="1">
        <v>3.8954409999999998E-11</v>
      </c>
      <c r="V1245" s="1">
        <v>4.2093953000000001E-11</v>
      </c>
      <c r="W1245" s="1">
        <v>4.4972484E-11</v>
      </c>
      <c r="X1245" s="1">
        <v>4.0200409999999998E-11</v>
      </c>
      <c r="Y1245" s="1">
        <v>4.5593997000000001E-11</v>
      </c>
      <c r="Z1245" t="s">
        <v>0</v>
      </c>
      <c r="AA1245" t="s">
        <v>0</v>
      </c>
      <c r="AB1245" t="s">
        <v>0</v>
      </c>
      <c r="AC1245" t="s">
        <v>0</v>
      </c>
      <c r="AD1245" t="s">
        <v>0</v>
      </c>
      <c r="AE1245" t="s">
        <v>0</v>
      </c>
      <c r="AF1245">
        <v>2.3784962999999999E-2</v>
      </c>
      <c r="AG1245" s="1">
        <v>2.9133094E-9</v>
      </c>
      <c r="AH1245" t="s">
        <v>0</v>
      </c>
      <c r="AI1245">
        <v>2.5769053E-2</v>
      </c>
      <c r="AJ1245">
        <v>2.4255224999999998E-2</v>
      </c>
    </row>
    <row r="1246" spans="1:36" x14ac:dyDescent="0.25">
      <c r="A1246" t="s">
        <v>0</v>
      </c>
      <c r="B1246" s="1">
        <v>3.1514882000000001E-10</v>
      </c>
      <c r="C1246" s="1">
        <v>1.2097455E-10</v>
      </c>
      <c r="D1246" s="1">
        <v>4.5278944000000002E-11</v>
      </c>
      <c r="E1246" s="1">
        <v>2.7572346999999999E-11</v>
      </c>
      <c r="F1246" s="1">
        <v>2.5867260999999999E-11</v>
      </c>
      <c r="G1246" s="1">
        <v>3.0482936000000003E-11</v>
      </c>
      <c r="H1246" s="1">
        <v>3.4920854000000002E-11</v>
      </c>
      <c r="I1246" s="1">
        <v>3.9051845000000002E-11</v>
      </c>
      <c r="J1246" s="1">
        <v>3.7577173999999998E-11</v>
      </c>
      <c r="K1246" s="1">
        <v>3.7650260000000002E-11</v>
      </c>
      <c r="L1246" s="1">
        <v>4.2728116000000002E-11</v>
      </c>
      <c r="M1246" s="1">
        <v>4.4961550000000002E-11</v>
      </c>
      <c r="N1246" s="1">
        <v>4.1010063E-11</v>
      </c>
      <c r="O1246" s="1">
        <v>4.8321204999999999E-11</v>
      </c>
      <c r="P1246" t="s">
        <v>0</v>
      </c>
      <c r="Q1246" s="1">
        <v>4.1501763000000002E-10</v>
      </c>
      <c r="R1246" s="1">
        <v>4.2805143E-10</v>
      </c>
      <c r="S1246" s="1">
        <v>1.7597511E-10</v>
      </c>
      <c r="T1246" s="1">
        <v>6.079559E-11</v>
      </c>
      <c r="U1246" s="1">
        <v>4.2913977999999999E-11</v>
      </c>
      <c r="V1246" s="1">
        <v>4.4315780000000002E-11</v>
      </c>
      <c r="W1246" s="1">
        <v>4.946472E-11</v>
      </c>
      <c r="X1246" s="1">
        <v>4.8869662E-11</v>
      </c>
      <c r="Y1246" s="1">
        <v>6.9348930000000001E-11</v>
      </c>
      <c r="Z1246" t="s">
        <v>0</v>
      </c>
      <c r="AA1246" t="s">
        <v>0</v>
      </c>
      <c r="AB1246" t="s">
        <v>0</v>
      </c>
      <c r="AC1246" t="s">
        <v>0</v>
      </c>
      <c r="AD1246" t="s">
        <v>0</v>
      </c>
      <c r="AE1246" t="s">
        <v>0</v>
      </c>
      <c r="AF1246">
        <v>5.2886522999999998E-2</v>
      </c>
      <c r="AG1246">
        <v>1.1646661000000001E-2</v>
      </c>
      <c r="AH1246" t="s">
        <v>0</v>
      </c>
      <c r="AI1246" t="s">
        <v>0</v>
      </c>
      <c r="AJ1246" t="s">
        <v>0</v>
      </c>
    </row>
    <row r="1247" spans="1:36" x14ac:dyDescent="0.25">
      <c r="A1247" t="s">
        <v>0</v>
      </c>
      <c r="B1247" t="s">
        <v>0</v>
      </c>
      <c r="C1247" s="1">
        <v>1.8870337E-10</v>
      </c>
      <c r="D1247" s="1">
        <v>5.1248830000000001E-11</v>
      </c>
      <c r="E1247" s="1">
        <v>2.8588696999999999E-11</v>
      </c>
      <c r="F1247" s="1">
        <v>2.6481962E-11</v>
      </c>
      <c r="G1247" s="1">
        <v>3.4273364999999999E-11</v>
      </c>
      <c r="H1247" s="1">
        <v>3.8950676000000001E-11</v>
      </c>
      <c r="I1247" s="1">
        <v>4.2941366000000003E-11</v>
      </c>
      <c r="J1247" s="1">
        <v>4.3903322000000003E-11</v>
      </c>
      <c r="K1247" s="1">
        <v>4.2707508000000003E-11</v>
      </c>
      <c r="L1247" s="1">
        <v>4.6428690000000001E-11</v>
      </c>
      <c r="M1247" s="1">
        <v>4.3425916E-11</v>
      </c>
      <c r="N1247" s="1">
        <v>3.6796913E-11</v>
      </c>
      <c r="O1247" s="1">
        <v>5.0002983999999999E-11</v>
      </c>
      <c r="P1247" t="s">
        <v>0</v>
      </c>
      <c r="Q1247" s="1">
        <v>4.7201690000000003E-10</v>
      </c>
      <c r="R1247" s="1">
        <v>3.2063102E-10</v>
      </c>
      <c r="S1247" s="1">
        <v>2.0449598999999999E-10</v>
      </c>
      <c r="T1247" s="1">
        <v>6.3705784000000001E-11</v>
      </c>
      <c r="U1247" s="1">
        <v>4.7367910000000002E-11</v>
      </c>
      <c r="V1247" s="1">
        <v>5.3188297999999999E-11</v>
      </c>
      <c r="W1247" s="1">
        <v>6.1793555999999998E-11</v>
      </c>
      <c r="X1247" s="1">
        <v>6.261924E-11</v>
      </c>
      <c r="Y1247" s="1">
        <v>1.2149519999999999E-10</v>
      </c>
      <c r="Z1247" t="s">
        <v>0</v>
      </c>
      <c r="AA1247" t="s">
        <v>0</v>
      </c>
      <c r="AB1247" t="s">
        <v>0</v>
      </c>
      <c r="AC1247" t="s">
        <v>0</v>
      </c>
      <c r="AD1247" t="s">
        <v>0</v>
      </c>
      <c r="AE1247" t="s">
        <v>0</v>
      </c>
      <c r="AF1247">
        <v>1.0631373999999999E-3</v>
      </c>
      <c r="AG1247">
        <v>3.1310916000000001E-2</v>
      </c>
      <c r="AH1247" t="s">
        <v>0</v>
      </c>
      <c r="AI1247" t="s">
        <v>0</v>
      </c>
      <c r="AJ1247" t="s">
        <v>0</v>
      </c>
    </row>
    <row r="1248" spans="1:36" x14ac:dyDescent="0.25">
      <c r="A1248" t="s">
        <v>0</v>
      </c>
      <c r="B1248" t="s">
        <v>0</v>
      </c>
      <c r="C1248">
        <v>1.0905774E-2</v>
      </c>
      <c r="D1248" s="1">
        <v>7.2741580000000006E-11</v>
      </c>
      <c r="E1248" s="1">
        <v>2.5617322E-11</v>
      </c>
      <c r="F1248" s="1">
        <v>1.4037551000000001E-11</v>
      </c>
      <c r="G1248" s="1">
        <v>1.497713E-11</v>
      </c>
      <c r="H1248" s="1">
        <v>2.2676656999999999E-11</v>
      </c>
      <c r="I1248" s="1">
        <v>3.058786E-11</v>
      </c>
      <c r="J1248" s="1">
        <v>3.5412437000000002E-11</v>
      </c>
      <c r="K1248" s="1">
        <v>4.4141444000000002E-11</v>
      </c>
      <c r="L1248" s="1">
        <v>4.9650829999999999E-11</v>
      </c>
      <c r="M1248" s="1">
        <v>4.7809506E-11</v>
      </c>
      <c r="N1248" s="1">
        <v>4.9132382000000001E-11</v>
      </c>
      <c r="O1248" s="1">
        <v>7.7559589999999997E-11</v>
      </c>
      <c r="P1248" t="s">
        <v>0</v>
      </c>
      <c r="Q1248" s="1">
        <v>7.767898E-10</v>
      </c>
      <c r="R1248" s="1">
        <v>2.2928724E-10</v>
      </c>
      <c r="S1248" s="1">
        <v>1.3655215999999999E-10</v>
      </c>
      <c r="T1248" s="1">
        <v>4.8663933999999999E-11</v>
      </c>
      <c r="U1248" s="1">
        <v>4.3841470000000003E-11</v>
      </c>
      <c r="V1248" s="1">
        <v>5.3230493E-11</v>
      </c>
      <c r="W1248" s="1">
        <v>7.1945755000000006E-11</v>
      </c>
      <c r="X1248" s="1">
        <v>7.7953039999999997E-11</v>
      </c>
      <c r="Y1248" s="1">
        <v>6.8549009999999996E-11</v>
      </c>
      <c r="Z1248" t="s">
        <v>0</v>
      </c>
      <c r="AA1248" t="s">
        <v>0</v>
      </c>
      <c r="AB1248" t="s">
        <v>0</v>
      </c>
      <c r="AC1248" t="s">
        <v>0</v>
      </c>
      <c r="AD1248" t="s">
        <v>0</v>
      </c>
      <c r="AE1248" t="s">
        <v>0</v>
      </c>
      <c r="AF1248" t="s">
        <v>0</v>
      </c>
      <c r="AG1248" t="s">
        <v>0</v>
      </c>
      <c r="AH1248" t="s">
        <v>0</v>
      </c>
      <c r="AI1248" t="s">
        <v>0</v>
      </c>
      <c r="AJ1248" t="s">
        <v>0</v>
      </c>
    </row>
    <row r="1249" spans="1:36" x14ac:dyDescent="0.25">
      <c r="A1249" t="s">
        <v>0</v>
      </c>
      <c r="B1249" t="s">
        <v>0</v>
      </c>
      <c r="C1249" s="1">
        <v>1.1771042000000001E-10</v>
      </c>
      <c r="D1249" s="1">
        <v>3.9266299999999999E-10</v>
      </c>
      <c r="E1249" s="1">
        <v>4.9838804999999997E-10</v>
      </c>
      <c r="F1249" s="1">
        <v>4.5105646999999998E-10</v>
      </c>
      <c r="G1249" s="1">
        <v>3.5107478E-10</v>
      </c>
      <c r="H1249" s="1">
        <v>2.4340834999999998E-10</v>
      </c>
      <c r="I1249" s="1">
        <v>1.1615377E-10</v>
      </c>
      <c r="J1249" s="1">
        <v>7.3401535000000001E-11</v>
      </c>
      <c r="K1249" s="1">
        <v>4.8760995000000001E-11</v>
      </c>
      <c r="L1249" s="1">
        <v>3.7185646999999997E-11</v>
      </c>
      <c r="M1249" s="1">
        <v>4.6995950000000001E-11</v>
      </c>
      <c r="N1249" s="1">
        <v>8.8365889999999994E-11</v>
      </c>
      <c r="O1249" s="1">
        <v>1.3112637E-10</v>
      </c>
      <c r="P1249" t="s">
        <v>0</v>
      </c>
      <c r="Q1249" t="s">
        <v>0</v>
      </c>
      <c r="R1249" t="s">
        <v>0</v>
      </c>
      <c r="S1249">
        <v>1.3726912000000001E-2</v>
      </c>
      <c r="T1249" s="1">
        <v>7.6436585000000004E-10</v>
      </c>
      <c r="U1249" s="1">
        <v>4.4499993000000001E-10</v>
      </c>
      <c r="V1249" s="1">
        <v>1.12704186E-10</v>
      </c>
      <c r="W1249" s="1">
        <v>4.1082647999999999E-11</v>
      </c>
      <c r="X1249" s="1">
        <v>1.0561549E-10</v>
      </c>
      <c r="Y1249" s="1">
        <v>8.1206320000000005E-11</v>
      </c>
      <c r="Z1249" t="s">
        <v>0</v>
      </c>
      <c r="AA1249" t="s">
        <v>0</v>
      </c>
      <c r="AB1249" s="1">
        <v>1.40144415E-11</v>
      </c>
      <c r="AC1249" s="1">
        <v>2.8775288E-11</v>
      </c>
      <c r="AD1249" t="s">
        <v>0</v>
      </c>
      <c r="AE1249" t="s">
        <v>0</v>
      </c>
      <c r="AF1249" t="s">
        <v>0</v>
      </c>
      <c r="AG1249" t="s">
        <v>0</v>
      </c>
      <c r="AH1249" t="s">
        <v>0</v>
      </c>
      <c r="AI1249" t="s">
        <v>0</v>
      </c>
      <c r="AJ1249" t="s">
        <v>0</v>
      </c>
    </row>
    <row r="1250" spans="1:36" x14ac:dyDescent="0.25">
      <c r="A1250" t="s">
        <v>0</v>
      </c>
      <c r="B1250" t="s">
        <v>0</v>
      </c>
      <c r="C1250" t="s">
        <v>0</v>
      </c>
      <c r="D1250">
        <v>3.5362146999999997E-2</v>
      </c>
      <c r="E1250">
        <v>2.9280773999999999E-2</v>
      </c>
      <c r="F1250">
        <v>2.5351720000000001E-2</v>
      </c>
      <c r="G1250">
        <v>2.1852149000000001E-2</v>
      </c>
      <c r="H1250">
        <v>2.0638533000000001E-2</v>
      </c>
      <c r="I1250">
        <v>1.5331620000000001E-2</v>
      </c>
      <c r="J1250">
        <v>8.5831229999999998E-3</v>
      </c>
      <c r="K1250" s="1">
        <v>1.1089938999999999E-9</v>
      </c>
      <c r="L1250" s="1">
        <v>3.6668457000000001E-10</v>
      </c>
      <c r="M1250" s="1">
        <v>1.412795E-10</v>
      </c>
      <c r="N1250" s="1">
        <v>1.3973472E-10</v>
      </c>
      <c r="O1250" t="s">
        <v>0</v>
      </c>
      <c r="P1250" t="s">
        <v>0</v>
      </c>
      <c r="Q1250" t="s">
        <v>0</v>
      </c>
      <c r="R1250" t="s">
        <v>0</v>
      </c>
      <c r="S1250">
        <v>7.0266809999999999E-2</v>
      </c>
      <c r="T1250">
        <v>5.7476303999999999E-2</v>
      </c>
      <c r="U1250">
        <v>4.3276187000000001E-2</v>
      </c>
      <c r="V1250">
        <v>2.6557118000000001E-2</v>
      </c>
      <c r="W1250">
        <v>4.1165810000000002E-3</v>
      </c>
      <c r="X1250" s="1">
        <v>2.3342516999999998E-10</v>
      </c>
      <c r="Y1250" s="1">
        <v>2.4908522000000002E-10</v>
      </c>
      <c r="Z1250" s="1">
        <v>8.8990020000000006E-11</v>
      </c>
      <c r="AA1250" s="1">
        <v>5.3881233E-11</v>
      </c>
      <c r="AB1250" s="1">
        <v>3.5814177999999998E-11</v>
      </c>
      <c r="AC1250" s="1">
        <v>3.4084049999999999E-11</v>
      </c>
      <c r="AD1250" s="1">
        <v>1.8974416E-11</v>
      </c>
      <c r="AE1250" t="s">
        <v>0</v>
      </c>
      <c r="AF1250" t="s">
        <v>0</v>
      </c>
      <c r="AG1250" t="s">
        <v>0</v>
      </c>
      <c r="AH1250" t="s">
        <v>0</v>
      </c>
      <c r="AI1250" t="s">
        <v>0</v>
      </c>
      <c r="AJ1250" t="s">
        <v>0</v>
      </c>
    </row>
    <row r="1251" spans="1:36" x14ac:dyDescent="0.25">
      <c r="A1251" t="s">
        <v>0</v>
      </c>
      <c r="B1251" t="s">
        <v>0</v>
      </c>
      <c r="C1251" t="s">
        <v>0</v>
      </c>
      <c r="D1251">
        <v>8.2363099999999995E-2</v>
      </c>
      <c r="E1251">
        <v>6.1248533000000001E-2</v>
      </c>
      <c r="F1251">
        <v>5.4573446999999997E-2</v>
      </c>
      <c r="G1251">
        <v>5.3335074000000003E-2</v>
      </c>
      <c r="H1251">
        <v>4.9146052000000003E-2</v>
      </c>
      <c r="I1251">
        <v>4.5625539999999999E-2</v>
      </c>
      <c r="J1251">
        <v>3.8206663000000002E-2</v>
      </c>
      <c r="K1251">
        <v>2.9247657999999999E-2</v>
      </c>
      <c r="L1251">
        <v>1.2970202E-2</v>
      </c>
      <c r="M1251" s="1">
        <v>6.3495459999999998E-10</v>
      </c>
      <c r="N1251" s="1">
        <v>1.9898895E-10</v>
      </c>
      <c r="O1251" t="s">
        <v>0</v>
      </c>
      <c r="P1251" t="s">
        <v>0</v>
      </c>
      <c r="Q1251" t="s">
        <v>0</v>
      </c>
      <c r="R1251" t="s">
        <v>0</v>
      </c>
      <c r="S1251">
        <v>8.7417019999999998E-2</v>
      </c>
      <c r="T1251">
        <v>8.0763860000000007E-2</v>
      </c>
      <c r="U1251">
        <v>7.7759300000000003E-2</v>
      </c>
      <c r="V1251">
        <v>6.1866780000000003E-2</v>
      </c>
      <c r="W1251">
        <v>5.0100600000000002E-2</v>
      </c>
      <c r="X1251">
        <v>2.6671816000000001E-2</v>
      </c>
      <c r="Y1251" s="1">
        <v>6.7156746999999999E-10</v>
      </c>
      <c r="Z1251" t="s">
        <v>0</v>
      </c>
      <c r="AA1251" s="1">
        <v>6.0791614999999999E-11</v>
      </c>
      <c r="AB1251" s="1">
        <v>4.6127425E-11</v>
      </c>
      <c r="AC1251" t="s">
        <v>0</v>
      </c>
      <c r="AD1251" t="s">
        <v>0</v>
      </c>
      <c r="AE1251" t="s">
        <v>0</v>
      </c>
      <c r="AF1251" t="s">
        <v>0</v>
      </c>
      <c r="AG1251" t="s">
        <v>0</v>
      </c>
      <c r="AH1251" t="s">
        <v>0</v>
      </c>
      <c r="AI1251" t="s">
        <v>0</v>
      </c>
      <c r="AJ1251" t="s">
        <v>0</v>
      </c>
    </row>
    <row r="1252" spans="1:36" x14ac:dyDescent="0.25">
      <c r="A1252" t="s">
        <v>0</v>
      </c>
      <c r="B1252" t="s">
        <v>0</v>
      </c>
      <c r="C1252" t="s">
        <v>0</v>
      </c>
      <c r="D1252">
        <v>8.7003559999999994E-2</v>
      </c>
      <c r="E1252">
        <v>6.2320995999999997E-2</v>
      </c>
      <c r="F1252">
        <v>6.4740575999999994E-2</v>
      </c>
      <c r="G1252">
        <v>6.3207040000000006E-2</v>
      </c>
      <c r="H1252">
        <v>6.2686406E-2</v>
      </c>
      <c r="I1252">
        <v>5.9999539999999997E-2</v>
      </c>
      <c r="J1252">
        <v>5.6592219999999999E-2</v>
      </c>
      <c r="K1252">
        <v>4.8481049999999998E-2</v>
      </c>
      <c r="L1252">
        <v>3.1910010000000003E-2</v>
      </c>
      <c r="M1252">
        <v>1.1909236E-3</v>
      </c>
      <c r="N1252" s="1">
        <v>3.8362600000000002E-10</v>
      </c>
      <c r="O1252" t="s">
        <v>0</v>
      </c>
      <c r="P1252" t="s">
        <v>0</v>
      </c>
      <c r="Q1252" t="s">
        <v>0</v>
      </c>
      <c r="R1252" t="s">
        <v>0</v>
      </c>
      <c r="S1252" t="s">
        <v>0</v>
      </c>
      <c r="T1252">
        <v>0.107136704</v>
      </c>
      <c r="U1252">
        <v>9.0480439999999995E-2</v>
      </c>
      <c r="V1252">
        <v>9.4657240000000004E-2</v>
      </c>
      <c r="W1252">
        <v>8.5673264999999998E-2</v>
      </c>
      <c r="X1252">
        <v>6.9850099999999998E-2</v>
      </c>
      <c r="Y1252">
        <v>2.9895747E-2</v>
      </c>
      <c r="Z1252" s="1">
        <v>5.2035488000000001E-5</v>
      </c>
      <c r="AA1252" t="s">
        <v>0</v>
      </c>
      <c r="AB1252" t="s">
        <v>0</v>
      </c>
      <c r="AC1252" t="s">
        <v>0</v>
      </c>
      <c r="AD1252" t="s">
        <v>0</v>
      </c>
      <c r="AE1252" t="s">
        <v>0</v>
      </c>
      <c r="AF1252" t="s">
        <v>0</v>
      </c>
      <c r="AG1252" t="s">
        <v>0</v>
      </c>
      <c r="AH1252" t="s">
        <v>0</v>
      </c>
      <c r="AI1252" t="s">
        <v>0</v>
      </c>
      <c r="AJ1252" t="s">
        <v>0</v>
      </c>
    </row>
    <row r="1253" spans="1:36" x14ac:dyDescent="0.25">
      <c r="A1253" t="s">
        <v>0</v>
      </c>
      <c r="B1253" t="s">
        <v>0</v>
      </c>
      <c r="C1253" t="s">
        <v>0</v>
      </c>
      <c r="D1253" t="s">
        <v>0</v>
      </c>
      <c r="E1253">
        <v>6.1249956000000001E-2</v>
      </c>
      <c r="F1253">
        <v>6.7055359999999994E-2</v>
      </c>
      <c r="G1253">
        <v>6.9683830000000002E-2</v>
      </c>
      <c r="H1253">
        <v>6.4029279999999994E-2</v>
      </c>
      <c r="I1253">
        <v>6.5935060000000004E-2</v>
      </c>
      <c r="J1253">
        <v>6.7706580000000002E-2</v>
      </c>
      <c r="K1253">
        <v>6.2824930000000001E-2</v>
      </c>
      <c r="L1253">
        <v>4.1594800000000001E-2</v>
      </c>
      <c r="M1253">
        <v>1.054331E-2</v>
      </c>
      <c r="N1253" s="1">
        <v>8.1585726999999995E-10</v>
      </c>
      <c r="O1253" t="s">
        <v>0</v>
      </c>
      <c r="P1253" t="s">
        <v>0</v>
      </c>
      <c r="Q1253" t="s">
        <v>0</v>
      </c>
      <c r="R1253" t="s">
        <v>0</v>
      </c>
      <c r="S1253" t="s">
        <v>0</v>
      </c>
      <c r="T1253" t="s">
        <v>0</v>
      </c>
      <c r="U1253">
        <v>0.11081157</v>
      </c>
      <c r="V1253">
        <v>0.10934462</v>
      </c>
      <c r="W1253">
        <v>0.10604363999999999</v>
      </c>
      <c r="X1253">
        <v>9.5523120000000003E-2</v>
      </c>
      <c r="Y1253">
        <v>5.9269078000000003E-2</v>
      </c>
      <c r="Z1253">
        <v>1.8199440000000001E-2</v>
      </c>
      <c r="AA1253" t="s">
        <v>0</v>
      </c>
      <c r="AB1253" t="s">
        <v>0</v>
      </c>
      <c r="AC1253" t="s">
        <v>0</v>
      </c>
      <c r="AD1253" t="s">
        <v>0</v>
      </c>
      <c r="AE1253" t="s">
        <v>0</v>
      </c>
      <c r="AF1253" t="s">
        <v>0</v>
      </c>
      <c r="AG1253" t="s">
        <v>0</v>
      </c>
      <c r="AH1253" t="s">
        <v>0</v>
      </c>
      <c r="AI1253" t="s">
        <v>0</v>
      </c>
      <c r="AJ1253" t="s">
        <v>0</v>
      </c>
    </row>
    <row r="1254" spans="1:36" x14ac:dyDescent="0.25">
      <c r="A1254" t="s">
        <v>0</v>
      </c>
      <c r="B1254" t="s">
        <v>0</v>
      </c>
      <c r="C1254" t="s">
        <v>0</v>
      </c>
      <c r="D1254" t="s">
        <v>0</v>
      </c>
      <c r="E1254">
        <v>1.4204316999999999E-2</v>
      </c>
      <c r="F1254">
        <v>5.3148899999999999E-2</v>
      </c>
      <c r="G1254">
        <v>4.3010923999999999E-2</v>
      </c>
      <c r="H1254">
        <v>2.6284973999999999E-2</v>
      </c>
      <c r="I1254">
        <v>4.8232917E-2</v>
      </c>
      <c r="J1254">
        <v>8.3083846000000003E-2</v>
      </c>
      <c r="K1254">
        <v>5.6354995999999997E-2</v>
      </c>
      <c r="L1254">
        <v>3.9306313000000002E-2</v>
      </c>
      <c r="M1254" s="1">
        <v>8.5163479999999996E-10</v>
      </c>
      <c r="N1254" t="s">
        <v>0</v>
      </c>
      <c r="O1254" t="s">
        <v>0</v>
      </c>
      <c r="P1254" t="s">
        <v>0</v>
      </c>
      <c r="Q1254" t="s">
        <v>0</v>
      </c>
      <c r="R1254" t="s">
        <v>0</v>
      </c>
      <c r="S1254" t="s">
        <v>0</v>
      </c>
      <c r="T1254" t="s">
        <v>0</v>
      </c>
      <c r="U1254">
        <v>0.10755417</v>
      </c>
      <c r="V1254">
        <v>0.11054277</v>
      </c>
      <c r="W1254">
        <v>0.10296986</v>
      </c>
      <c r="X1254">
        <v>8.8705500000000007E-2</v>
      </c>
      <c r="Y1254">
        <v>6.9479440000000003E-2</v>
      </c>
      <c r="Z1254" t="s">
        <v>0</v>
      </c>
      <c r="AA1254" t="s">
        <v>0</v>
      </c>
      <c r="AB1254" t="s">
        <v>0</v>
      </c>
      <c r="AC1254" t="s">
        <v>0</v>
      </c>
      <c r="AD1254" t="s">
        <v>0</v>
      </c>
      <c r="AE1254" t="s">
        <v>0</v>
      </c>
      <c r="AF1254" t="s">
        <v>0</v>
      </c>
      <c r="AG1254" t="s">
        <v>0</v>
      </c>
      <c r="AH1254" t="s">
        <v>0</v>
      </c>
      <c r="AI1254" t="s">
        <v>0</v>
      </c>
      <c r="AJ1254" t="s">
        <v>0</v>
      </c>
    </row>
    <row r="1255" spans="1:36" x14ac:dyDescent="0.25">
      <c r="A1255" t="s">
        <v>0</v>
      </c>
      <c r="B1255" t="s">
        <v>0</v>
      </c>
      <c r="C1255" t="s">
        <v>0</v>
      </c>
      <c r="D1255" t="s">
        <v>0</v>
      </c>
      <c r="E1255" t="s">
        <v>0</v>
      </c>
      <c r="F1255" t="s">
        <v>0</v>
      </c>
      <c r="G1255">
        <v>1.718134E-2</v>
      </c>
      <c r="H1255">
        <v>1.8494190000000001E-2</v>
      </c>
      <c r="I1255">
        <v>2.0025649999999999E-2</v>
      </c>
      <c r="J1255">
        <v>5.4970562000000001E-2</v>
      </c>
      <c r="K1255" s="1">
        <v>1.6267576000000001E-8</v>
      </c>
      <c r="L1255" s="1">
        <v>1.5850018E-9</v>
      </c>
      <c r="M1255" t="s">
        <v>0</v>
      </c>
      <c r="N1255" t="s">
        <v>0</v>
      </c>
      <c r="O1255" t="s">
        <v>0</v>
      </c>
      <c r="P1255" t="s">
        <v>0</v>
      </c>
      <c r="Q1255" t="s">
        <v>0</v>
      </c>
      <c r="R1255" t="s">
        <v>0</v>
      </c>
      <c r="S1255" t="s">
        <v>0</v>
      </c>
      <c r="T1255" t="s">
        <v>0</v>
      </c>
      <c r="U1255">
        <v>7.1449003999999997E-2</v>
      </c>
      <c r="V1255">
        <v>8.0143569999999997E-2</v>
      </c>
      <c r="W1255">
        <v>4.388711E-2</v>
      </c>
      <c r="X1255">
        <v>4.7493976E-2</v>
      </c>
      <c r="Y1255">
        <v>1.8068424999999999E-2</v>
      </c>
      <c r="Z1255">
        <v>1.4056049000000001E-3</v>
      </c>
      <c r="AA1255" t="s">
        <v>0</v>
      </c>
      <c r="AB1255" t="s">
        <v>0</v>
      </c>
      <c r="AC1255" t="s">
        <v>0</v>
      </c>
      <c r="AD1255" t="s">
        <v>0</v>
      </c>
      <c r="AE1255" t="s">
        <v>0</v>
      </c>
      <c r="AF1255" t="s">
        <v>0</v>
      </c>
      <c r="AG1255" t="s">
        <v>0</v>
      </c>
      <c r="AH1255" t="s">
        <v>0</v>
      </c>
      <c r="AI1255" t="s">
        <v>0</v>
      </c>
      <c r="AJ1255" t="s">
        <v>0</v>
      </c>
    </row>
    <row r="1256" spans="1:36" x14ac:dyDescent="0.25">
      <c r="A1256" t="s">
        <v>0</v>
      </c>
      <c r="B1256" t="s">
        <v>0</v>
      </c>
      <c r="C1256" t="s">
        <v>0</v>
      </c>
      <c r="D1256" t="s">
        <v>0</v>
      </c>
      <c r="E1256" t="s">
        <v>0</v>
      </c>
      <c r="F1256" t="s">
        <v>0</v>
      </c>
      <c r="G1256" t="s">
        <v>0</v>
      </c>
      <c r="H1256" t="s">
        <v>0</v>
      </c>
      <c r="I1256" t="s">
        <v>0</v>
      </c>
      <c r="J1256" s="1">
        <v>6.0090942999999999E-10</v>
      </c>
      <c r="K1256" t="s">
        <v>0</v>
      </c>
      <c r="L1256" t="s">
        <v>0</v>
      </c>
      <c r="M1256" t="s">
        <v>0</v>
      </c>
      <c r="N1256" t="s">
        <v>0</v>
      </c>
      <c r="O1256" t="s">
        <v>0</v>
      </c>
      <c r="P1256" t="s">
        <v>0</v>
      </c>
      <c r="Q1256" t="s">
        <v>0</v>
      </c>
      <c r="R1256" t="s">
        <v>0</v>
      </c>
      <c r="S1256" t="s">
        <v>0</v>
      </c>
      <c r="T1256" s="1">
        <v>2.5269131000000001E-9</v>
      </c>
      <c r="U1256" s="1">
        <v>5.0993779999999996E-9</v>
      </c>
      <c r="V1256" t="s">
        <v>0</v>
      </c>
      <c r="W1256" t="s">
        <v>0</v>
      </c>
      <c r="X1256" s="1">
        <v>1.6477046E-10</v>
      </c>
      <c r="Y1256" s="1">
        <v>5.9923400000000004E-10</v>
      </c>
      <c r="Z1256" s="1">
        <v>5.9373440000000003E-10</v>
      </c>
      <c r="AA1256" s="1">
        <v>6.7083505000000001E-10</v>
      </c>
      <c r="AB1256" s="1">
        <v>7.6164324999999997E-10</v>
      </c>
      <c r="AC1256" t="s">
        <v>0</v>
      </c>
      <c r="AD1256" t="s">
        <v>0</v>
      </c>
      <c r="AE1256" t="s">
        <v>0</v>
      </c>
      <c r="AF1256" t="s">
        <v>0</v>
      </c>
      <c r="AG1256" t="s">
        <v>0</v>
      </c>
      <c r="AH1256" t="s">
        <v>0</v>
      </c>
      <c r="AI1256" t="s">
        <v>0</v>
      </c>
      <c r="AJ1256" t="s">
        <v>0</v>
      </c>
    </row>
    <row r="1257" spans="1:36" x14ac:dyDescent="0.25">
      <c r="A1257" s="1">
        <v>3.4866886999999998E-10</v>
      </c>
      <c r="B1257" s="1">
        <v>3.0852126000000001E-10</v>
      </c>
      <c r="C1257" s="1">
        <v>3.3340704999999998E-10</v>
      </c>
      <c r="D1257" s="1">
        <v>3.4130414999999998E-10</v>
      </c>
      <c r="E1257" s="1">
        <v>3.1908576000000001E-10</v>
      </c>
      <c r="F1257" s="1">
        <v>3.1807978E-10</v>
      </c>
      <c r="G1257" s="1">
        <v>3.2134739999999998E-10</v>
      </c>
      <c r="H1257" s="1">
        <v>3.1925432000000002E-10</v>
      </c>
      <c r="I1257" s="1">
        <v>3.1782984999999998E-10</v>
      </c>
      <c r="J1257" s="1">
        <v>3.2502684E-10</v>
      </c>
      <c r="K1257" s="1">
        <v>3.0405750000000001E-10</v>
      </c>
      <c r="L1257" s="1">
        <v>2.9783034000000001E-10</v>
      </c>
      <c r="M1257" s="1">
        <v>2.9481309999999999E-10</v>
      </c>
      <c r="N1257" s="1">
        <v>2.8590185999999998E-10</v>
      </c>
      <c r="O1257" s="1">
        <v>3.1726182999999998E-10</v>
      </c>
      <c r="P1257" s="1">
        <v>3.6469275000000001E-10</v>
      </c>
      <c r="Q1257" s="1">
        <v>3.7609835000000002E-10</v>
      </c>
      <c r="R1257" s="1">
        <v>3.8179370000000002E-10</v>
      </c>
      <c r="S1257" s="1">
        <v>4.6840069999999997E-10</v>
      </c>
      <c r="T1257" s="1">
        <v>6.7195610000000002E-10</v>
      </c>
      <c r="U1257" t="s">
        <v>0</v>
      </c>
      <c r="V1257" t="s">
        <v>0</v>
      </c>
      <c r="W1257" t="s">
        <v>0</v>
      </c>
      <c r="X1257" t="s">
        <v>0</v>
      </c>
      <c r="Y1257" s="1">
        <v>2.8555325000000001E-10</v>
      </c>
      <c r="Z1257" s="1">
        <v>4.6169786999999999E-10</v>
      </c>
      <c r="AA1257" s="1">
        <v>4.4695427999999998E-10</v>
      </c>
      <c r="AB1257" s="1">
        <v>6.4124180000000001E-10</v>
      </c>
      <c r="AC1257" s="1">
        <v>5.1083259999999998E-10</v>
      </c>
      <c r="AD1257" s="1">
        <v>3.7092512000000001E-10</v>
      </c>
      <c r="AE1257" s="1">
        <v>4.3188420000000001E-10</v>
      </c>
      <c r="AF1257" s="1">
        <v>3.6289676999999999E-10</v>
      </c>
      <c r="AG1257" s="1">
        <v>3.2189015000000001E-10</v>
      </c>
      <c r="AH1257" s="1">
        <v>3.6404149999999998E-10</v>
      </c>
      <c r="AI1257" s="1">
        <v>3.6057445999999999E-10</v>
      </c>
      <c r="AJ1257" s="1">
        <v>3.2947137E-10</v>
      </c>
    </row>
    <row r="1259" spans="1:36" x14ac:dyDescent="0.25">
      <c r="A1259" t="s">
        <v>0</v>
      </c>
      <c r="B1259" t="s">
        <v>0</v>
      </c>
      <c r="C1259" t="s">
        <v>0</v>
      </c>
      <c r="D1259" t="s">
        <v>0</v>
      </c>
      <c r="E1259" t="s">
        <v>0</v>
      </c>
      <c r="F1259" t="s">
        <v>0</v>
      </c>
      <c r="G1259" t="s">
        <v>0</v>
      </c>
      <c r="H1259" t="s">
        <v>0</v>
      </c>
      <c r="I1259" t="s">
        <v>0</v>
      </c>
      <c r="J1259" t="s">
        <v>0</v>
      </c>
      <c r="K1259" t="s">
        <v>0</v>
      </c>
      <c r="L1259" t="s">
        <v>0</v>
      </c>
      <c r="M1259" t="s">
        <v>0</v>
      </c>
      <c r="N1259" t="s">
        <v>0</v>
      </c>
      <c r="O1259" t="s">
        <v>0</v>
      </c>
      <c r="P1259" t="s">
        <v>0</v>
      </c>
      <c r="Q1259" t="s">
        <v>0</v>
      </c>
      <c r="R1259" t="s">
        <v>0</v>
      </c>
      <c r="S1259" t="s">
        <v>0</v>
      </c>
      <c r="T1259" t="s">
        <v>0</v>
      </c>
      <c r="U1259" t="s">
        <v>0</v>
      </c>
      <c r="V1259" t="s">
        <v>0</v>
      </c>
      <c r="W1259" t="s">
        <v>0</v>
      </c>
      <c r="X1259" t="s">
        <v>0</v>
      </c>
      <c r="Y1259" t="s">
        <v>0</v>
      </c>
      <c r="Z1259" t="s">
        <v>0</v>
      </c>
      <c r="AA1259" t="s">
        <v>0</v>
      </c>
      <c r="AB1259" t="s">
        <v>0</v>
      </c>
      <c r="AC1259" t="s">
        <v>0</v>
      </c>
      <c r="AD1259" t="s">
        <v>0</v>
      </c>
      <c r="AE1259" t="s">
        <v>0</v>
      </c>
      <c r="AF1259" t="s">
        <v>0</v>
      </c>
      <c r="AG1259" t="s">
        <v>0</v>
      </c>
      <c r="AH1259" t="s">
        <v>0</v>
      </c>
      <c r="AI1259" t="s">
        <v>0</v>
      </c>
      <c r="AJ1259" t="s">
        <v>0</v>
      </c>
    </row>
    <row r="1260" spans="1:36" x14ac:dyDescent="0.25">
      <c r="A1260" t="s">
        <v>0</v>
      </c>
      <c r="B1260" s="1">
        <v>1.6537347000000001E-9</v>
      </c>
      <c r="C1260" s="1">
        <v>1.6994628999999999E-9</v>
      </c>
      <c r="D1260" s="1">
        <v>1.6584794000000001E-9</v>
      </c>
      <c r="E1260" s="1">
        <v>1.4203055E-9</v>
      </c>
      <c r="F1260" s="1">
        <v>1.3569424E-9</v>
      </c>
      <c r="G1260" s="1">
        <v>5.1006443999999996E-9</v>
      </c>
      <c r="H1260" s="1">
        <v>5.9108259999999999E-9</v>
      </c>
      <c r="I1260" s="1">
        <v>1.1024234E-8</v>
      </c>
      <c r="J1260" s="1">
        <v>1.2841938000000001E-9</v>
      </c>
      <c r="K1260" s="1">
        <v>7.9483560000000004E-9</v>
      </c>
      <c r="L1260" s="1">
        <v>1.1870088000000001E-9</v>
      </c>
      <c r="M1260" s="1">
        <v>9.8489630000000004E-10</v>
      </c>
      <c r="N1260" s="1">
        <v>1.1095125E-9</v>
      </c>
      <c r="O1260" s="1">
        <v>7.2645460000000001E-9</v>
      </c>
      <c r="P1260" s="1">
        <v>6.9878620000000001E-9</v>
      </c>
      <c r="Q1260" s="1">
        <v>1.3750466E-8</v>
      </c>
      <c r="R1260" s="1">
        <v>7.5655949999999997E-9</v>
      </c>
      <c r="S1260" s="1">
        <v>1.33347555E-8</v>
      </c>
      <c r="T1260" s="1">
        <v>6.1218652000000002E-9</v>
      </c>
      <c r="U1260" s="1">
        <v>1.0016556000000001E-9</v>
      </c>
      <c r="V1260" s="1">
        <v>1.5221998999999999E-9</v>
      </c>
      <c r="W1260" s="1">
        <v>9.51769E-10</v>
      </c>
      <c r="X1260" s="1">
        <v>9.0587799999999996E-10</v>
      </c>
      <c r="Y1260" s="1">
        <v>1.1654009E-9</v>
      </c>
      <c r="Z1260" s="1">
        <v>8.4432220000000001E-10</v>
      </c>
      <c r="AA1260" s="1">
        <v>1.0135014999999999E-9</v>
      </c>
      <c r="AB1260" s="1">
        <v>1.2957652000000001E-9</v>
      </c>
      <c r="AC1260" s="1">
        <v>1.8988517E-9</v>
      </c>
      <c r="AD1260" s="1">
        <v>2.1574084999999998E-9</v>
      </c>
      <c r="AE1260" s="1">
        <v>1.8172487999999999E-9</v>
      </c>
      <c r="AF1260" s="1">
        <v>2.0084503000000001E-9</v>
      </c>
      <c r="AG1260" s="1">
        <v>8.1849499999999997E-10</v>
      </c>
      <c r="AH1260" s="1">
        <v>1.5054056999999999E-9</v>
      </c>
      <c r="AI1260" s="1">
        <v>1.5242717999999999E-9</v>
      </c>
      <c r="AJ1260" t="s">
        <v>0</v>
      </c>
    </row>
    <row r="1261" spans="1:36" x14ac:dyDescent="0.25">
      <c r="A1261">
        <v>4.7198520000000001E-2</v>
      </c>
      <c r="B1261">
        <v>4.5261997999999998E-2</v>
      </c>
      <c r="C1261">
        <v>4.4684093000000001E-2</v>
      </c>
      <c r="D1261">
        <v>4.3940300000000002E-2</v>
      </c>
      <c r="E1261">
        <v>4.0251615999999997E-2</v>
      </c>
      <c r="F1261">
        <v>2.3008127E-2</v>
      </c>
      <c r="G1261">
        <v>1.8769437E-2</v>
      </c>
      <c r="H1261" s="1">
        <v>4.9218435999999997E-4</v>
      </c>
      <c r="I1261">
        <v>2.332884E-2</v>
      </c>
      <c r="J1261">
        <v>2.4226210000000001E-2</v>
      </c>
      <c r="K1261">
        <v>2.5291799E-2</v>
      </c>
      <c r="L1261">
        <v>1.9705394000000001E-2</v>
      </c>
      <c r="M1261">
        <v>1.7697060000000001E-2</v>
      </c>
      <c r="N1261">
        <v>1.8507836E-2</v>
      </c>
      <c r="O1261">
        <v>2.0496545000000001E-2</v>
      </c>
      <c r="P1261">
        <v>2.0776679999999999E-2</v>
      </c>
      <c r="Q1261">
        <v>1.6403839E-2</v>
      </c>
      <c r="R1261" s="1">
        <v>2.7208772999999999E-6</v>
      </c>
      <c r="S1261" s="1">
        <v>5.8607499999999997E-8</v>
      </c>
      <c r="T1261">
        <v>2.2241749000000002E-2</v>
      </c>
      <c r="U1261">
        <v>1.6387840000000001E-2</v>
      </c>
      <c r="V1261" s="1">
        <v>3.4732363000000003E-8</v>
      </c>
      <c r="W1261" s="1">
        <v>1.3255100999999999E-8</v>
      </c>
      <c r="X1261" s="1">
        <v>1.4263951E-8</v>
      </c>
      <c r="Y1261">
        <v>6.2458319999999998E-2</v>
      </c>
      <c r="Z1261">
        <v>7.5070425999999996E-2</v>
      </c>
      <c r="AA1261">
        <v>7.4070280000000002E-2</v>
      </c>
      <c r="AB1261">
        <v>6.6514790000000004E-2</v>
      </c>
      <c r="AC1261">
        <v>2.0152638E-2</v>
      </c>
      <c r="AD1261">
        <v>2.9243793000000001E-2</v>
      </c>
      <c r="AE1261">
        <v>7.1992635999999999E-2</v>
      </c>
      <c r="AF1261">
        <v>6.2382550000000002E-2</v>
      </c>
      <c r="AG1261">
        <v>2.8372393999999999E-2</v>
      </c>
      <c r="AH1261">
        <v>3.1116385E-2</v>
      </c>
      <c r="AI1261">
        <v>1.536589E-2</v>
      </c>
      <c r="AJ1261">
        <v>3.2346487E-2</v>
      </c>
    </row>
    <row r="1262" spans="1:36" x14ac:dyDescent="0.25">
      <c r="A1262">
        <v>9.2406650000000007E-2</v>
      </c>
      <c r="B1262">
        <v>9.1034889999999993E-2</v>
      </c>
      <c r="C1262">
        <v>8.7745190000000001E-2</v>
      </c>
      <c r="D1262">
        <v>8.8693530000000007E-2</v>
      </c>
      <c r="E1262">
        <v>8.6005180000000001E-2</v>
      </c>
      <c r="F1262">
        <v>8.2756090000000004E-2</v>
      </c>
      <c r="G1262">
        <v>8.1016179999999993E-2</v>
      </c>
      <c r="H1262">
        <v>8.4460850000000004E-2</v>
      </c>
      <c r="I1262">
        <v>9.1559379999999996E-2</v>
      </c>
      <c r="J1262">
        <v>9.3217670000000002E-2</v>
      </c>
      <c r="K1262">
        <v>9.5426700000000003E-2</v>
      </c>
      <c r="L1262">
        <v>9.4075695000000001E-2</v>
      </c>
      <c r="M1262">
        <v>9.1679170000000004E-2</v>
      </c>
      <c r="N1262">
        <v>9.0312530000000002E-2</v>
      </c>
      <c r="O1262">
        <v>8.7638060000000004E-2</v>
      </c>
      <c r="P1262">
        <v>8.4952449999999999E-2</v>
      </c>
      <c r="Q1262">
        <v>8.3500354999999998E-2</v>
      </c>
      <c r="R1262">
        <v>7.8478859999999998E-2</v>
      </c>
      <c r="S1262">
        <v>6.2694840000000002E-2</v>
      </c>
      <c r="T1262">
        <v>7.1119420000000003E-2</v>
      </c>
      <c r="U1262">
        <v>8.3304025000000004E-2</v>
      </c>
      <c r="V1262">
        <v>9.3440029999999993E-2</v>
      </c>
      <c r="W1262">
        <v>9.5023659999999996E-2</v>
      </c>
      <c r="X1262">
        <v>9.506995E-2</v>
      </c>
      <c r="Y1262">
        <v>9.4812914999999998E-2</v>
      </c>
      <c r="Z1262">
        <v>9.4540920000000001E-2</v>
      </c>
      <c r="AA1262">
        <v>9.3937345000000005E-2</v>
      </c>
      <c r="AB1262">
        <v>9.2123486000000004E-2</v>
      </c>
      <c r="AC1262">
        <v>9.2115020000000006E-2</v>
      </c>
      <c r="AD1262">
        <v>9.4317860000000003E-2</v>
      </c>
      <c r="AE1262">
        <v>9.5382235999999995E-2</v>
      </c>
      <c r="AF1262">
        <v>9.5627255999999994E-2</v>
      </c>
      <c r="AG1262">
        <v>9.4748020000000002E-2</v>
      </c>
      <c r="AH1262">
        <v>9.7036899999999995E-2</v>
      </c>
      <c r="AI1262">
        <v>9.5143580000000005E-2</v>
      </c>
      <c r="AJ1262">
        <v>9.4345293999999996E-2</v>
      </c>
    </row>
    <row r="1263" spans="1:36" x14ac:dyDescent="0.25">
      <c r="A1263">
        <v>8.9386279999999999E-2</v>
      </c>
      <c r="B1263">
        <v>8.9170285000000002E-2</v>
      </c>
      <c r="C1263">
        <v>8.4866810000000001E-2</v>
      </c>
      <c r="D1263">
        <v>8.6746030000000002E-2</v>
      </c>
      <c r="E1263">
        <v>8.6401309999999995E-2</v>
      </c>
      <c r="F1263">
        <v>8.2377110000000003E-2</v>
      </c>
      <c r="G1263">
        <v>8.3581210000000003E-2</v>
      </c>
      <c r="H1263">
        <v>8.3110210000000004E-2</v>
      </c>
      <c r="I1263">
        <v>8.8997989999999999E-2</v>
      </c>
      <c r="J1263">
        <v>9.1225780000000006E-2</v>
      </c>
      <c r="K1263">
        <v>9.05532E-2</v>
      </c>
      <c r="L1263">
        <v>8.7071225000000002E-2</v>
      </c>
      <c r="M1263">
        <v>8.5088044000000002E-2</v>
      </c>
      <c r="N1263">
        <v>8.4629670000000004E-2</v>
      </c>
      <c r="O1263">
        <v>8.2837419999999995E-2</v>
      </c>
      <c r="P1263">
        <v>8.0978744000000005E-2</v>
      </c>
      <c r="Q1263">
        <v>8.0122070000000004E-2</v>
      </c>
      <c r="R1263">
        <v>7.6964766000000004E-2</v>
      </c>
      <c r="S1263">
        <v>6.4212480000000002E-2</v>
      </c>
      <c r="T1263" t="s">
        <v>0</v>
      </c>
      <c r="U1263">
        <v>0.10027715600000001</v>
      </c>
      <c r="V1263">
        <v>0.10119356</v>
      </c>
      <c r="W1263">
        <v>0.10195098</v>
      </c>
      <c r="X1263">
        <v>0.10000004999999999</v>
      </c>
      <c r="Y1263">
        <v>9.9057519999999996E-2</v>
      </c>
      <c r="Z1263">
        <v>9.7600914999999996E-2</v>
      </c>
      <c r="AA1263">
        <v>9.1504589999999997E-2</v>
      </c>
      <c r="AB1263">
        <v>9.1686119999999996E-2</v>
      </c>
      <c r="AC1263">
        <v>9.1910644999999999E-2</v>
      </c>
      <c r="AD1263">
        <v>9.3282619999999997E-2</v>
      </c>
      <c r="AE1263">
        <v>9.6404514999999996E-2</v>
      </c>
      <c r="AF1263">
        <v>9.8815360000000005E-2</v>
      </c>
      <c r="AG1263">
        <v>9.069663E-2</v>
      </c>
      <c r="AH1263">
        <v>9.1426469999999996E-2</v>
      </c>
      <c r="AI1263">
        <v>8.8879379999999994E-2</v>
      </c>
      <c r="AJ1263">
        <v>9.08191E-2</v>
      </c>
    </row>
    <row r="1264" spans="1:36" x14ac:dyDescent="0.25">
      <c r="A1264">
        <v>9.0556990000000004E-2</v>
      </c>
      <c r="B1264">
        <v>8.9273569999999997E-2</v>
      </c>
      <c r="C1264">
        <v>8.6409694999999995E-2</v>
      </c>
      <c r="D1264">
        <v>8.4464360000000002E-2</v>
      </c>
      <c r="E1264">
        <v>7.3359320000000006E-2</v>
      </c>
      <c r="F1264">
        <v>5.1268729999999998E-2</v>
      </c>
      <c r="G1264">
        <v>4.0061086000000003E-2</v>
      </c>
      <c r="H1264">
        <v>2.5273765E-2</v>
      </c>
      <c r="I1264">
        <v>4.5094486000000003E-2</v>
      </c>
      <c r="J1264">
        <v>4.8955991999999997E-2</v>
      </c>
      <c r="K1264">
        <v>5.2163205999999997E-2</v>
      </c>
      <c r="L1264">
        <v>5.3789080000000003E-2</v>
      </c>
      <c r="M1264">
        <v>5.6789963999999998E-2</v>
      </c>
      <c r="N1264">
        <v>5.9856260000000001E-2</v>
      </c>
      <c r="O1264">
        <v>6.2763719999999995E-2</v>
      </c>
      <c r="P1264">
        <v>6.1204917999999997E-2</v>
      </c>
      <c r="Q1264">
        <v>6.0339169999999998E-2</v>
      </c>
      <c r="R1264">
        <v>5.3046274999999997E-2</v>
      </c>
      <c r="S1264">
        <v>3.7281383000000001E-2</v>
      </c>
      <c r="T1264" t="s">
        <v>0</v>
      </c>
      <c r="U1264">
        <v>0.10175657</v>
      </c>
      <c r="V1264">
        <v>0.10229501000000001</v>
      </c>
      <c r="W1264">
        <v>0.10313174999999999</v>
      </c>
      <c r="X1264">
        <v>0.10008576499999999</v>
      </c>
      <c r="Y1264">
        <v>9.9439029999999998E-2</v>
      </c>
      <c r="Z1264">
        <v>9.4871945999999999E-2</v>
      </c>
      <c r="AA1264">
        <v>9.292723E-2</v>
      </c>
      <c r="AB1264">
        <v>9.4165444000000001E-2</v>
      </c>
      <c r="AC1264">
        <v>9.2054259999999999E-2</v>
      </c>
      <c r="AD1264">
        <v>8.8781910000000006E-2</v>
      </c>
      <c r="AE1264">
        <v>8.9704140000000002E-2</v>
      </c>
      <c r="AF1264">
        <v>9.3220659999999997E-2</v>
      </c>
      <c r="AG1264">
        <v>8.6262050000000007E-2</v>
      </c>
      <c r="AH1264">
        <v>8.6338170000000006E-2</v>
      </c>
      <c r="AI1264">
        <v>8.5824065000000005E-2</v>
      </c>
      <c r="AJ1264">
        <v>8.9187459999999996E-2</v>
      </c>
    </row>
    <row r="1265" spans="1:36" x14ac:dyDescent="0.25">
      <c r="A1265">
        <v>8.4247790000000003E-2</v>
      </c>
      <c r="B1265">
        <v>7.0902734999999995E-2</v>
      </c>
      <c r="C1265">
        <v>4.6891929999999998E-2</v>
      </c>
      <c r="D1265">
        <v>2.2762320999999999E-2</v>
      </c>
      <c r="E1265">
        <v>8.6396259999999992E-3</v>
      </c>
      <c r="F1265">
        <v>1.3722675E-2</v>
      </c>
      <c r="G1265" s="1">
        <v>3.1192230000000001E-4</v>
      </c>
      <c r="H1265">
        <v>4.3987072999999996E-3</v>
      </c>
      <c r="I1265">
        <v>9.6687700000000001E-3</v>
      </c>
      <c r="J1265">
        <v>7.1588679999999997E-3</v>
      </c>
      <c r="K1265">
        <v>9.1840250000000002E-3</v>
      </c>
      <c r="L1265">
        <v>9.3925150000000006E-3</v>
      </c>
      <c r="M1265">
        <v>9.9161200000000005E-3</v>
      </c>
      <c r="N1265">
        <v>1.3301501E-2</v>
      </c>
      <c r="O1265">
        <v>1.7495772E-2</v>
      </c>
      <c r="P1265">
        <v>1.7051045000000001E-2</v>
      </c>
      <c r="Q1265">
        <v>1.8431539E-2</v>
      </c>
      <c r="R1265">
        <v>1.1139424E-2</v>
      </c>
      <c r="S1265" s="1">
        <v>3.6640459999999997E-8</v>
      </c>
      <c r="T1265" t="s">
        <v>0</v>
      </c>
      <c r="U1265">
        <v>5.2672709999999998E-2</v>
      </c>
      <c r="V1265">
        <v>5.6244224000000002E-2</v>
      </c>
      <c r="W1265">
        <v>6.5226964999999998E-2</v>
      </c>
      <c r="X1265">
        <v>6.8426959999999995E-2</v>
      </c>
      <c r="Y1265">
        <v>6.4977610000000005E-2</v>
      </c>
      <c r="Z1265">
        <v>6.5284856000000002E-2</v>
      </c>
      <c r="AA1265">
        <v>6.6142450000000005E-2</v>
      </c>
      <c r="AB1265">
        <v>6.9839159999999997E-2</v>
      </c>
      <c r="AC1265">
        <v>8.1302680000000002E-2</v>
      </c>
      <c r="AD1265">
        <v>7.5243353999999998E-2</v>
      </c>
      <c r="AE1265">
        <v>7.3506950000000001E-2</v>
      </c>
      <c r="AF1265">
        <v>7.8074279999999996E-2</v>
      </c>
      <c r="AG1265">
        <v>7.5956956000000006E-2</v>
      </c>
      <c r="AH1265">
        <v>7.9151830000000006E-2</v>
      </c>
      <c r="AI1265">
        <v>8.326704E-2</v>
      </c>
      <c r="AJ1265">
        <v>8.6297579999999999E-2</v>
      </c>
    </row>
    <row r="1266" spans="1:36" x14ac:dyDescent="0.25">
      <c r="A1266">
        <v>3.3968730000000003E-2</v>
      </c>
      <c r="B1266">
        <v>1.127513E-2</v>
      </c>
      <c r="C1266" s="1">
        <v>5.2350163000000002E-10</v>
      </c>
      <c r="D1266" s="1">
        <v>3.2089741999999998E-10</v>
      </c>
      <c r="E1266" t="s">
        <v>0</v>
      </c>
      <c r="F1266">
        <v>3.6561864999999999E-2</v>
      </c>
      <c r="G1266" s="1">
        <v>1.4157139000000001E-9</v>
      </c>
      <c r="H1266" s="1">
        <v>5.0017380000000001E-10</v>
      </c>
      <c r="I1266" s="1">
        <v>5.4958804000000002E-10</v>
      </c>
      <c r="J1266" s="1">
        <v>6.2753962999999999E-10</v>
      </c>
      <c r="K1266" s="1">
        <v>5.0512110000000005E-10</v>
      </c>
      <c r="L1266" s="1">
        <v>4.3934363999999999E-10</v>
      </c>
      <c r="M1266" s="1">
        <v>3.6284700000000002E-10</v>
      </c>
      <c r="N1266" s="1">
        <v>3.4946893000000002E-10</v>
      </c>
      <c r="O1266" s="1">
        <v>3.8514685999999998E-10</v>
      </c>
      <c r="P1266" s="1">
        <v>4.1811370000000001E-10</v>
      </c>
      <c r="Q1266" s="1">
        <v>3.8563375E-10</v>
      </c>
      <c r="R1266" s="1">
        <v>2.4773757999999999E-10</v>
      </c>
      <c r="S1266" s="1">
        <v>1.7074943E-10</v>
      </c>
      <c r="T1266" t="s">
        <v>0</v>
      </c>
      <c r="U1266">
        <v>5.3843170000000003E-2</v>
      </c>
      <c r="V1266">
        <v>2.4588674000000001E-2</v>
      </c>
      <c r="W1266">
        <v>2.3844901000000002E-2</v>
      </c>
      <c r="X1266">
        <v>2.5988363E-2</v>
      </c>
      <c r="Y1266">
        <v>2.6208483000000001E-2</v>
      </c>
      <c r="Z1266">
        <v>2.3096733000000001E-2</v>
      </c>
      <c r="AA1266">
        <v>2.0494611999999999E-2</v>
      </c>
      <c r="AB1266">
        <v>2.9980788000000001E-2</v>
      </c>
      <c r="AC1266">
        <v>8.2252549999999994E-2</v>
      </c>
      <c r="AD1266">
        <v>2.2737982E-2</v>
      </c>
      <c r="AE1266">
        <v>1.4746799999999999E-3</v>
      </c>
      <c r="AF1266">
        <v>1.8495014000000001E-2</v>
      </c>
      <c r="AG1266">
        <v>3.7960354000000002E-2</v>
      </c>
      <c r="AH1266">
        <v>4.8545614000000001E-2</v>
      </c>
      <c r="AI1266">
        <v>5.5677958E-2</v>
      </c>
      <c r="AJ1266">
        <v>5.1814395999999999E-2</v>
      </c>
    </row>
    <row r="1267" spans="1:36" x14ac:dyDescent="0.25">
      <c r="A1267" s="1">
        <v>2.9535299999999999E-10</v>
      </c>
      <c r="B1267" s="1">
        <v>1.798735E-10</v>
      </c>
      <c r="C1267" s="1">
        <v>9.0060535000000002E-11</v>
      </c>
      <c r="D1267" t="s">
        <v>0</v>
      </c>
      <c r="E1267" t="s">
        <v>0</v>
      </c>
      <c r="F1267">
        <v>1.3931997999999999E-2</v>
      </c>
      <c r="G1267" s="1">
        <v>1.4873955000000001E-10</v>
      </c>
      <c r="H1267" s="1">
        <v>1.02223334E-10</v>
      </c>
      <c r="I1267" s="1">
        <v>8.0932114999999998E-11</v>
      </c>
      <c r="J1267" s="1">
        <v>5.4884187000000002E-11</v>
      </c>
      <c r="K1267" s="1">
        <v>3.4955729999999999E-11</v>
      </c>
      <c r="L1267" s="1">
        <v>2.8902382E-11</v>
      </c>
      <c r="M1267" s="1">
        <v>4.3383380000000002E-11</v>
      </c>
      <c r="N1267" s="1">
        <v>5.4904285999999998E-11</v>
      </c>
      <c r="O1267" s="1">
        <v>5.9825214000000005E-11</v>
      </c>
      <c r="P1267" s="1">
        <v>6.2366694999999999E-11</v>
      </c>
      <c r="Q1267" s="1">
        <v>5.3214727999999999E-11</v>
      </c>
      <c r="R1267" s="1">
        <v>6.1297994000000003E-11</v>
      </c>
      <c r="S1267" s="1">
        <v>9.5030504000000001E-11</v>
      </c>
      <c r="T1267" t="s">
        <v>0</v>
      </c>
      <c r="U1267" t="s">
        <v>0</v>
      </c>
      <c r="V1267" s="1">
        <v>4.0414870999999999E-10</v>
      </c>
      <c r="W1267" s="1">
        <v>3.6452371999999997E-10</v>
      </c>
      <c r="X1267" s="1">
        <v>4.6385960000000002E-10</v>
      </c>
      <c r="Y1267" s="1">
        <v>5.7000860000000005E-10</v>
      </c>
      <c r="Z1267" s="1">
        <v>2.7847987999999999E-10</v>
      </c>
      <c r="AA1267" s="1">
        <v>1.3018069000000001E-10</v>
      </c>
      <c r="AB1267" s="1">
        <v>5.5146604E-10</v>
      </c>
      <c r="AC1267" t="s">
        <v>0</v>
      </c>
      <c r="AD1267" s="1">
        <v>1.0435399000000001E-9</v>
      </c>
      <c r="AE1267" s="1">
        <v>1.9954903999999999E-10</v>
      </c>
      <c r="AF1267" s="1">
        <v>9.3150036000000004E-11</v>
      </c>
      <c r="AG1267" s="1">
        <v>6.0451560000000004E-11</v>
      </c>
      <c r="AH1267" s="1">
        <v>1.665498E-10</v>
      </c>
      <c r="AI1267" s="1">
        <v>3.4331277000000001E-10</v>
      </c>
      <c r="AJ1267" s="1">
        <v>2.4026028000000001E-10</v>
      </c>
    </row>
    <row r="1268" spans="1:36" x14ac:dyDescent="0.25">
      <c r="A1268" s="1">
        <v>1.2090071999999999E-10</v>
      </c>
      <c r="B1268" s="1">
        <v>1.2046631999999999E-10</v>
      </c>
      <c r="C1268" t="s">
        <v>0</v>
      </c>
      <c r="D1268" t="s">
        <v>0</v>
      </c>
      <c r="E1268" t="s">
        <v>0</v>
      </c>
      <c r="F1268" s="1">
        <v>8.6827322999999996E-10</v>
      </c>
      <c r="G1268" s="1">
        <v>1.2751001999999999E-10</v>
      </c>
      <c r="H1268" s="1">
        <v>1.03350634E-10</v>
      </c>
      <c r="I1268" s="1">
        <v>8.8412465000000003E-11</v>
      </c>
      <c r="J1268" s="1">
        <v>6.0254589999999999E-11</v>
      </c>
      <c r="K1268" s="1">
        <v>4.8218117000000001E-11</v>
      </c>
      <c r="L1268" s="1">
        <v>3.800934E-11</v>
      </c>
      <c r="M1268" s="1">
        <v>3.3953999999999999E-11</v>
      </c>
      <c r="N1268" s="1">
        <v>3.2716895000000002E-11</v>
      </c>
      <c r="O1268" s="1">
        <v>3.1781090000000001E-11</v>
      </c>
      <c r="P1268" s="1">
        <v>3.2004190000000001E-11</v>
      </c>
      <c r="Q1268" s="1">
        <v>3.5276927000000003E-11</v>
      </c>
      <c r="R1268" s="1">
        <v>4.996329E-11</v>
      </c>
      <c r="S1268" s="1">
        <v>6.4286873999999997E-11</v>
      </c>
      <c r="T1268" t="s">
        <v>0</v>
      </c>
      <c r="U1268" t="s">
        <v>0</v>
      </c>
      <c r="V1268" s="1">
        <v>1.1298752E-4</v>
      </c>
      <c r="W1268" s="1">
        <v>2.5052682000000001E-10</v>
      </c>
      <c r="X1268" s="1">
        <v>5.7515856999999998E-11</v>
      </c>
      <c r="Y1268" s="1">
        <v>4.5295870000000002E-11</v>
      </c>
      <c r="Z1268" s="1">
        <v>4.5992484E-11</v>
      </c>
      <c r="AA1268" s="1">
        <v>1.4881438999999999E-10</v>
      </c>
      <c r="AB1268" s="1">
        <v>5.3458970000000002E-10</v>
      </c>
      <c r="AC1268" t="s">
        <v>0</v>
      </c>
      <c r="AD1268" s="1">
        <v>7.1334404999999999E-10</v>
      </c>
      <c r="AE1268" s="1">
        <v>3.1626737E-10</v>
      </c>
      <c r="AF1268" s="1">
        <v>1.6922218E-10</v>
      </c>
      <c r="AG1268" s="1">
        <v>1.1696499999999999E-10</v>
      </c>
      <c r="AH1268" s="1">
        <v>1.0752319E-10</v>
      </c>
      <c r="AI1268" s="1">
        <v>1.1168943E-10</v>
      </c>
      <c r="AJ1268" s="1">
        <v>1.0021901E-10</v>
      </c>
    </row>
    <row r="1269" spans="1:36" x14ac:dyDescent="0.25">
      <c r="A1269" s="1">
        <v>8.1337070000000002E-11</v>
      </c>
      <c r="B1269" s="1">
        <v>7.2596664999999994E-11</v>
      </c>
      <c r="C1269" t="s">
        <v>0</v>
      </c>
      <c r="D1269" t="s">
        <v>0</v>
      </c>
      <c r="E1269" t="s">
        <v>0</v>
      </c>
      <c r="F1269" s="1">
        <v>1.031973E-9</v>
      </c>
      <c r="G1269" s="1">
        <v>9.0256114999999994E-11</v>
      </c>
      <c r="H1269" s="1">
        <v>6.0060359999999998E-11</v>
      </c>
      <c r="I1269" s="1">
        <v>5.4845905999999999E-11</v>
      </c>
      <c r="J1269" s="1">
        <v>4.6826050000000002E-11</v>
      </c>
      <c r="K1269" s="1">
        <v>4.4603910000000002E-11</v>
      </c>
      <c r="L1269" s="1">
        <v>3.7312010000000002E-11</v>
      </c>
      <c r="M1269" s="1">
        <v>3.3544829999999998E-11</v>
      </c>
      <c r="N1269" s="1">
        <v>3.2382874E-11</v>
      </c>
      <c r="O1269" s="1">
        <v>3.4256632000000001E-11</v>
      </c>
      <c r="P1269" s="1">
        <v>3.7141695999999997E-11</v>
      </c>
      <c r="Q1269" s="1">
        <v>4.2411476999999998E-11</v>
      </c>
      <c r="R1269" s="1">
        <v>4.7740309999999999E-11</v>
      </c>
      <c r="S1269" s="1">
        <v>4.7816090000000001E-11</v>
      </c>
      <c r="T1269" t="s">
        <v>0</v>
      </c>
      <c r="U1269" t="s">
        <v>0</v>
      </c>
      <c r="V1269">
        <v>2.0324196999999999E-2</v>
      </c>
      <c r="W1269" s="1">
        <v>2.5287400000000001E-10</v>
      </c>
      <c r="X1269" s="1">
        <v>5.5179010000000001E-11</v>
      </c>
      <c r="Y1269" s="1">
        <v>5.5614606999999999E-11</v>
      </c>
      <c r="Z1269" s="1">
        <v>8.2819930000000003E-11</v>
      </c>
      <c r="AA1269" s="1">
        <v>2.1609326999999999E-10</v>
      </c>
      <c r="AB1269" s="1">
        <v>6.6589610000000005E-10</v>
      </c>
      <c r="AC1269" t="s">
        <v>0</v>
      </c>
      <c r="AD1269" s="1">
        <v>1.4291507E-9</v>
      </c>
      <c r="AE1269" s="1">
        <v>3.4608254999999999E-10</v>
      </c>
      <c r="AF1269" s="1">
        <v>1.2148474999999999E-10</v>
      </c>
      <c r="AG1269" s="1">
        <v>1.0799505999999999E-10</v>
      </c>
      <c r="AH1269" s="1">
        <v>1.01969794E-10</v>
      </c>
      <c r="AI1269" s="1">
        <v>1.0735645E-10</v>
      </c>
      <c r="AJ1269" s="1">
        <v>9.9285980000000006E-11</v>
      </c>
    </row>
    <row r="1270" spans="1:36" x14ac:dyDescent="0.25">
      <c r="A1270" s="1">
        <v>8.360788E-11</v>
      </c>
      <c r="B1270" s="1">
        <v>5.8410040000000005E-11</v>
      </c>
      <c r="C1270" t="s">
        <v>0</v>
      </c>
      <c r="D1270" t="s">
        <v>0</v>
      </c>
      <c r="E1270" t="s">
        <v>0</v>
      </c>
      <c r="F1270" s="1">
        <v>3.6684070000000001E-10</v>
      </c>
      <c r="G1270" s="1">
        <v>6.6905834999999998E-11</v>
      </c>
      <c r="H1270" s="1">
        <v>4.5394849999999999E-11</v>
      </c>
      <c r="I1270" s="1">
        <v>3.3222434999999999E-11</v>
      </c>
      <c r="J1270" s="1">
        <v>3.1474913000000001E-11</v>
      </c>
      <c r="K1270" s="1">
        <v>3.4726559999999997E-11</v>
      </c>
      <c r="L1270" s="1">
        <v>3.3355224999999998E-11</v>
      </c>
      <c r="M1270" s="1">
        <v>3.1906522999999999E-11</v>
      </c>
      <c r="N1270" s="1">
        <v>3.3434261999999999E-11</v>
      </c>
      <c r="O1270" s="1">
        <v>3.8652084999999999E-11</v>
      </c>
      <c r="P1270" s="1">
        <v>4.277081E-11</v>
      </c>
      <c r="Q1270" s="1">
        <v>4.724744E-11</v>
      </c>
      <c r="R1270" s="1">
        <v>4.8906462000000002E-11</v>
      </c>
      <c r="S1270" s="1">
        <v>3.768936E-11</v>
      </c>
      <c r="T1270" t="s">
        <v>0</v>
      </c>
      <c r="U1270" t="s">
        <v>0</v>
      </c>
      <c r="V1270" t="s">
        <v>0</v>
      </c>
      <c r="W1270" s="1">
        <v>1.1954511E-10</v>
      </c>
      <c r="X1270" s="1">
        <v>6.9943815000000005E-11</v>
      </c>
      <c r="Y1270" s="1">
        <v>6.5467559999999995E-11</v>
      </c>
      <c r="Z1270" s="1">
        <v>9.110938E-11</v>
      </c>
      <c r="AA1270" s="1">
        <v>1.434426E-10</v>
      </c>
      <c r="AB1270" t="s">
        <v>0</v>
      </c>
      <c r="AC1270" t="s">
        <v>0</v>
      </c>
      <c r="AD1270">
        <v>1.9238306E-2</v>
      </c>
      <c r="AE1270" s="1">
        <v>5.0610016000000003E-10</v>
      </c>
      <c r="AF1270" s="1">
        <v>1.2564512E-10</v>
      </c>
      <c r="AG1270" s="1">
        <v>1.07413405E-10</v>
      </c>
      <c r="AH1270" s="1">
        <v>1.1358952E-10</v>
      </c>
      <c r="AI1270" s="1">
        <v>1.1904497999999999E-10</v>
      </c>
      <c r="AJ1270" s="1">
        <v>1.09443524E-10</v>
      </c>
    </row>
    <row r="1271" spans="1:36" x14ac:dyDescent="0.25">
      <c r="A1271" s="1">
        <v>1.3979877E-10</v>
      </c>
      <c r="B1271" s="1">
        <v>6.2632320000000003E-11</v>
      </c>
      <c r="C1271" t="s">
        <v>0</v>
      </c>
      <c r="D1271" t="s">
        <v>0</v>
      </c>
      <c r="E1271" s="1">
        <v>6.7276009999999999E-10</v>
      </c>
      <c r="F1271" s="1">
        <v>5.7966989999999999E-10</v>
      </c>
      <c r="G1271" s="1">
        <v>6.6897759999999996E-11</v>
      </c>
      <c r="H1271" s="1">
        <v>4.0028980000000002E-11</v>
      </c>
      <c r="I1271" s="1">
        <v>2.4468566E-11</v>
      </c>
      <c r="J1271" s="1">
        <v>2.6679476E-11</v>
      </c>
      <c r="K1271" s="1">
        <v>2.2762573E-11</v>
      </c>
      <c r="L1271" s="1">
        <v>2.3778709999999999E-11</v>
      </c>
      <c r="M1271" s="1">
        <v>3.1581590000000003E-11</v>
      </c>
      <c r="N1271" s="1">
        <v>3.6971495E-11</v>
      </c>
      <c r="O1271" s="1">
        <v>4.4141798E-11</v>
      </c>
      <c r="P1271" s="1">
        <v>5.0355805999999997E-11</v>
      </c>
      <c r="Q1271" s="1">
        <v>5.4483213000000002E-11</v>
      </c>
      <c r="R1271" s="1">
        <v>7.8318470000000003E-11</v>
      </c>
      <c r="S1271" s="1">
        <v>4.465847E-11</v>
      </c>
      <c r="T1271" t="s">
        <v>0</v>
      </c>
      <c r="U1271" t="s">
        <v>0</v>
      </c>
      <c r="V1271" t="s">
        <v>0</v>
      </c>
      <c r="W1271" s="1">
        <v>1.3549326000000001E-10</v>
      </c>
      <c r="X1271" s="1">
        <v>9.6668390000000002E-11</v>
      </c>
      <c r="Y1271" s="1">
        <v>9.3444680000000003E-11</v>
      </c>
      <c r="Z1271" s="1">
        <v>1.1301008E-10</v>
      </c>
      <c r="AA1271" s="1">
        <v>2.5336394000000002E-10</v>
      </c>
      <c r="AB1271" t="s">
        <v>0</v>
      </c>
      <c r="AC1271" t="s">
        <v>0</v>
      </c>
      <c r="AD1271" t="s">
        <v>0</v>
      </c>
      <c r="AE1271" s="1">
        <v>1.2454973000000001E-10</v>
      </c>
      <c r="AF1271" s="1">
        <v>1.3883297E-10</v>
      </c>
      <c r="AG1271" s="1">
        <v>1.2392799999999999E-10</v>
      </c>
      <c r="AH1271" s="1">
        <v>1.4639734999999999E-10</v>
      </c>
      <c r="AI1271" s="1">
        <v>1.7424537E-10</v>
      </c>
      <c r="AJ1271" s="1">
        <v>1.7737123E-10</v>
      </c>
    </row>
    <row r="1272" spans="1:36" x14ac:dyDescent="0.25">
      <c r="A1272" s="1">
        <v>2.4577054E-10</v>
      </c>
      <c r="B1272" s="1">
        <v>1.0454328999999999E-10</v>
      </c>
      <c r="C1272" t="s">
        <v>0</v>
      </c>
      <c r="D1272" t="s">
        <v>0</v>
      </c>
      <c r="E1272" s="1">
        <v>3.3232953E-10</v>
      </c>
      <c r="F1272" s="1">
        <v>1.4507447E-10</v>
      </c>
      <c r="G1272" s="1">
        <v>6.1245870000000002E-11</v>
      </c>
      <c r="H1272" s="1">
        <v>2.9248849999999998E-11</v>
      </c>
      <c r="I1272" s="1">
        <v>2.410205E-11</v>
      </c>
      <c r="J1272" s="1">
        <v>1.8491283E-11</v>
      </c>
      <c r="K1272" s="1">
        <v>2.0948519000000001E-11</v>
      </c>
      <c r="L1272" s="1">
        <v>2.6898555999999999E-11</v>
      </c>
      <c r="M1272" s="1">
        <v>3.5346853999999999E-11</v>
      </c>
      <c r="N1272" s="1">
        <v>4.3526529999999997E-11</v>
      </c>
      <c r="O1272" s="1">
        <v>5.2980553999999998E-11</v>
      </c>
      <c r="P1272" s="1">
        <v>6.2279376000000005E-11</v>
      </c>
      <c r="Q1272" s="1">
        <v>7.3453509999999999E-11</v>
      </c>
      <c r="R1272" s="1">
        <v>1.3980389000000001E-10</v>
      </c>
      <c r="S1272" t="s">
        <v>0</v>
      </c>
      <c r="T1272" t="s">
        <v>0</v>
      </c>
      <c r="U1272" t="s">
        <v>0</v>
      </c>
      <c r="V1272" t="s">
        <v>0</v>
      </c>
      <c r="W1272" s="1">
        <v>2.0934257E-10</v>
      </c>
      <c r="X1272" s="1">
        <v>1.14893456E-10</v>
      </c>
      <c r="Y1272" s="1">
        <v>1.3428915E-10</v>
      </c>
      <c r="Z1272" s="1">
        <v>1.6456361E-10</v>
      </c>
      <c r="AA1272">
        <v>4.3227420000000001E-3</v>
      </c>
      <c r="AB1272" t="s">
        <v>0</v>
      </c>
      <c r="AC1272" t="s">
        <v>0</v>
      </c>
      <c r="AD1272" t="s">
        <v>0</v>
      </c>
      <c r="AE1272" s="1">
        <v>2.3453061999999999E-10</v>
      </c>
      <c r="AF1272" s="1">
        <v>1.4373402E-10</v>
      </c>
      <c r="AG1272" s="1">
        <v>1.2400942999999999E-10</v>
      </c>
      <c r="AH1272" s="1">
        <v>1.8293999999999999E-10</v>
      </c>
      <c r="AI1272" s="1">
        <v>3.3171374E-10</v>
      </c>
      <c r="AJ1272" s="1">
        <v>4.5766751E-10</v>
      </c>
    </row>
    <row r="1273" spans="1:36" x14ac:dyDescent="0.25">
      <c r="A1273">
        <v>1.8437266000000001E-2</v>
      </c>
      <c r="B1273" s="1">
        <v>1.9869017999999999E-10</v>
      </c>
      <c r="C1273" t="s">
        <v>0</v>
      </c>
      <c r="D1273" t="s">
        <v>0</v>
      </c>
      <c r="E1273" s="1">
        <v>8.7983450000000004E-11</v>
      </c>
      <c r="F1273" s="1">
        <v>1.14439395E-10</v>
      </c>
      <c r="G1273" s="1">
        <v>5.7777828E-11</v>
      </c>
      <c r="H1273" s="1">
        <v>4.0655056000000001E-11</v>
      </c>
      <c r="I1273" s="1">
        <v>2.3583405999999999E-11</v>
      </c>
      <c r="J1273" s="1">
        <v>1.8981236999999999E-11</v>
      </c>
      <c r="K1273" s="1">
        <v>1.7633273000000001E-11</v>
      </c>
      <c r="L1273" s="1">
        <v>1.992469E-11</v>
      </c>
      <c r="M1273" s="1">
        <v>2.8750429E-11</v>
      </c>
      <c r="N1273" s="1">
        <v>4.8161183000000003E-11</v>
      </c>
      <c r="O1273" s="1">
        <v>6.2661259999999997E-11</v>
      </c>
      <c r="P1273" s="1">
        <v>8.039749E-11</v>
      </c>
      <c r="Q1273" s="1">
        <v>1.0752204E-10</v>
      </c>
      <c r="R1273" s="1">
        <v>7.1279749999999999E-10</v>
      </c>
      <c r="S1273" t="s">
        <v>0</v>
      </c>
      <c r="T1273" t="s">
        <v>0</v>
      </c>
      <c r="U1273" t="s">
        <v>0</v>
      </c>
      <c r="V1273" t="s">
        <v>0</v>
      </c>
      <c r="W1273" s="1">
        <v>1.4592072E-10</v>
      </c>
      <c r="X1273" s="1">
        <v>1.2601811E-10</v>
      </c>
      <c r="Y1273" s="1">
        <v>1.8354357E-10</v>
      </c>
      <c r="Z1273" s="1">
        <v>1.6535915999999999E-10</v>
      </c>
      <c r="AA1273">
        <v>5.5590680000000003E-3</v>
      </c>
      <c r="AB1273" t="s">
        <v>0</v>
      </c>
      <c r="AC1273" t="s">
        <v>0</v>
      </c>
      <c r="AD1273" t="s">
        <v>0</v>
      </c>
      <c r="AE1273" s="1">
        <v>9.9144149999999998E-11</v>
      </c>
      <c r="AF1273" s="1">
        <v>8.6130259999999999E-11</v>
      </c>
      <c r="AG1273" s="1">
        <v>1.0711609399999999E-10</v>
      </c>
      <c r="AH1273" s="1">
        <v>2.4740781999999998E-10</v>
      </c>
      <c r="AI1273" s="1">
        <v>5.4877915000000005E-4</v>
      </c>
      <c r="AJ1273">
        <v>1.0884757E-2</v>
      </c>
    </row>
    <row r="1274" spans="1:36" x14ac:dyDescent="0.25">
      <c r="A1274">
        <v>5.0684146999999999E-2</v>
      </c>
      <c r="B1274">
        <v>1.7768956999999998E-2</v>
      </c>
      <c r="C1274" s="1">
        <v>5.2423279999999998E-11</v>
      </c>
      <c r="D1274" s="1">
        <v>6.5262365000000004E-11</v>
      </c>
      <c r="E1274" s="1">
        <v>8.6432759999999996E-11</v>
      </c>
      <c r="F1274" s="1">
        <v>9.8298170000000003E-11</v>
      </c>
      <c r="G1274" s="1">
        <v>6.8290740000000005E-11</v>
      </c>
      <c r="H1274" s="1">
        <v>5.6409048000000002E-11</v>
      </c>
      <c r="I1274" s="1">
        <v>2.8110046999999998E-11</v>
      </c>
      <c r="J1274" s="1">
        <v>2.7206993999999999E-11</v>
      </c>
      <c r="K1274" s="1">
        <v>2.3241553E-11</v>
      </c>
      <c r="L1274" s="1">
        <v>2.5826219999999999E-11</v>
      </c>
      <c r="M1274" s="1">
        <v>3.7319994000000003E-11</v>
      </c>
      <c r="N1274" s="1">
        <v>6.0920469999999995E-11</v>
      </c>
      <c r="O1274" s="1">
        <v>1.0278185999999999E-10</v>
      </c>
      <c r="P1274" s="1">
        <v>1.7608362999999999E-10</v>
      </c>
      <c r="Q1274" s="1">
        <v>2.020837E-10</v>
      </c>
      <c r="R1274">
        <v>8.0258640000000006E-3</v>
      </c>
      <c r="S1274" t="s">
        <v>0</v>
      </c>
      <c r="T1274" t="s">
        <v>0</v>
      </c>
      <c r="U1274" t="s">
        <v>0</v>
      </c>
      <c r="V1274" t="s">
        <v>0</v>
      </c>
      <c r="W1274" s="1">
        <v>6.6644269999999998E-11</v>
      </c>
      <c r="X1274" s="1">
        <v>9.6645029999999997E-11</v>
      </c>
      <c r="Y1274">
        <v>6.3135140000000001E-3</v>
      </c>
      <c r="Z1274">
        <v>2.0204070000000001E-2</v>
      </c>
      <c r="AA1274">
        <v>1.0433415999999999E-2</v>
      </c>
      <c r="AB1274" t="s">
        <v>0</v>
      </c>
      <c r="AC1274" t="s">
        <v>0</v>
      </c>
      <c r="AD1274" t="s">
        <v>0</v>
      </c>
      <c r="AE1274" s="1">
        <v>7.5037730000000002E-11</v>
      </c>
      <c r="AF1274" s="1">
        <v>1.3328304999999999E-10</v>
      </c>
      <c r="AG1274" s="1">
        <v>1.5007558999999999E-10</v>
      </c>
      <c r="AH1274" s="1">
        <v>3.2358877000000002E-10</v>
      </c>
      <c r="AI1274">
        <v>5.5304439999999998E-3</v>
      </c>
      <c r="AJ1274">
        <v>2.6090207000000001E-2</v>
      </c>
    </row>
    <row r="1275" spans="1:36" x14ac:dyDescent="0.25">
      <c r="A1275">
        <v>3.4747723000000001E-2</v>
      </c>
      <c r="B1275" s="1">
        <v>1.9300897E-10</v>
      </c>
      <c r="C1275" s="1">
        <v>5.2421886000000001E-11</v>
      </c>
      <c r="D1275" s="1">
        <v>5.9494140000000005E-11</v>
      </c>
      <c r="E1275" s="1">
        <v>5.6223675000000003E-11</v>
      </c>
      <c r="F1275" s="1">
        <v>7.4273400000000004E-11</v>
      </c>
      <c r="G1275" s="1">
        <v>7.8863990000000002E-11</v>
      </c>
      <c r="H1275" s="1">
        <v>5.5671397999999999E-11</v>
      </c>
      <c r="I1275" s="1">
        <v>4.7002287000000001E-11</v>
      </c>
      <c r="J1275" s="1">
        <v>4.927508E-11</v>
      </c>
      <c r="K1275" s="1">
        <v>5.2975072E-11</v>
      </c>
      <c r="L1275" s="1">
        <v>5.6742066E-11</v>
      </c>
      <c r="M1275" s="1">
        <v>7.5949933999999994E-11</v>
      </c>
      <c r="N1275" s="1">
        <v>1.1683118000000001E-10</v>
      </c>
      <c r="O1275" s="1">
        <v>1.8908851E-10</v>
      </c>
      <c r="P1275">
        <v>1.2791584E-3</v>
      </c>
      <c r="Q1275">
        <v>1.416597E-2</v>
      </c>
      <c r="R1275" s="1">
        <v>1.9392699999999999E-7</v>
      </c>
      <c r="S1275" t="s">
        <v>0</v>
      </c>
      <c r="T1275" t="s">
        <v>0</v>
      </c>
      <c r="U1275" t="s">
        <v>0</v>
      </c>
      <c r="V1275" t="s">
        <v>0</v>
      </c>
      <c r="W1275" s="1">
        <v>8.0830299999999999E-11</v>
      </c>
      <c r="X1275" s="1">
        <v>1.5087787999999999E-10</v>
      </c>
      <c r="Y1275">
        <v>7.5256517000000002E-3</v>
      </c>
      <c r="Z1275">
        <v>3.4879092E-2</v>
      </c>
      <c r="AA1275">
        <v>3.2846889999999997E-2</v>
      </c>
      <c r="AB1275" t="s">
        <v>0</v>
      </c>
      <c r="AC1275" t="s">
        <v>0</v>
      </c>
      <c r="AD1275" t="s">
        <v>0</v>
      </c>
      <c r="AE1275" s="1">
        <v>7.2813595000000006E-11</v>
      </c>
      <c r="AF1275" s="1">
        <v>1.3944908000000001E-10</v>
      </c>
      <c r="AG1275" s="1">
        <v>5.5843539999999995E-4</v>
      </c>
      <c r="AH1275">
        <v>1.5298733E-2</v>
      </c>
      <c r="AI1275">
        <v>2.2279732E-2</v>
      </c>
      <c r="AJ1275">
        <v>3.1132561999999999E-2</v>
      </c>
    </row>
    <row r="1276" spans="1:36" x14ac:dyDescent="0.25">
      <c r="A1276" t="s">
        <v>0</v>
      </c>
      <c r="B1276" t="s">
        <v>0</v>
      </c>
      <c r="C1276" s="1">
        <v>4.6971755999999999E-11</v>
      </c>
      <c r="D1276" s="1">
        <v>1.0837941E-10</v>
      </c>
      <c r="E1276" s="1">
        <v>4.7469373000000003E-5</v>
      </c>
      <c r="F1276" s="1">
        <v>8.4821809999999996E-11</v>
      </c>
      <c r="G1276" s="1">
        <v>6.2736900000000002E-11</v>
      </c>
      <c r="H1276" s="1">
        <v>4.3559957999999998E-11</v>
      </c>
      <c r="I1276" s="1">
        <v>3.973545E-11</v>
      </c>
      <c r="J1276" s="1">
        <v>4.0441574000000002E-11</v>
      </c>
      <c r="K1276" s="1">
        <v>4.2182896000000001E-11</v>
      </c>
      <c r="L1276" s="1">
        <v>4.3872582999999998E-11</v>
      </c>
      <c r="M1276" s="1">
        <v>5.1547366999999998E-11</v>
      </c>
      <c r="N1276" s="1">
        <v>6.187349E-11</v>
      </c>
      <c r="O1276" s="1">
        <v>7.9624349999999996E-11</v>
      </c>
      <c r="P1276" s="1">
        <v>1.4106766E-10</v>
      </c>
      <c r="Q1276">
        <v>3.4004477999999999E-3</v>
      </c>
      <c r="R1276">
        <v>1.0338731E-2</v>
      </c>
      <c r="S1276" t="s">
        <v>0</v>
      </c>
      <c r="T1276" t="s">
        <v>0</v>
      </c>
      <c r="U1276" t="s">
        <v>0</v>
      </c>
      <c r="V1276" s="1">
        <v>4.56303E-11</v>
      </c>
      <c r="W1276" s="1">
        <v>4.8693570000000001E-11</v>
      </c>
      <c r="X1276" s="1">
        <v>5.1297545999999999E-11</v>
      </c>
      <c r="Y1276" s="1">
        <v>7.8536289999999998E-11</v>
      </c>
      <c r="Z1276" s="1">
        <v>1.5843457E-10</v>
      </c>
      <c r="AA1276">
        <v>2.3258272999999999E-2</v>
      </c>
      <c r="AB1276" t="s">
        <v>0</v>
      </c>
      <c r="AC1276" t="s">
        <v>0</v>
      </c>
      <c r="AD1276" t="s">
        <v>0</v>
      </c>
      <c r="AE1276" s="1">
        <v>9.6176509999999999E-11</v>
      </c>
      <c r="AF1276" s="1">
        <v>1.2610699E-10</v>
      </c>
      <c r="AG1276">
        <v>3.3523150000000002E-2</v>
      </c>
      <c r="AH1276">
        <v>6.7677674999999998E-3</v>
      </c>
      <c r="AI1276">
        <v>1.3339537E-2</v>
      </c>
      <c r="AJ1276">
        <v>3.7811030000000002E-2</v>
      </c>
    </row>
    <row r="1277" spans="1:36" x14ac:dyDescent="0.25">
      <c r="A1277" t="s">
        <v>0</v>
      </c>
      <c r="B1277" t="s">
        <v>0</v>
      </c>
      <c r="C1277" s="1">
        <v>8.4143594999999994E-11</v>
      </c>
      <c r="D1277" s="1">
        <v>1.2783367E-10</v>
      </c>
      <c r="E1277" s="1">
        <v>1.1361936E-10</v>
      </c>
      <c r="F1277" s="1">
        <v>6.3936293999999994E-11</v>
      </c>
      <c r="G1277" s="1">
        <v>5.0778146000000001E-11</v>
      </c>
      <c r="H1277" s="1">
        <v>4.5883499999999999E-11</v>
      </c>
      <c r="I1277" s="1">
        <v>5.0317448000000001E-11</v>
      </c>
      <c r="J1277" s="1">
        <v>5.5644312000000002E-11</v>
      </c>
      <c r="K1277" s="1">
        <v>5.3426654999999998E-11</v>
      </c>
      <c r="L1277" s="1">
        <v>5.1447350000000003E-11</v>
      </c>
      <c r="M1277" s="1">
        <v>5.5038314000000001E-11</v>
      </c>
      <c r="N1277" s="1">
        <v>6.3601540000000002E-11</v>
      </c>
      <c r="O1277" s="1">
        <v>8.0536319999999996E-11</v>
      </c>
      <c r="P1277" s="1">
        <v>1.4581951000000001E-10</v>
      </c>
      <c r="Q1277" s="1">
        <v>2.9376660000000001E-10</v>
      </c>
      <c r="R1277" s="1">
        <v>2.8947424999999999E-10</v>
      </c>
      <c r="S1277" t="s">
        <v>0</v>
      </c>
      <c r="T1277" t="s">
        <v>0</v>
      </c>
      <c r="U1277" t="s">
        <v>0</v>
      </c>
      <c r="V1277" s="1">
        <v>1.1138856499999999E-10</v>
      </c>
      <c r="W1277" s="1">
        <v>5.5699673999999998E-11</v>
      </c>
      <c r="X1277" s="1">
        <v>5.9263860000000003E-11</v>
      </c>
      <c r="Y1277" s="1">
        <v>7.6475985000000006E-11</v>
      </c>
      <c r="Z1277" s="1">
        <v>1.5273271999999999E-10</v>
      </c>
      <c r="AA1277">
        <v>2.9559716999999999E-2</v>
      </c>
      <c r="AB1277" t="s">
        <v>0</v>
      </c>
      <c r="AC1277" t="s">
        <v>0</v>
      </c>
      <c r="AD1277" t="s">
        <v>0</v>
      </c>
      <c r="AE1277">
        <v>2.5070889999999998E-2</v>
      </c>
      <c r="AF1277" s="1">
        <v>6.3363630000000002E-4</v>
      </c>
      <c r="AG1277" s="1">
        <v>1.8920547999999999E-10</v>
      </c>
      <c r="AH1277" s="1">
        <v>9.1508015999999995E-11</v>
      </c>
      <c r="AI1277" s="1">
        <v>8.440282E-11</v>
      </c>
      <c r="AJ1277">
        <v>7.8450289999999999E-3</v>
      </c>
    </row>
    <row r="1278" spans="1:36" x14ac:dyDescent="0.25">
      <c r="A1278" t="s">
        <v>0</v>
      </c>
      <c r="B1278" s="1">
        <v>9.0932989999999997E-11</v>
      </c>
      <c r="C1278" s="1">
        <v>5.3051348000000003E-11</v>
      </c>
      <c r="D1278" s="1">
        <v>7.4613210000000006E-11</v>
      </c>
      <c r="E1278" s="1">
        <v>4.7981902999999999E-11</v>
      </c>
      <c r="F1278" s="1">
        <v>4.6365117000000003E-11</v>
      </c>
      <c r="G1278" s="1">
        <v>5.477771E-11</v>
      </c>
      <c r="H1278" s="1">
        <v>6.7243363999999995E-11</v>
      </c>
      <c r="I1278" s="1">
        <v>1.0481461500000001E-10</v>
      </c>
      <c r="J1278" s="1">
        <v>1.6785039999999999E-10</v>
      </c>
      <c r="K1278" s="1">
        <v>2.0972223000000001E-10</v>
      </c>
      <c r="L1278" s="1">
        <v>2.8155450000000001E-10</v>
      </c>
      <c r="M1278" s="1">
        <v>2.4945225999999999E-10</v>
      </c>
      <c r="N1278" s="1">
        <v>2.0060949E-10</v>
      </c>
      <c r="O1278" s="1">
        <v>1.6351313E-10</v>
      </c>
      <c r="P1278" s="1">
        <v>1.9976603999999999E-10</v>
      </c>
      <c r="Q1278" s="1">
        <v>2.2410836E-10</v>
      </c>
      <c r="R1278" s="1">
        <v>2.7392271999999999E-10</v>
      </c>
      <c r="S1278" t="s">
        <v>0</v>
      </c>
      <c r="T1278" t="s">
        <v>0</v>
      </c>
      <c r="U1278" s="1">
        <v>5.9923810000000001E-11</v>
      </c>
      <c r="V1278" s="1">
        <v>9.1191449999999994E-11</v>
      </c>
      <c r="W1278" s="1">
        <v>1.4989941E-10</v>
      </c>
      <c r="X1278" s="1">
        <v>1.5627111E-10</v>
      </c>
      <c r="Y1278" s="1">
        <v>1.3314990999999999E-10</v>
      </c>
      <c r="Z1278" s="1">
        <v>9.3860039999999997E-11</v>
      </c>
      <c r="AA1278" s="1">
        <v>2.4613520000000001E-10</v>
      </c>
      <c r="AB1278" t="s">
        <v>0</v>
      </c>
      <c r="AC1278" t="s">
        <v>0</v>
      </c>
      <c r="AD1278" t="s">
        <v>0</v>
      </c>
      <c r="AE1278" s="1">
        <v>1.1347839999999999E-9</v>
      </c>
      <c r="AF1278" s="1">
        <v>1.7774304E-10</v>
      </c>
      <c r="AG1278" s="1">
        <v>8.1150179999999999E-11</v>
      </c>
      <c r="AH1278" s="1">
        <v>8.4190100000000002E-11</v>
      </c>
      <c r="AI1278" s="1">
        <v>8.8719275000000006E-11</v>
      </c>
      <c r="AJ1278">
        <v>3.0776666000000001E-2</v>
      </c>
    </row>
    <row r="1279" spans="1:36" x14ac:dyDescent="0.25">
      <c r="A1279" t="s">
        <v>0</v>
      </c>
      <c r="B1279" s="1">
        <v>5.4851993999999997E-11</v>
      </c>
      <c r="C1279" s="1">
        <v>2.8588442E-11</v>
      </c>
      <c r="D1279" s="1">
        <v>2.6454346000000001E-11</v>
      </c>
      <c r="E1279" s="1">
        <v>2.1557583999999999E-11</v>
      </c>
      <c r="F1279" s="1">
        <v>2.8803249999999999E-11</v>
      </c>
      <c r="G1279" s="1">
        <v>3.8432370000000001E-11</v>
      </c>
      <c r="H1279" s="1">
        <v>4.9892902000000003E-11</v>
      </c>
      <c r="I1279" s="1">
        <v>7.0523499999999997E-11</v>
      </c>
      <c r="J1279" s="1">
        <v>9.3633639999999998E-11</v>
      </c>
      <c r="K1279" s="1">
        <v>1.3811458000000001E-10</v>
      </c>
      <c r="L1279" s="1">
        <v>1.7461083000000001E-10</v>
      </c>
      <c r="M1279" s="1">
        <v>2.2185729999999999E-10</v>
      </c>
      <c r="N1279" s="1">
        <v>2.1329426999999999E-10</v>
      </c>
      <c r="O1279" s="1">
        <v>2.4620693999999999E-10</v>
      </c>
      <c r="P1279" s="1">
        <v>6.3265439999999999E-4</v>
      </c>
      <c r="Q1279">
        <v>4.6388708000000001E-2</v>
      </c>
      <c r="R1279">
        <v>4.1355836999999999E-2</v>
      </c>
      <c r="S1279" t="s">
        <v>0</v>
      </c>
      <c r="T1279" t="s">
        <v>0</v>
      </c>
      <c r="U1279" s="1">
        <v>7.1752549999999996E-11</v>
      </c>
      <c r="V1279" s="1">
        <v>9.5277589999999998E-11</v>
      </c>
      <c r="W1279" s="1">
        <v>8.1954394999999996E-11</v>
      </c>
      <c r="X1279" s="1">
        <v>9.6321740000000006E-11</v>
      </c>
      <c r="Y1279" s="1">
        <v>3.1688933999999999E-8</v>
      </c>
      <c r="Z1279" t="s">
        <v>0</v>
      </c>
      <c r="AA1279" t="s">
        <v>0</v>
      </c>
      <c r="AB1279" t="s">
        <v>0</v>
      </c>
      <c r="AC1279" t="s">
        <v>0</v>
      </c>
      <c r="AD1279" t="s">
        <v>0</v>
      </c>
      <c r="AE1279" t="s">
        <v>0</v>
      </c>
      <c r="AF1279">
        <v>8.2225030000000008E-3</v>
      </c>
      <c r="AG1279" s="1">
        <v>7.4995010000000001E-11</v>
      </c>
      <c r="AH1279">
        <v>2.5719437E-3</v>
      </c>
      <c r="AI1279">
        <v>6.1533070000000002E-3</v>
      </c>
      <c r="AJ1279" s="1">
        <v>1.7005289E-10</v>
      </c>
    </row>
    <row r="1280" spans="1:36" x14ac:dyDescent="0.25">
      <c r="A1280" t="s">
        <v>0</v>
      </c>
      <c r="B1280" s="1">
        <v>4.4135739999999999E-11</v>
      </c>
      <c r="C1280" s="1">
        <v>2.0455597000000001E-11</v>
      </c>
      <c r="D1280" s="1">
        <v>2.4059949999999999E-11</v>
      </c>
      <c r="E1280" s="1">
        <v>1.719053E-11</v>
      </c>
      <c r="F1280" s="1">
        <v>2.0751458000000001E-11</v>
      </c>
      <c r="G1280" s="1">
        <v>2.7736055E-11</v>
      </c>
      <c r="H1280" s="1">
        <v>2.8693398E-11</v>
      </c>
      <c r="I1280" s="1">
        <v>3.3385911999999999E-11</v>
      </c>
      <c r="J1280" s="1">
        <v>3.9022550000000003E-11</v>
      </c>
      <c r="K1280" s="1">
        <v>5.0545929999999999E-11</v>
      </c>
      <c r="L1280" s="1">
        <v>5.3024904000000002E-11</v>
      </c>
      <c r="M1280" s="1">
        <v>6.5383546000000003E-11</v>
      </c>
      <c r="N1280" s="1">
        <v>8.6221199999999995E-11</v>
      </c>
      <c r="O1280" s="1">
        <v>7.7341285999999994E-11</v>
      </c>
      <c r="P1280" s="1">
        <v>9.8871540000000001E-11</v>
      </c>
      <c r="Q1280">
        <v>1.3708246000000001E-3</v>
      </c>
      <c r="R1280">
        <v>8.7397619999999999E-3</v>
      </c>
      <c r="S1280" t="s">
        <v>0</v>
      </c>
      <c r="T1280" s="1">
        <v>1.564365E-10</v>
      </c>
      <c r="U1280" s="1">
        <v>7.2014000000000001E-11</v>
      </c>
      <c r="V1280" s="1">
        <v>5.483365E-11</v>
      </c>
      <c r="W1280" s="1">
        <v>5.9622000000000001E-11</v>
      </c>
      <c r="X1280" s="1">
        <v>5.4218795999999998E-11</v>
      </c>
      <c r="Y1280" s="1">
        <v>3.7602883000000002E-11</v>
      </c>
      <c r="Z1280" t="s">
        <v>0</v>
      </c>
      <c r="AA1280" t="s">
        <v>0</v>
      </c>
      <c r="AB1280" t="s">
        <v>0</v>
      </c>
      <c r="AC1280" t="s">
        <v>0</v>
      </c>
      <c r="AD1280" t="s">
        <v>0</v>
      </c>
      <c r="AE1280" t="s">
        <v>0</v>
      </c>
      <c r="AF1280">
        <v>2.3789040000000001E-2</v>
      </c>
      <c r="AG1280" s="1">
        <v>1.3889015000000001E-9</v>
      </c>
      <c r="AH1280" s="1">
        <v>5.2189910000000005E-10</v>
      </c>
      <c r="AI1280">
        <v>8.3088989999999998E-3</v>
      </c>
      <c r="AJ1280" s="1">
        <v>5.2811716E-10</v>
      </c>
    </row>
    <row r="1281" spans="1:36" x14ac:dyDescent="0.25">
      <c r="A1281" t="s">
        <v>0</v>
      </c>
      <c r="B1281" s="1">
        <v>6.5599775999999998E-11</v>
      </c>
      <c r="C1281" s="1">
        <v>2.4380586E-11</v>
      </c>
      <c r="D1281" s="1">
        <v>2.1413170000000001E-11</v>
      </c>
      <c r="E1281" s="1">
        <v>1.6249644E-11</v>
      </c>
      <c r="F1281" s="1">
        <v>1.8185165000000001E-11</v>
      </c>
      <c r="G1281" s="1">
        <v>2.5088675999999999E-11</v>
      </c>
      <c r="H1281" s="1">
        <v>3.2577197999999997E-11</v>
      </c>
      <c r="I1281" s="1">
        <v>3.9785796000000002E-11</v>
      </c>
      <c r="J1281" s="1">
        <v>4.5960333E-11</v>
      </c>
      <c r="K1281" s="1">
        <v>5.0329258E-11</v>
      </c>
      <c r="L1281" s="1">
        <v>5.1314525999999997E-11</v>
      </c>
      <c r="M1281" s="1">
        <v>5.9614939999999997E-11</v>
      </c>
      <c r="N1281" s="1">
        <v>5.808508E-11</v>
      </c>
      <c r="O1281" s="1">
        <v>5.8317550000000006E-11</v>
      </c>
      <c r="P1281" s="1">
        <v>1.4595418000000001E-10</v>
      </c>
      <c r="Q1281">
        <v>1.6372141999999999E-2</v>
      </c>
      <c r="R1281" t="s">
        <v>0</v>
      </c>
      <c r="S1281" s="1">
        <v>1.1147560000000001E-10</v>
      </c>
      <c r="T1281" s="1">
        <v>6.0656850000000004E-11</v>
      </c>
      <c r="U1281" s="1">
        <v>3.8002864999999998E-11</v>
      </c>
      <c r="V1281" s="1">
        <v>4.1925566999999998E-11</v>
      </c>
      <c r="W1281" s="1">
        <v>4.2957506000000001E-11</v>
      </c>
      <c r="X1281" s="1">
        <v>4.1937710000000002E-11</v>
      </c>
      <c r="Y1281" s="1">
        <v>3.3265394000000002E-11</v>
      </c>
      <c r="Z1281" t="s">
        <v>0</v>
      </c>
      <c r="AA1281" t="s">
        <v>0</v>
      </c>
      <c r="AB1281" t="s">
        <v>0</v>
      </c>
      <c r="AC1281" t="s">
        <v>0</v>
      </c>
      <c r="AD1281" t="s">
        <v>0</v>
      </c>
      <c r="AE1281" t="s">
        <v>0</v>
      </c>
      <c r="AF1281">
        <v>2.2451647000000002E-2</v>
      </c>
      <c r="AG1281" s="1">
        <v>1.7133766000000001E-9</v>
      </c>
      <c r="AH1281">
        <v>2.7154088E-2</v>
      </c>
      <c r="AI1281">
        <v>2.0095600000000002E-2</v>
      </c>
      <c r="AJ1281">
        <v>1.9064148999999999E-2</v>
      </c>
    </row>
    <row r="1282" spans="1:36" x14ac:dyDescent="0.25">
      <c r="A1282" t="s">
        <v>0</v>
      </c>
      <c r="B1282" s="1">
        <v>1.5970561999999999E-10</v>
      </c>
      <c r="C1282" s="1">
        <v>6.4739600000000003E-11</v>
      </c>
      <c r="D1282" s="1">
        <v>3.2224053E-11</v>
      </c>
      <c r="E1282" s="1">
        <v>2.1457547999999999E-11</v>
      </c>
      <c r="F1282" s="1">
        <v>2.4595790000000001E-11</v>
      </c>
      <c r="G1282" s="1">
        <v>2.9487979999999997E-11</v>
      </c>
      <c r="H1282" s="1">
        <v>3.4420955999999998E-11</v>
      </c>
      <c r="I1282" s="1">
        <v>3.9494540000000001E-11</v>
      </c>
      <c r="J1282" s="1">
        <v>4.0120084000000003E-11</v>
      </c>
      <c r="K1282" s="1">
        <v>4.1274685E-11</v>
      </c>
      <c r="L1282" s="1">
        <v>4.487247E-11</v>
      </c>
      <c r="M1282" s="1">
        <v>5.1700238000000002E-11</v>
      </c>
      <c r="N1282" s="1">
        <v>5.4968762000000001E-11</v>
      </c>
      <c r="O1282" s="1">
        <v>5.4575545000000001E-11</v>
      </c>
      <c r="P1282" s="1">
        <v>1.1758472000000001E-10</v>
      </c>
      <c r="Q1282" t="s">
        <v>0</v>
      </c>
      <c r="R1282" s="1">
        <v>9.5206599999999997E-10</v>
      </c>
      <c r="S1282" s="1">
        <v>6.1764239999999994E-11</v>
      </c>
      <c r="T1282" s="1">
        <v>4.847583E-11</v>
      </c>
      <c r="U1282" s="1">
        <v>3.8541857000000003E-11</v>
      </c>
      <c r="V1282" s="1">
        <v>4.1732089999999999E-11</v>
      </c>
      <c r="W1282" s="1">
        <v>4.4539036000000001E-11</v>
      </c>
      <c r="X1282" s="1">
        <v>3.9749166000000002E-11</v>
      </c>
      <c r="Y1282" s="1">
        <v>4.4917473E-11</v>
      </c>
      <c r="Z1282" t="s">
        <v>0</v>
      </c>
      <c r="AA1282" t="s">
        <v>0</v>
      </c>
      <c r="AB1282" t="s">
        <v>0</v>
      </c>
      <c r="AC1282" t="s">
        <v>0</v>
      </c>
      <c r="AD1282" t="s">
        <v>0</v>
      </c>
      <c r="AE1282" t="s">
        <v>0</v>
      </c>
      <c r="AF1282">
        <v>2.3506724999999999E-2</v>
      </c>
      <c r="AG1282" s="1">
        <v>2.8301669999999998E-9</v>
      </c>
      <c r="AH1282" t="s">
        <v>0</v>
      </c>
      <c r="AI1282">
        <v>2.5273686E-2</v>
      </c>
      <c r="AJ1282">
        <v>2.3996452000000001E-2</v>
      </c>
    </row>
    <row r="1283" spans="1:36" x14ac:dyDescent="0.25">
      <c r="A1283" t="s">
        <v>0</v>
      </c>
      <c r="B1283" s="1">
        <v>3.1394100000000001E-10</v>
      </c>
      <c r="C1283" s="1">
        <v>1.2054652999999999E-10</v>
      </c>
      <c r="D1283" s="1">
        <v>4.5171622999999997E-11</v>
      </c>
      <c r="E1283" s="1">
        <v>2.7448089999999999E-11</v>
      </c>
      <c r="F1283" s="1">
        <v>2.5727957999999999E-11</v>
      </c>
      <c r="G1283" s="1">
        <v>3.0350652999999999E-11</v>
      </c>
      <c r="H1283" s="1">
        <v>3.47358E-11</v>
      </c>
      <c r="I1283" s="1">
        <v>3.8887979999999998E-11</v>
      </c>
      <c r="J1283" s="1">
        <v>3.7407014999999999E-11</v>
      </c>
      <c r="K1283" s="1">
        <v>3.7431071999999999E-11</v>
      </c>
      <c r="L1283" s="1">
        <v>4.2545935999999998E-11</v>
      </c>
      <c r="M1283" s="1">
        <v>4.4870985000000002E-11</v>
      </c>
      <c r="N1283" s="1">
        <v>4.0881583000000001E-11</v>
      </c>
      <c r="O1283" s="1">
        <v>4.8176767999999997E-11</v>
      </c>
      <c r="P1283" t="s">
        <v>0</v>
      </c>
      <c r="Q1283" s="1">
        <v>4.1112566000000001E-10</v>
      </c>
      <c r="R1283" s="1">
        <v>4.1940206999999999E-10</v>
      </c>
      <c r="S1283" s="1">
        <v>1.7260135999999999E-10</v>
      </c>
      <c r="T1283" s="1">
        <v>6.0262950000000004E-11</v>
      </c>
      <c r="U1283" s="1">
        <v>4.2441723999999998E-11</v>
      </c>
      <c r="V1283" s="1">
        <v>4.3841449999999998E-11</v>
      </c>
      <c r="W1283" s="1">
        <v>4.8938128E-11</v>
      </c>
      <c r="X1283" s="1">
        <v>4.8290545E-11</v>
      </c>
      <c r="Y1283" s="1">
        <v>6.7925180000000001E-11</v>
      </c>
      <c r="Z1283" t="s">
        <v>0</v>
      </c>
      <c r="AA1283" t="s">
        <v>0</v>
      </c>
      <c r="AB1283" t="s">
        <v>0</v>
      </c>
      <c r="AC1283" t="s">
        <v>0</v>
      </c>
      <c r="AD1283" t="s">
        <v>0</v>
      </c>
      <c r="AE1283" t="s">
        <v>0</v>
      </c>
      <c r="AF1283">
        <v>5.2356332999999998E-2</v>
      </c>
      <c r="AG1283">
        <v>1.1421064999999999E-2</v>
      </c>
      <c r="AH1283" t="s">
        <v>0</v>
      </c>
      <c r="AI1283" t="s">
        <v>0</v>
      </c>
      <c r="AJ1283" t="s">
        <v>0</v>
      </c>
    </row>
    <row r="1284" spans="1:36" x14ac:dyDescent="0.25">
      <c r="A1284" t="s">
        <v>0</v>
      </c>
      <c r="B1284" t="s">
        <v>0</v>
      </c>
      <c r="C1284" s="1">
        <v>1.8773916E-10</v>
      </c>
      <c r="D1284" s="1">
        <v>5.1139241999999999E-11</v>
      </c>
      <c r="E1284" s="1">
        <v>2.8482093000000001E-11</v>
      </c>
      <c r="F1284" s="1">
        <v>2.6361537999999999E-11</v>
      </c>
      <c r="G1284" s="1">
        <v>3.4138859999999999E-11</v>
      </c>
      <c r="H1284" s="1">
        <v>3.8780743000000003E-11</v>
      </c>
      <c r="I1284" s="1">
        <v>4.2682864E-11</v>
      </c>
      <c r="J1284" s="1">
        <v>4.371445E-11</v>
      </c>
      <c r="K1284" s="1">
        <v>4.2531120000000001E-11</v>
      </c>
      <c r="L1284" s="1">
        <v>4.624918E-11</v>
      </c>
      <c r="M1284" s="1">
        <v>4.3038130000000001E-11</v>
      </c>
      <c r="N1284" s="1">
        <v>3.6716963000000002E-11</v>
      </c>
      <c r="O1284" s="1">
        <v>4.9899622999999999E-11</v>
      </c>
      <c r="P1284" t="s">
        <v>0</v>
      </c>
      <c r="Q1284" s="1">
        <v>4.6687364999999999E-10</v>
      </c>
      <c r="R1284" s="1">
        <v>3.1642207999999999E-10</v>
      </c>
      <c r="S1284" s="1">
        <v>2.0083852999999999E-10</v>
      </c>
      <c r="T1284" s="1">
        <v>6.293285E-11</v>
      </c>
      <c r="U1284" s="1">
        <v>4.6920988E-11</v>
      </c>
      <c r="V1284" s="1">
        <v>5.2647689999999998E-11</v>
      </c>
      <c r="W1284" s="1">
        <v>6.0978799999999998E-11</v>
      </c>
      <c r="X1284" s="1">
        <v>6.1586730000000003E-11</v>
      </c>
      <c r="Y1284" s="1">
        <v>1.1778001E-10</v>
      </c>
      <c r="Z1284" t="s">
        <v>0</v>
      </c>
      <c r="AA1284" t="s">
        <v>0</v>
      </c>
      <c r="AB1284" t="s">
        <v>0</v>
      </c>
      <c r="AC1284" t="s">
        <v>0</v>
      </c>
      <c r="AD1284" t="s">
        <v>0</v>
      </c>
      <c r="AE1284" t="s">
        <v>0</v>
      </c>
      <c r="AF1284" s="1">
        <v>8.0786170000000002E-4</v>
      </c>
      <c r="AG1284">
        <v>3.094117E-2</v>
      </c>
      <c r="AH1284" t="s">
        <v>0</v>
      </c>
      <c r="AI1284" t="s">
        <v>0</v>
      </c>
      <c r="AJ1284" t="s">
        <v>0</v>
      </c>
    </row>
    <row r="1285" spans="1:36" x14ac:dyDescent="0.25">
      <c r="A1285" t="s">
        <v>0</v>
      </c>
      <c r="B1285" t="s">
        <v>0</v>
      </c>
      <c r="C1285">
        <v>1.0654917999999999E-2</v>
      </c>
      <c r="D1285" s="1">
        <v>7.2584090000000005E-11</v>
      </c>
      <c r="E1285" s="1">
        <v>2.5532113E-11</v>
      </c>
      <c r="F1285" s="1">
        <v>1.399483E-11</v>
      </c>
      <c r="G1285" s="1">
        <v>1.4917904E-11</v>
      </c>
      <c r="H1285" s="1">
        <v>2.2532523000000001E-11</v>
      </c>
      <c r="I1285" s="1">
        <v>3.0388695000000001E-11</v>
      </c>
      <c r="J1285" s="1">
        <v>3.5187494999999998E-11</v>
      </c>
      <c r="K1285" s="1">
        <v>4.3975173999999999E-11</v>
      </c>
      <c r="L1285" s="1">
        <v>4.9503363E-11</v>
      </c>
      <c r="M1285" s="1">
        <v>4.7620939999999999E-11</v>
      </c>
      <c r="N1285" s="1">
        <v>4.9020093999999998E-11</v>
      </c>
      <c r="O1285" s="1">
        <v>7.7258190000000002E-11</v>
      </c>
      <c r="P1285" t="s">
        <v>0</v>
      </c>
      <c r="Q1285" s="1">
        <v>7.6869405000000001E-10</v>
      </c>
      <c r="R1285" s="1">
        <v>2.2713419999999999E-10</v>
      </c>
      <c r="S1285" s="1">
        <v>1.3428354E-10</v>
      </c>
      <c r="T1285" s="1">
        <v>4.8309057999999998E-11</v>
      </c>
      <c r="U1285" s="1">
        <v>4.3504830000000001E-11</v>
      </c>
      <c r="V1285" s="1">
        <v>5.2645163E-11</v>
      </c>
      <c r="W1285" s="1">
        <v>7.0852410000000001E-11</v>
      </c>
      <c r="X1285" s="1">
        <v>7.6483690000000001E-11</v>
      </c>
      <c r="Y1285" s="1">
        <v>6.7203170000000006E-11</v>
      </c>
      <c r="Z1285" t="s">
        <v>0</v>
      </c>
      <c r="AA1285" t="s">
        <v>0</v>
      </c>
      <c r="AB1285" t="s">
        <v>0</v>
      </c>
      <c r="AC1285" t="s">
        <v>0</v>
      </c>
      <c r="AD1285" t="s">
        <v>0</v>
      </c>
      <c r="AE1285" t="s">
        <v>0</v>
      </c>
      <c r="AF1285" t="s">
        <v>0</v>
      </c>
      <c r="AG1285" t="s">
        <v>0</v>
      </c>
      <c r="AH1285" t="s">
        <v>0</v>
      </c>
      <c r="AI1285" t="s">
        <v>0</v>
      </c>
      <c r="AJ1285" t="s">
        <v>0</v>
      </c>
    </row>
    <row r="1286" spans="1:36" x14ac:dyDescent="0.25">
      <c r="A1286" t="s">
        <v>0</v>
      </c>
      <c r="B1286" t="s">
        <v>0</v>
      </c>
      <c r="C1286" s="1">
        <v>1.1637945E-10</v>
      </c>
      <c r="D1286" s="1">
        <v>3.8628677999999999E-10</v>
      </c>
      <c r="E1286" s="1">
        <v>4.9847554E-10</v>
      </c>
      <c r="F1286" s="1">
        <v>4.6235327E-10</v>
      </c>
      <c r="G1286" s="1">
        <v>3.4992147999999999E-10</v>
      </c>
      <c r="H1286" s="1">
        <v>2.3944254999999999E-10</v>
      </c>
      <c r="I1286" s="1">
        <v>1.1477487999999999E-10</v>
      </c>
      <c r="J1286" s="1">
        <v>7.2932099999999998E-11</v>
      </c>
      <c r="K1286" s="1">
        <v>4.846796E-11</v>
      </c>
      <c r="L1286" s="1">
        <v>3.6915627000000003E-11</v>
      </c>
      <c r="M1286" s="1">
        <v>4.6791919999999998E-11</v>
      </c>
      <c r="N1286" s="1">
        <v>8.7956385E-11</v>
      </c>
      <c r="O1286" s="1">
        <v>1.2974620999999999E-10</v>
      </c>
      <c r="P1286" t="s">
        <v>0</v>
      </c>
      <c r="Q1286" t="s">
        <v>0</v>
      </c>
      <c r="R1286" t="s">
        <v>0</v>
      </c>
      <c r="S1286">
        <v>1.3434577E-2</v>
      </c>
      <c r="T1286" s="1">
        <v>7.3813833E-10</v>
      </c>
      <c r="U1286" s="1">
        <v>4.31397E-10</v>
      </c>
      <c r="V1286" s="1">
        <v>1.10492955E-10</v>
      </c>
      <c r="W1286" s="1">
        <v>4.0644033000000003E-11</v>
      </c>
      <c r="X1286" s="1">
        <v>1.0342755000000001E-10</v>
      </c>
      <c r="Y1286" s="1">
        <v>7.9464026E-11</v>
      </c>
      <c r="Z1286" t="s">
        <v>0</v>
      </c>
      <c r="AA1286" t="s">
        <v>0</v>
      </c>
      <c r="AB1286" s="1">
        <v>1.38455315E-11</v>
      </c>
      <c r="AC1286" s="1">
        <v>2.8358480000000001E-11</v>
      </c>
      <c r="AD1286" t="s">
        <v>0</v>
      </c>
      <c r="AE1286" t="s">
        <v>0</v>
      </c>
      <c r="AF1286" t="s">
        <v>0</v>
      </c>
      <c r="AG1286" t="s">
        <v>0</v>
      </c>
      <c r="AH1286" t="s">
        <v>0</v>
      </c>
      <c r="AI1286" t="s">
        <v>0</v>
      </c>
      <c r="AJ1286" t="s">
        <v>0</v>
      </c>
    </row>
    <row r="1287" spans="1:36" x14ac:dyDescent="0.25">
      <c r="A1287" t="s">
        <v>0</v>
      </c>
      <c r="B1287" t="s">
        <v>0</v>
      </c>
      <c r="C1287" t="s">
        <v>0</v>
      </c>
      <c r="D1287">
        <v>3.5071995000000002E-2</v>
      </c>
      <c r="E1287">
        <v>2.8579883E-2</v>
      </c>
      <c r="F1287">
        <v>2.5041939999999999E-2</v>
      </c>
      <c r="G1287">
        <v>2.1567566E-2</v>
      </c>
      <c r="H1287">
        <v>2.0260014E-2</v>
      </c>
      <c r="I1287">
        <v>1.4820700500000001E-2</v>
      </c>
      <c r="J1287">
        <v>8.1320899999999998E-3</v>
      </c>
      <c r="K1287" s="1">
        <v>1.0776974999999999E-9</v>
      </c>
      <c r="L1287" s="1">
        <v>3.3722258000000002E-10</v>
      </c>
      <c r="M1287" s="1">
        <v>1.396083E-10</v>
      </c>
      <c r="N1287" s="1">
        <v>1.3883492999999999E-10</v>
      </c>
      <c r="O1287" t="s">
        <v>0</v>
      </c>
      <c r="P1287" t="s">
        <v>0</v>
      </c>
      <c r="Q1287" t="s">
        <v>0</v>
      </c>
      <c r="R1287" t="s">
        <v>0</v>
      </c>
      <c r="S1287">
        <v>6.9624770000000002E-2</v>
      </c>
      <c r="T1287">
        <v>5.6932113999999999E-2</v>
      </c>
      <c r="U1287">
        <v>4.2691443000000003E-2</v>
      </c>
      <c r="V1287">
        <v>2.5878663999999999E-2</v>
      </c>
      <c r="W1287">
        <v>3.3897543000000001E-3</v>
      </c>
      <c r="X1287" s="1">
        <v>2.245218E-10</v>
      </c>
      <c r="Y1287" s="1">
        <v>2.3837917999999997E-10</v>
      </c>
      <c r="Z1287" s="1">
        <v>8.6846719999999996E-11</v>
      </c>
      <c r="AA1287" s="1">
        <v>5.3053250000000002E-11</v>
      </c>
      <c r="AB1287" s="1">
        <v>3.5208449999999997E-11</v>
      </c>
      <c r="AC1287" s="1">
        <v>3.3542679999999997E-11</v>
      </c>
      <c r="AD1287" s="1">
        <v>1.8652668E-11</v>
      </c>
      <c r="AE1287" t="s">
        <v>0</v>
      </c>
      <c r="AF1287" t="s">
        <v>0</v>
      </c>
      <c r="AG1287" t="s">
        <v>0</v>
      </c>
      <c r="AH1287" t="s">
        <v>0</v>
      </c>
      <c r="AI1287" t="s">
        <v>0</v>
      </c>
      <c r="AJ1287" t="s">
        <v>0</v>
      </c>
    </row>
    <row r="1288" spans="1:36" x14ac:dyDescent="0.25">
      <c r="A1288" t="s">
        <v>0</v>
      </c>
      <c r="B1288" t="s">
        <v>0</v>
      </c>
      <c r="C1288" t="s">
        <v>0</v>
      </c>
      <c r="D1288">
        <v>8.1988619999999998E-2</v>
      </c>
      <c r="E1288">
        <v>6.1018784E-2</v>
      </c>
      <c r="F1288">
        <v>5.4168213E-2</v>
      </c>
      <c r="G1288">
        <v>5.2909758000000001E-2</v>
      </c>
      <c r="H1288">
        <v>4.8617559999999997E-2</v>
      </c>
      <c r="I1288">
        <v>4.5071945000000002E-2</v>
      </c>
      <c r="J1288">
        <v>3.7698089999999997E-2</v>
      </c>
      <c r="K1288">
        <v>2.8796470000000001E-2</v>
      </c>
      <c r="L1288">
        <v>1.2602578999999999E-2</v>
      </c>
      <c r="M1288" s="1">
        <v>6.2447135999999997E-10</v>
      </c>
      <c r="N1288" s="1">
        <v>1.9750143E-10</v>
      </c>
      <c r="O1288" t="s">
        <v>0</v>
      </c>
      <c r="P1288" t="s">
        <v>0</v>
      </c>
      <c r="Q1288" t="s">
        <v>0</v>
      </c>
      <c r="R1288" t="s">
        <v>0</v>
      </c>
      <c r="S1288">
        <v>8.6699960000000006E-2</v>
      </c>
      <c r="T1288">
        <v>8.0121339999999999E-2</v>
      </c>
      <c r="U1288">
        <v>7.7081570000000002E-2</v>
      </c>
      <c r="V1288">
        <v>6.0977705E-2</v>
      </c>
      <c r="W1288">
        <v>4.9103620000000001E-2</v>
      </c>
      <c r="X1288">
        <v>2.5419401000000001E-2</v>
      </c>
      <c r="Y1288" s="1">
        <v>6.4764320000000004E-10</v>
      </c>
      <c r="Z1288" t="s">
        <v>0</v>
      </c>
      <c r="AA1288" s="1">
        <v>5.9593309999999996E-11</v>
      </c>
      <c r="AB1288" s="1">
        <v>4.5405729999999999E-11</v>
      </c>
      <c r="AC1288" t="s">
        <v>0</v>
      </c>
      <c r="AD1288" t="s">
        <v>0</v>
      </c>
      <c r="AE1288" t="s">
        <v>0</v>
      </c>
      <c r="AF1288" t="s">
        <v>0</v>
      </c>
      <c r="AG1288" t="s">
        <v>0</v>
      </c>
      <c r="AH1288" t="s">
        <v>0</v>
      </c>
      <c r="AI1288" t="s">
        <v>0</v>
      </c>
      <c r="AJ1288" t="s">
        <v>0</v>
      </c>
    </row>
    <row r="1289" spans="1:36" x14ac:dyDescent="0.25">
      <c r="A1289" t="s">
        <v>0</v>
      </c>
      <c r="B1289" t="s">
        <v>0</v>
      </c>
      <c r="C1289" t="s">
        <v>0</v>
      </c>
      <c r="D1289">
        <v>8.6553364999999993E-2</v>
      </c>
      <c r="E1289">
        <v>6.1786300000000002E-2</v>
      </c>
      <c r="F1289">
        <v>6.4329289999999997E-2</v>
      </c>
      <c r="G1289">
        <v>6.2764459999999994E-2</v>
      </c>
      <c r="H1289">
        <v>6.2142259999999998E-2</v>
      </c>
      <c r="I1289">
        <v>5.9467315999999999E-2</v>
      </c>
      <c r="J1289">
        <v>5.6059983000000001E-2</v>
      </c>
      <c r="K1289">
        <v>4.7969334000000002E-2</v>
      </c>
      <c r="L1289">
        <v>3.1478180000000001E-2</v>
      </c>
      <c r="M1289" s="1">
        <v>9.1815829999999997E-4</v>
      </c>
      <c r="N1289" s="1">
        <v>3.7998730000000002E-10</v>
      </c>
      <c r="O1289" t="s">
        <v>0</v>
      </c>
      <c r="P1289" t="s">
        <v>0</v>
      </c>
      <c r="Q1289" t="s">
        <v>0</v>
      </c>
      <c r="R1289" t="s">
        <v>0</v>
      </c>
      <c r="S1289" t="s">
        <v>0</v>
      </c>
      <c r="T1289">
        <v>0.10631160000000001</v>
      </c>
      <c r="U1289">
        <v>8.9414984000000003E-2</v>
      </c>
      <c r="V1289">
        <v>9.3497289999999997E-2</v>
      </c>
      <c r="W1289">
        <v>8.4599640000000004E-2</v>
      </c>
      <c r="X1289">
        <v>6.8213330000000003E-2</v>
      </c>
      <c r="Y1289">
        <v>2.8048785E-2</v>
      </c>
      <c r="Z1289" s="1">
        <v>7.0226640000000004E-6</v>
      </c>
      <c r="AA1289" t="s">
        <v>0</v>
      </c>
      <c r="AB1289" t="s">
        <v>0</v>
      </c>
      <c r="AC1289" t="s">
        <v>0</v>
      </c>
      <c r="AD1289" t="s">
        <v>0</v>
      </c>
      <c r="AE1289" t="s">
        <v>0</v>
      </c>
      <c r="AF1289" t="s">
        <v>0</v>
      </c>
      <c r="AG1289" t="s">
        <v>0</v>
      </c>
      <c r="AH1289" t="s">
        <v>0</v>
      </c>
      <c r="AI1289" t="s">
        <v>0</v>
      </c>
      <c r="AJ1289" t="s">
        <v>0</v>
      </c>
    </row>
    <row r="1290" spans="1:36" x14ac:dyDescent="0.25">
      <c r="A1290" t="s">
        <v>0</v>
      </c>
      <c r="B1290" t="s">
        <v>0</v>
      </c>
      <c r="C1290" t="s">
        <v>0</v>
      </c>
      <c r="D1290" t="s">
        <v>0</v>
      </c>
      <c r="E1290">
        <v>6.0566160000000001E-2</v>
      </c>
      <c r="F1290">
        <v>6.6475320000000004E-2</v>
      </c>
      <c r="G1290">
        <v>6.9113456000000004E-2</v>
      </c>
      <c r="H1290">
        <v>6.3473895000000002E-2</v>
      </c>
      <c r="I1290">
        <v>6.5426509999999993E-2</v>
      </c>
      <c r="J1290">
        <v>6.7206940000000007E-2</v>
      </c>
      <c r="K1290">
        <v>6.2289387000000002E-2</v>
      </c>
      <c r="L1290">
        <v>4.1073512E-2</v>
      </c>
      <c r="M1290">
        <v>1.0037516999999999E-2</v>
      </c>
      <c r="N1290" s="1">
        <v>8.0298870000000004E-10</v>
      </c>
      <c r="O1290" t="s">
        <v>0</v>
      </c>
      <c r="P1290" t="s">
        <v>0</v>
      </c>
      <c r="Q1290" t="s">
        <v>0</v>
      </c>
      <c r="R1290" t="s">
        <v>0</v>
      </c>
      <c r="S1290" t="s">
        <v>0</v>
      </c>
      <c r="T1290" t="s">
        <v>0</v>
      </c>
      <c r="U1290">
        <v>0.11012445999999999</v>
      </c>
      <c r="V1290">
        <v>0.10861904999999999</v>
      </c>
      <c r="W1290">
        <v>0.10472828000000001</v>
      </c>
      <c r="X1290">
        <v>9.4575489999999998E-2</v>
      </c>
      <c r="Y1290">
        <v>5.7404443999999999E-2</v>
      </c>
      <c r="Z1290">
        <v>1.5869627000000001E-2</v>
      </c>
      <c r="AA1290" t="s">
        <v>0</v>
      </c>
      <c r="AB1290" t="s">
        <v>0</v>
      </c>
      <c r="AC1290" t="s">
        <v>0</v>
      </c>
      <c r="AD1290" t="s">
        <v>0</v>
      </c>
      <c r="AE1290" t="s">
        <v>0</v>
      </c>
      <c r="AF1290" t="s">
        <v>0</v>
      </c>
      <c r="AG1290" t="s">
        <v>0</v>
      </c>
      <c r="AH1290" t="s">
        <v>0</v>
      </c>
      <c r="AI1290" t="s">
        <v>0</v>
      </c>
      <c r="AJ1290" t="s">
        <v>0</v>
      </c>
    </row>
    <row r="1291" spans="1:36" x14ac:dyDescent="0.25">
      <c r="A1291" t="s">
        <v>0</v>
      </c>
      <c r="B1291" t="s">
        <v>0</v>
      </c>
      <c r="C1291" t="s">
        <v>0</v>
      </c>
      <c r="D1291" t="s">
        <v>0</v>
      </c>
      <c r="E1291">
        <v>1.3238672E-2</v>
      </c>
      <c r="F1291">
        <v>5.2378519999999998E-2</v>
      </c>
      <c r="G1291">
        <v>4.2463834999999998E-2</v>
      </c>
      <c r="H1291">
        <v>2.5661700999999999E-2</v>
      </c>
      <c r="I1291">
        <v>4.7684107000000003E-2</v>
      </c>
      <c r="J1291">
        <v>8.2508230000000002E-2</v>
      </c>
      <c r="K1291">
        <v>5.5825426999999997E-2</v>
      </c>
      <c r="L1291">
        <v>3.8789696999999998E-2</v>
      </c>
      <c r="M1291" s="1">
        <v>8.3702705999999999E-10</v>
      </c>
      <c r="N1291" t="s">
        <v>0</v>
      </c>
      <c r="O1291" t="s">
        <v>0</v>
      </c>
      <c r="P1291" t="s">
        <v>0</v>
      </c>
      <c r="Q1291" t="s">
        <v>0</v>
      </c>
      <c r="R1291" t="s">
        <v>0</v>
      </c>
      <c r="S1291" t="s">
        <v>0</v>
      </c>
      <c r="T1291" t="s">
        <v>0</v>
      </c>
      <c r="U1291">
        <v>0.10765373</v>
      </c>
      <c r="V1291">
        <v>0.11037489</v>
      </c>
      <c r="W1291">
        <v>0.10323138</v>
      </c>
      <c r="X1291">
        <v>8.8260909999999998E-2</v>
      </c>
      <c r="Y1291">
        <v>6.7919090000000001E-2</v>
      </c>
      <c r="Z1291" t="s">
        <v>0</v>
      </c>
      <c r="AA1291" t="s">
        <v>0</v>
      </c>
      <c r="AB1291" t="s">
        <v>0</v>
      </c>
      <c r="AC1291" t="s">
        <v>0</v>
      </c>
      <c r="AD1291" t="s">
        <v>0</v>
      </c>
      <c r="AE1291" t="s">
        <v>0</v>
      </c>
      <c r="AF1291" t="s">
        <v>0</v>
      </c>
      <c r="AG1291" t="s">
        <v>0</v>
      </c>
      <c r="AH1291" t="s">
        <v>0</v>
      </c>
      <c r="AI1291" t="s">
        <v>0</v>
      </c>
      <c r="AJ1291" t="s">
        <v>0</v>
      </c>
    </row>
    <row r="1292" spans="1:36" x14ac:dyDescent="0.25">
      <c r="A1292" t="s">
        <v>0</v>
      </c>
      <c r="B1292" t="s">
        <v>0</v>
      </c>
      <c r="C1292" t="s">
        <v>0</v>
      </c>
      <c r="D1292" t="s">
        <v>0</v>
      </c>
      <c r="E1292" t="s">
        <v>0</v>
      </c>
      <c r="F1292" t="s">
        <v>0</v>
      </c>
      <c r="G1292">
        <v>1.7163998E-2</v>
      </c>
      <c r="H1292">
        <v>1.8256072000000002E-2</v>
      </c>
      <c r="I1292">
        <v>1.9920995E-2</v>
      </c>
      <c r="J1292">
        <v>5.4791920000000001E-2</v>
      </c>
      <c r="K1292" s="1">
        <v>1.646957E-8</v>
      </c>
      <c r="L1292" s="1">
        <v>1.6014590000000001E-9</v>
      </c>
      <c r="M1292" t="s">
        <v>0</v>
      </c>
      <c r="N1292" t="s">
        <v>0</v>
      </c>
      <c r="O1292" t="s">
        <v>0</v>
      </c>
      <c r="P1292" t="s">
        <v>0</v>
      </c>
      <c r="Q1292" t="s">
        <v>0</v>
      </c>
      <c r="R1292" t="s">
        <v>0</v>
      </c>
      <c r="S1292" t="s">
        <v>0</v>
      </c>
      <c r="T1292" t="s">
        <v>0</v>
      </c>
      <c r="U1292">
        <v>7.2235250000000001E-2</v>
      </c>
      <c r="V1292">
        <v>8.0028269999999999E-2</v>
      </c>
      <c r="W1292">
        <v>4.3686599999999999E-2</v>
      </c>
      <c r="X1292">
        <v>5.2506637000000002E-2</v>
      </c>
      <c r="Y1292">
        <v>1.7708622E-2</v>
      </c>
      <c r="Z1292" s="1">
        <v>6.9908060000000002E-4</v>
      </c>
      <c r="AA1292" t="s">
        <v>0</v>
      </c>
      <c r="AB1292" t="s">
        <v>0</v>
      </c>
      <c r="AC1292" t="s">
        <v>0</v>
      </c>
      <c r="AD1292" t="s">
        <v>0</v>
      </c>
      <c r="AE1292" t="s">
        <v>0</v>
      </c>
      <c r="AF1292" t="s">
        <v>0</v>
      </c>
      <c r="AG1292" t="s">
        <v>0</v>
      </c>
      <c r="AH1292" t="s">
        <v>0</v>
      </c>
      <c r="AI1292" t="s">
        <v>0</v>
      </c>
      <c r="AJ1292" t="s">
        <v>0</v>
      </c>
    </row>
    <row r="1293" spans="1:36" x14ac:dyDescent="0.25">
      <c r="A1293" t="s">
        <v>0</v>
      </c>
      <c r="B1293" t="s">
        <v>0</v>
      </c>
      <c r="C1293" t="s">
        <v>0</v>
      </c>
      <c r="D1293" t="s">
        <v>0</v>
      </c>
      <c r="E1293" t="s">
        <v>0</v>
      </c>
      <c r="F1293" t="s">
        <v>0</v>
      </c>
      <c r="G1293" t="s">
        <v>0</v>
      </c>
      <c r="H1293" t="s">
        <v>0</v>
      </c>
      <c r="I1293" t="s">
        <v>0</v>
      </c>
      <c r="J1293" s="1">
        <v>5.8086989999999995E-10</v>
      </c>
      <c r="K1293" t="s">
        <v>0</v>
      </c>
      <c r="L1293" t="s">
        <v>0</v>
      </c>
      <c r="M1293" t="s">
        <v>0</v>
      </c>
      <c r="N1293" t="s">
        <v>0</v>
      </c>
      <c r="O1293" t="s">
        <v>0</v>
      </c>
      <c r="P1293" t="s">
        <v>0</v>
      </c>
      <c r="Q1293" t="s">
        <v>0</v>
      </c>
      <c r="R1293" t="s">
        <v>0</v>
      </c>
      <c r="S1293" t="s">
        <v>0</v>
      </c>
      <c r="T1293" s="1">
        <v>2.3919149000000002E-9</v>
      </c>
      <c r="U1293" s="1">
        <v>6.5780674000000002E-9</v>
      </c>
      <c r="V1293" t="s">
        <v>0</v>
      </c>
      <c r="W1293" t="s">
        <v>0</v>
      </c>
      <c r="X1293" s="1">
        <v>1.6427111E-10</v>
      </c>
      <c r="Y1293" s="1">
        <v>7.4230943999999998E-10</v>
      </c>
      <c r="Z1293" s="1">
        <v>8.0130639999999999E-10</v>
      </c>
      <c r="AA1293" s="1">
        <v>5.8548044000000003E-10</v>
      </c>
      <c r="AB1293" s="1">
        <v>6.2574756000000002E-10</v>
      </c>
      <c r="AC1293" t="s">
        <v>0</v>
      </c>
      <c r="AD1293" t="s">
        <v>0</v>
      </c>
      <c r="AE1293" t="s">
        <v>0</v>
      </c>
      <c r="AF1293" t="s">
        <v>0</v>
      </c>
      <c r="AG1293" t="s">
        <v>0</v>
      </c>
      <c r="AH1293" t="s">
        <v>0</v>
      </c>
      <c r="AI1293" t="s">
        <v>0</v>
      </c>
      <c r="AJ1293" t="s">
        <v>0</v>
      </c>
    </row>
    <row r="1294" spans="1:36" x14ac:dyDescent="0.25">
      <c r="A1294" s="1">
        <v>3.342284E-10</v>
      </c>
      <c r="B1294" s="1">
        <v>3.0206407000000002E-10</v>
      </c>
      <c r="C1294" s="1">
        <v>3.2739189999999998E-10</v>
      </c>
      <c r="D1294" s="1">
        <v>3.35364E-10</v>
      </c>
      <c r="E1294" s="1">
        <v>3.1499636000000002E-10</v>
      </c>
      <c r="F1294" s="1">
        <v>3.1250470000000001E-10</v>
      </c>
      <c r="G1294" s="1">
        <v>3.1433463999999998E-10</v>
      </c>
      <c r="H1294" s="1">
        <v>3.1353659999999999E-10</v>
      </c>
      <c r="I1294" s="1">
        <v>3.1196336999999999E-10</v>
      </c>
      <c r="J1294" s="1">
        <v>3.1813094000000002E-10</v>
      </c>
      <c r="K1294" s="1">
        <v>2.9934058000000002E-10</v>
      </c>
      <c r="L1294" s="1">
        <v>2.9281599999999999E-10</v>
      </c>
      <c r="M1294" s="1">
        <v>2.900187E-10</v>
      </c>
      <c r="N1294" s="1">
        <v>2.8020843999999999E-10</v>
      </c>
      <c r="O1294" s="1">
        <v>3.1188509999999998E-10</v>
      </c>
      <c r="P1294" s="1">
        <v>3.6128000000000002E-10</v>
      </c>
      <c r="Q1294" s="1">
        <v>3.6776634999999999E-10</v>
      </c>
      <c r="R1294" s="1">
        <v>3.7258083E-10</v>
      </c>
      <c r="S1294" s="1">
        <v>4.61342E-10</v>
      </c>
      <c r="T1294" s="1">
        <v>6.6947870000000005E-10</v>
      </c>
      <c r="U1294" t="s">
        <v>0</v>
      </c>
      <c r="V1294" t="s">
        <v>0</v>
      </c>
      <c r="W1294" t="s">
        <v>0</v>
      </c>
      <c r="X1294" t="s">
        <v>0</v>
      </c>
      <c r="Y1294" s="1">
        <v>2.7007062999999999E-10</v>
      </c>
      <c r="Z1294" s="1">
        <v>4.4182870000000001E-10</v>
      </c>
      <c r="AA1294" s="1">
        <v>4.2959910000000002E-10</v>
      </c>
      <c r="AB1294" s="1">
        <v>6.2184089999999997E-10</v>
      </c>
      <c r="AC1294" s="1">
        <v>4.940858E-10</v>
      </c>
      <c r="AD1294" s="1">
        <v>3.7038055999999998E-10</v>
      </c>
      <c r="AE1294" s="1">
        <v>4.2298894999999998E-10</v>
      </c>
      <c r="AF1294" s="1">
        <v>3.5047692999999999E-10</v>
      </c>
      <c r="AG1294" s="1">
        <v>3.1505382000000002E-10</v>
      </c>
      <c r="AH1294" s="1">
        <v>3.5491212999999999E-10</v>
      </c>
      <c r="AI1294" s="1">
        <v>3.4581776E-10</v>
      </c>
      <c r="AJ1294" s="1">
        <v>3.166382E-10</v>
      </c>
    </row>
    <row r="1296" spans="1:36" x14ac:dyDescent="0.25">
      <c r="A1296" t="s">
        <v>0</v>
      </c>
      <c r="B1296" t="s">
        <v>0</v>
      </c>
      <c r="C1296" t="s">
        <v>0</v>
      </c>
      <c r="D1296" t="s">
        <v>0</v>
      </c>
      <c r="E1296" t="s">
        <v>0</v>
      </c>
      <c r="F1296" t="s">
        <v>0</v>
      </c>
      <c r="G1296" t="s">
        <v>0</v>
      </c>
      <c r="H1296" t="s">
        <v>0</v>
      </c>
      <c r="I1296" t="s">
        <v>0</v>
      </c>
      <c r="J1296" t="s">
        <v>0</v>
      </c>
      <c r="K1296" t="s">
        <v>0</v>
      </c>
      <c r="L1296" t="s">
        <v>0</v>
      </c>
      <c r="M1296" t="s">
        <v>0</v>
      </c>
      <c r="N1296" t="s">
        <v>0</v>
      </c>
      <c r="O1296" t="s">
        <v>0</v>
      </c>
      <c r="P1296" t="s">
        <v>0</v>
      </c>
      <c r="Q1296" t="s">
        <v>0</v>
      </c>
      <c r="R1296" t="s">
        <v>0</v>
      </c>
      <c r="S1296" t="s">
        <v>0</v>
      </c>
      <c r="T1296" t="s">
        <v>0</v>
      </c>
      <c r="U1296" t="s">
        <v>0</v>
      </c>
      <c r="V1296" t="s">
        <v>0</v>
      </c>
      <c r="W1296" t="s">
        <v>0</v>
      </c>
      <c r="X1296" t="s">
        <v>0</v>
      </c>
      <c r="Y1296" t="s">
        <v>0</v>
      </c>
      <c r="Z1296" t="s">
        <v>0</v>
      </c>
      <c r="AA1296" t="s">
        <v>0</v>
      </c>
      <c r="AB1296" t="s">
        <v>0</v>
      </c>
      <c r="AC1296" t="s">
        <v>0</v>
      </c>
      <c r="AD1296" t="s">
        <v>0</v>
      </c>
      <c r="AE1296" t="s">
        <v>0</v>
      </c>
      <c r="AF1296" t="s">
        <v>0</v>
      </c>
      <c r="AG1296" t="s">
        <v>0</v>
      </c>
      <c r="AH1296" t="s">
        <v>0</v>
      </c>
      <c r="AI1296" t="s">
        <v>0</v>
      </c>
      <c r="AJ1296" t="s">
        <v>0</v>
      </c>
    </row>
    <row r="1297" spans="1:36" x14ac:dyDescent="0.25">
      <c r="A1297" t="s">
        <v>0</v>
      </c>
      <c r="B1297" s="1">
        <v>1.5727833E-9</v>
      </c>
      <c r="C1297" s="1">
        <v>1.863592E-9</v>
      </c>
      <c r="D1297" s="1">
        <v>1.6583145E-9</v>
      </c>
      <c r="E1297" s="1">
        <v>1.4567202E-9</v>
      </c>
      <c r="F1297" s="1">
        <v>1.2443984999999999E-9</v>
      </c>
      <c r="G1297" s="1">
        <v>1.1058370000000001E-9</v>
      </c>
      <c r="H1297" s="1">
        <v>4.4881814000000001E-9</v>
      </c>
      <c r="I1297" s="1">
        <v>9.4358254999999999E-9</v>
      </c>
      <c r="J1297" s="1">
        <v>1.4434425999999999E-9</v>
      </c>
      <c r="K1297" s="1">
        <v>8.5531009999999997E-9</v>
      </c>
      <c r="L1297" s="1">
        <v>5.8783502999999998E-9</v>
      </c>
      <c r="M1297" s="1">
        <v>1.2139015E-9</v>
      </c>
      <c r="N1297" s="1">
        <v>1.1830591E-9</v>
      </c>
      <c r="O1297" s="1">
        <v>8.1976664999999996E-9</v>
      </c>
      <c r="P1297" s="1">
        <v>7.4725430000000001E-9</v>
      </c>
      <c r="Q1297" s="1">
        <v>5.1951137000000002E-9</v>
      </c>
      <c r="R1297" s="1">
        <v>1.2475244E-9</v>
      </c>
      <c r="S1297" s="1">
        <v>1.1296448999999999E-9</v>
      </c>
      <c r="T1297" s="1">
        <v>1.7076224000000001E-9</v>
      </c>
      <c r="U1297" s="1">
        <v>1.0464987000000001E-9</v>
      </c>
      <c r="V1297" s="1">
        <v>1.3958157999999999E-9</v>
      </c>
      <c r="W1297" s="1">
        <v>9.2856566999999997E-10</v>
      </c>
      <c r="X1297" s="1">
        <v>9.0727720000000003E-10</v>
      </c>
      <c r="Y1297" s="1">
        <v>1.2273551999999999E-9</v>
      </c>
      <c r="Z1297" s="1">
        <v>1.1934543E-9</v>
      </c>
      <c r="AA1297" s="1">
        <v>1.0114796E-9</v>
      </c>
      <c r="AB1297" s="1">
        <v>1.5134763000000001E-9</v>
      </c>
      <c r="AC1297" s="1">
        <v>1.9108616999999999E-9</v>
      </c>
      <c r="AD1297" s="1">
        <v>1.9579863999999999E-9</v>
      </c>
      <c r="AE1297" s="1">
        <v>1.8576830000000001E-9</v>
      </c>
      <c r="AF1297" s="1">
        <v>2.2112054E-9</v>
      </c>
      <c r="AG1297" s="1">
        <v>8.3338080000000002E-10</v>
      </c>
      <c r="AH1297" s="1">
        <v>8.4343577000000001E-10</v>
      </c>
      <c r="AI1297" s="1">
        <v>1.513616E-9</v>
      </c>
      <c r="AJ1297" t="s">
        <v>0</v>
      </c>
    </row>
    <row r="1298" spans="1:36" x14ac:dyDescent="0.25">
      <c r="A1298">
        <v>4.8166970000000003E-2</v>
      </c>
      <c r="B1298">
        <v>4.5884217999999997E-2</v>
      </c>
      <c r="C1298">
        <v>4.5417310000000002E-2</v>
      </c>
      <c r="D1298">
        <v>4.6617069999999997E-2</v>
      </c>
      <c r="E1298">
        <v>4.421539E-2</v>
      </c>
      <c r="F1298">
        <v>2.4459844000000001E-2</v>
      </c>
      <c r="G1298">
        <v>1.9420374000000001E-2</v>
      </c>
      <c r="H1298">
        <v>3.2401078000000002E-3</v>
      </c>
      <c r="I1298">
        <v>2.5802731999999998E-2</v>
      </c>
      <c r="J1298">
        <v>3.0056586E-2</v>
      </c>
      <c r="K1298">
        <v>3.3834379999999997E-2</v>
      </c>
      <c r="L1298">
        <v>2.1091861999999999E-2</v>
      </c>
      <c r="M1298">
        <v>1.8972224999999999E-2</v>
      </c>
      <c r="N1298">
        <v>1.9442508000000001E-2</v>
      </c>
      <c r="O1298">
        <v>2.2027708999999999E-2</v>
      </c>
      <c r="P1298">
        <v>2.229915E-2</v>
      </c>
      <c r="Q1298">
        <v>1.822522E-2</v>
      </c>
      <c r="R1298" s="1">
        <v>6.7044906999999997E-6</v>
      </c>
      <c r="S1298" s="1">
        <v>6.5480789999999995E-8</v>
      </c>
      <c r="T1298">
        <v>2.3154615999999999E-2</v>
      </c>
      <c r="U1298">
        <v>1.7566374999999999E-2</v>
      </c>
      <c r="V1298" s="1">
        <v>3.8873086000000001E-8</v>
      </c>
      <c r="W1298" s="1">
        <v>1.42371706E-8</v>
      </c>
      <c r="X1298" s="1">
        <v>1.7115092000000001E-8</v>
      </c>
      <c r="Y1298">
        <v>1.873532E-2</v>
      </c>
      <c r="Z1298">
        <v>3.1519838000000001E-2</v>
      </c>
      <c r="AA1298">
        <v>7.238762E-2</v>
      </c>
      <c r="AB1298">
        <v>6.7233310000000004E-2</v>
      </c>
      <c r="AC1298">
        <v>1.3445348500000001E-2</v>
      </c>
      <c r="AD1298">
        <v>2.5871024999999999E-2</v>
      </c>
      <c r="AE1298">
        <v>4.7849181999999997E-2</v>
      </c>
      <c r="AF1298">
        <v>3.2443430000000002E-2</v>
      </c>
      <c r="AG1298">
        <v>2.9380672E-2</v>
      </c>
      <c r="AH1298">
        <v>3.3437450000000001E-2</v>
      </c>
      <c r="AI1298">
        <v>1.8799916E-2</v>
      </c>
      <c r="AJ1298">
        <v>3.3232916000000001E-2</v>
      </c>
    </row>
    <row r="1299" spans="1:36" x14ac:dyDescent="0.25">
      <c r="A1299">
        <v>9.2334780000000005E-2</v>
      </c>
      <c r="B1299">
        <v>9.1220049999999997E-2</v>
      </c>
      <c r="C1299">
        <v>8.8981699999999997E-2</v>
      </c>
      <c r="D1299">
        <v>8.8503650000000003E-2</v>
      </c>
      <c r="E1299">
        <v>8.5851595000000003E-2</v>
      </c>
      <c r="F1299">
        <v>8.3451949999999997E-2</v>
      </c>
      <c r="G1299">
        <v>8.0938845999999995E-2</v>
      </c>
      <c r="H1299">
        <v>8.4400736000000004E-2</v>
      </c>
      <c r="I1299">
        <v>9.1521375000000002E-2</v>
      </c>
      <c r="J1299">
        <v>9.3161519999999998E-2</v>
      </c>
      <c r="K1299">
        <v>9.5192349999999995E-2</v>
      </c>
      <c r="L1299">
        <v>9.3823320000000002E-2</v>
      </c>
      <c r="M1299">
        <v>9.1487200000000005E-2</v>
      </c>
      <c r="N1299">
        <v>8.9961514000000006E-2</v>
      </c>
      <c r="O1299">
        <v>8.7517835000000002E-2</v>
      </c>
      <c r="P1299">
        <v>8.484216E-2</v>
      </c>
      <c r="Q1299">
        <v>8.3399529999999999E-2</v>
      </c>
      <c r="R1299">
        <v>7.838813E-2</v>
      </c>
      <c r="S1299">
        <v>6.2501360000000006E-2</v>
      </c>
      <c r="T1299">
        <v>7.1156579999999997E-2</v>
      </c>
      <c r="U1299">
        <v>8.3532510000000004E-2</v>
      </c>
      <c r="V1299">
        <v>9.3355930000000004E-2</v>
      </c>
      <c r="W1299">
        <v>9.4949469999999994E-2</v>
      </c>
      <c r="X1299">
        <v>9.5253355999999997E-2</v>
      </c>
      <c r="Y1299">
        <v>9.4557730000000006E-2</v>
      </c>
      <c r="Z1299">
        <v>9.4215855000000001E-2</v>
      </c>
      <c r="AA1299">
        <v>9.3826435999999999E-2</v>
      </c>
      <c r="AB1299">
        <v>9.2103480000000001E-2</v>
      </c>
      <c r="AC1299">
        <v>9.2153490000000005E-2</v>
      </c>
      <c r="AD1299">
        <v>9.4332280000000004E-2</v>
      </c>
      <c r="AE1299">
        <v>9.5451170000000002E-2</v>
      </c>
      <c r="AF1299">
        <v>9.5485689999999998E-2</v>
      </c>
      <c r="AG1299">
        <v>9.4693369999999999E-2</v>
      </c>
      <c r="AH1299">
        <v>9.705387E-2</v>
      </c>
      <c r="AI1299">
        <v>9.5079979999999994E-2</v>
      </c>
      <c r="AJ1299">
        <v>9.4286350000000005E-2</v>
      </c>
    </row>
    <row r="1300" spans="1:36" x14ac:dyDescent="0.25">
      <c r="A1300">
        <v>8.926067E-2</v>
      </c>
      <c r="B1300">
        <v>8.9067199999999999E-2</v>
      </c>
      <c r="C1300">
        <v>8.4654759999999996E-2</v>
      </c>
      <c r="D1300">
        <v>8.6543079999999994E-2</v>
      </c>
      <c r="E1300">
        <v>8.6210540000000002E-2</v>
      </c>
      <c r="F1300">
        <v>8.218317E-2</v>
      </c>
      <c r="G1300">
        <v>8.3455890000000005E-2</v>
      </c>
      <c r="H1300">
        <v>8.2945324000000001E-2</v>
      </c>
      <c r="I1300">
        <v>8.8823289999999999E-2</v>
      </c>
      <c r="J1300">
        <v>9.0648359999999997E-2</v>
      </c>
      <c r="K1300">
        <v>8.8699736000000001E-2</v>
      </c>
      <c r="L1300">
        <v>8.6741990000000005E-2</v>
      </c>
      <c r="M1300">
        <v>8.4832850000000001E-2</v>
      </c>
      <c r="N1300">
        <v>8.4235530000000003E-2</v>
      </c>
      <c r="O1300">
        <v>8.2633369999999998E-2</v>
      </c>
      <c r="P1300">
        <v>8.0887120000000007E-2</v>
      </c>
      <c r="Q1300">
        <v>7.990324E-2</v>
      </c>
      <c r="R1300">
        <v>7.6668100000000003E-2</v>
      </c>
      <c r="S1300">
        <v>6.4011789999999999E-2</v>
      </c>
      <c r="T1300" t="s">
        <v>0</v>
      </c>
      <c r="U1300">
        <v>0.10015299</v>
      </c>
      <c r="V1300">
        <v>0.10107773</v>
      </c>
      <c r="W1300">
        <v>0.10184596</v>
      </c>
      <c r="X1300">
        <v>9.9952609999999997E-2</v>
      </c>
      <c r="Y1300">
        <v>9.8918030000000004E-2</v>
      </c>
      <c r="Z1300">
        <v>9.7448683999999994E-2</v>
      </c>
      <c r="AA1300">
        <v>9.2064199999999999E-2</v>
      </c>
      <c r="AB1300">
        <v>9.1577980000000003E-2</v>
      </c>
      <c r="AC1300">
        <v>9.1824959999999997E-2</v>
      </c>
      <c r="AD1300">
        <v>9.3214439999999996E-2</v>
      </c>
      <c r="AE1300">
        <v>9.6488945000000007E-2</v>
      </c>
      <c r="AF1300">
        <v>9.8719575000000004E-2</v>
      </c>
      <c r="AG1300">
        <v>9.0585745999999995E-2</v>
      </c>
      <c r="AH1300">
        <v>9.1431214999999996E-2</v>
      </c>
      <c r="AI1300">
        <v>9.0220585000000006E-2</v>
      </c>
      <c r="AJ1300">
        <v>9.0683029999999998E-2</v>
      </c>
    </row>
    <row r="1301" spans="1:36" x14ac:dyDescent="0.25">
      <c r="A1301">
        <v>9.0387880000000004E-2</v>
      </c>
      <c r="B1301">
        <v>8.9039489999999999E-2</v>
      </c>
      <c r="C1301">
        <v>8.6117410000000005E-2</v>
      </c>
      <c r="D1301">
        <v>8.3916290000000004E-2</v>
      </c>
      <c r="E1301">
        <v>7.2461575E-2</v>
      </c>
      <c r="F1301">
        <v>5.043653E-2</v>
      </c>
      <c r="G1301">
        <v>3.9320767E-2</v>
      </c>
      <c r="H1301">
        <v>2.4504706000000001E-2</v>
      </c>
      <c r="I1301">
        <v>4.3802140000000003E-2</v>
      </c>
      <c r="J1301">
        <v>4.6108477000000002E-2</v>
      </c>
      <c r="K1301">
        <v>5.0797299999999997E-2</v>
      </c>
      <c r="L1301">
        <v>5.2748944999999998E-2</v>
      </c>
      <c r="M1301">
        <v>5.5886316999999998E-2</v>
      </c>
      <c r="N1301">
        <v>5.9541879999999998E-2</v>
      </c>
      <c r="O1301">
        <v>6.195411E-2</v>
      </c>
      <c r="P1301">
        <v>6.0498919999999998E-2</v>
      </c>
      <c r="Q1301">
        <v>5.9598867E-2</v>
      </c>
      <c r="R1301">
        <v>5.3304209999999998E-2</v>
      </c>
      <c r="S1301">
        <v>3.5997353000000003E-2</v>
      </c>
      <c r="T1301" t="s">
        <v>0</v>
      </c>
      <c r="U1301">
        <v>0.10148765999999999</v>
      </c>
      <c r="V1301">
        <v>0.10205262</v>
      </c>
      <c r="W1301">
        <v>0.1028915</v>
      </c>
      <c r="X1301">
        <v>9.9835220000000002E-2</v>
      </c>
      <c r="Y1301">
        <v>9.9181809999999995E-2</v>
      </c>
      <c r="Z1301">
        <v>9.4600329999999996E-2</v>
      </c>
      <c r="AA1301">
        <v>9.2723496000000002E-2</v>
      </c>
      <c r="AB1301">
        <v>9.3987890000000004E-2</v>
      </c>
      <c r="AC1301">
        <v>9.1882969999999994E-2</v>
      </c>
      <c r="AD1301">
        <v>8.8637969999999996E-2</v>
      </c>
      <c r="AE1301">
        <v>9.0178720000000004E-2</v>
      </c>
      <c r="AF1301">
        <v>9.3161599999999997E-2</v>
      </c>
      <c r="AG1301">
        <v>8.6141385000000001E-2</v>
      </c>
      <c r="AH1301">
        <v>8.6248290000000005E-2</v>
      </c>
      <c r="AI1301">
        <v>8.5689849999999998E-2</v>
      </c>
      <c r="AJ1301">
        <v>8.9071449999999996E-2</v>
      </c>
    </row>
    <row r="1302" spans="1:36" x14ac:dyDescent="0.25">
      <c r="A1302">
        <v>8.3747169999999996E-2</v>
      </c>
      <c r="B1302">
        <v>6.9875010000000001E-2</v>
      </c>
      <c r="C1302">
        <v>4.5976360000000001E-2</v>
      </c>
      <c r="D1302">
        <v>2.1966495999999999E-2</v>
      </c>
      <c r="E1302">
        <v>7.9468290000000007E-3</v>
      </c>
      <c r="F1302">
        <v>1.3208964E-2</v>
      </c>
      <c r="G1302" s="1">
        <v>1.7548703000000001E-4</v>
      </c>
      <c r="H1302">
        <v>3.6754642999999999E-3</v>
      </c>
      <c r="I1302">
        <v>9.1141820000000002E-3</v>
      </c>
      <c r="J1302">
        <v>6.6117904999999999E-3</v>
      </c>
      <c r="K1302">
        <v>8.5218010000000007E-3</v>
      </c>
      <c r="L1302">
        <v>8.6459850000000001E-3</v>
      </c>
      <c r="M1302">
        <v>9.3923740000000002E-3</v>
      </c>
      <c r="N1302">
        <v>1.262449E-2</v>
      </c>
      <c r="O1302">
        <v>1.6970131999999999E-2</v>
      </c>
      <c r="P1302">
        <v>1.6463740000000001E-2</v>
      </c>
      <c r="Q1302">
        <v>1.7628767E-2</v>
      </c>
      <c r="R1302">
        <v>1.00400755E-2</v>
      </c>
      <c r="S1302" s="1">
        <v>2.869113E-9</v>
      </c>
      <c r="T1302" t="s">
        <v>0</v>
      </c>
      <c r="U1302">
        <v>5.2063739999999997E-2</v>
      </c>
      <c r="V1302">
        <v>5.5603407000000001E-2</v>
      </c>
      <c r="W1302">
        <v>6.4510635999999996E-2</v>
      </c>
      <c r="X1302">
        <v>6.7621050000000002E-2</v>
      </c>
      <c r="Y1302">
        <v>6.4076886E-2</v>
      </c>
      <c r="Z1302">
        <v>6.4421259999999994E-2</v>
      </c>
      <c r="AA1302">
        <v>6.5366246000000003E-2</v>
      </c>
      <c r="AB1302">
        <v>6.9096589999999999E-2</v>
      </c>
      <c r="AC1302">
        <v>8.075773E-2</v>
      </c>
      <c r="AD1302">
        <v>7.5163019999999997E-2</v>
      </c>
      <c r="AE1302">
        <v>7.3308300000000007E-2</v>
      </c>
      <c r="AF1302">
        <v>7.7919050000000004E-2</v>
      </c>
      <c r="AG1302">
        <v>7.5739559999999997E-2</v>
      </c>
      <c r="AH1302">
        <v>7.8894919999999993E-2</v>
      </c>
      <c r="AI1302">
        <v>8.2904725999999998E-2</v>
      </c>
      <c r="AJ1302">
        <v>8.5827589999999995E-2</v>
      </c>
    </row>
    <row r="1303" spans="1:36" x14ac:dyDescent="0.25">
      <c r="A1303">
        <v>3.3152363999999997E-2</v>
      </c>
      <c r="B1303">
        <v>1.0598313E-2</v>
      </c>
      <c r="C1303" s="1">
        <v>5.0951360000000004E-10</v>
      </c>
      <c r="D1303" s="1">
        <v>3.1584395999999998E-10</v>
      </c>
      <c r="E1303" t="s">
        <v>0</v>
      </c>
      <c r="F1303">
        <v>3.6029387000000003E-2</v>
      </c>
      <c r="G1303" s="1">
        <v>1.3332136999999999E-9</v>
      </c>
      <c r="H1303" s="1">
        <v>4.8875015000000004E-10</v>
      </c>
      <c r="I1303" s="1">
        <v>5.3667454000000003E-10</v>
      </c>
      <c r="J1303" s="1">
        <v>6.1197836000000003E-10</v>
      </c>
      <c r="K1303" s="1">
        <v>4.9459775000000004E-10</v>
      </c>
      <c r="L1303" s="1">
        <v>4.3008558000000002E-10</v>
      </c>
      <c r="M1303" s="1">
        <v>3.5229657999999998E-10</v>
      </c>
      <c r="N1303" s="1">
        <v>3.4026920000000001E-10</v>
      </c>
      <c r="O1303" s="1">
        <v>3.5155861999999998E-10</v>
      </c>
      <c r="P1303" s="1">
        <v>4.0721618000000001E-10</v>
      </c>
      <c r="Q1303" s="1">
        <v>3.7481696000000001E-10</v>
      </c>
      <c r="R1303" s="1">
        <v>2.4060118000000001E-10</v>
      </c>
      <c r="S1303" s="1">
        <v>1.6664149E-10</v>
      </c>
      <c r="T1303" t="s">
        <v>0</v>
      </c>
      <c r="U1303">
        <v>5.3282852999999998E-2</v>
      </c>
      <c r="V1303">
        <v>2.4425189999999999E-2</v>
      </c>
      <c r="W1303">
        <v>2.3638932000000001E-2</v>
      </c>
      <c r="X1303">
        <v>2.5662020000000001E-2</v>
      </c>
      <c r="Y1303">
        <v>2.575436E-2</v>
      </c>
      <c r="Z1303">
        <v>2.2608783E-2</v>
      </c>
      <c r="AA1303">
        <v>1.9990827999999999E-2</v>
      </c>
      <c r="AB1303">
        <v>2.9384687999999999E-2</v>
      </c>
      <c r="AC1303">
        <v>8.1774496000000002E-2</v>
      </c>
      <c r="AD1303">
        <v>2.2515796000000001E-2</v>
      </c>
      <c r="AE1303">
        <v>1.4467106999999999E-3</v>
      </c>
      <c r="AF1303">
        <v>1.8177748000000001E-2</v>
      </c>
      <c r="AG1303">
        <v>3.7522130000000001E-2</v>
      </c>
      <c r="AH1303">
        <v>4.7906015000000003E-2</v>
      </c>
      <c r="AI1303">
        <v>5.4641224000000002E-2</v>
      </c>
      <c r="AJ1303">
        <v>5.0914563000000003E-2</v>
      </c>
    </row>
    <row r="1304" spans="1:36" x14ac:dyDescent="0.25">
      <c r="A1304" s="1">
        <v>2.8929980000000001E-10</v>
      </c>
      <c r="B1304" s="1">
        <v>1.7681123000000001E-10</v>
      </c>
      <c r="C1304" s="1">
        <v>8.886633E-11</v>
      </c>
      <c r="D1304" t="s">
        <v>0</v>
      </c>
      <c r="E1304" t="s">
        <v>0</v>
      </c>
      <c r="F1304">
        <v>1.3562041E-2</v>
      </c>
      <c r="G1304" s="1">
        <v>1.4607776999999999E-10</v>
      </c>
      <c r="H1304" s="1">
        <v>1.009809E-10</v>
      </c>
      <c r="I1304" s="1">
        <v>8.0087009999999998E-11</v>
      </c>
      <c r="J1304" s="1">
        <v>5.4509389999999998E-11</v>
      </c>
      <c r="K1304" s="1">
        <v>3.4736289999999998E-11</v>
      </c>
      <c r="L1304" s="1">
        <v>2.8691187E-11</v>
      </c>
      <c r="M1304" s="1">
        <v>4.3124098000000002E-11</v>
      </c>
      <c r="N1304" s="1">
        <v>5.4513879999999998E-11</v>
      </c>
      <c r="O1304" s="1">
        <v>5.9270769999999998E-11</v>
      </c>
      <c r="P1304" s="1">
        <v>6.1817779999999998E-11</v>
      </c>
      <c r="Q1304" s="1">
        <v>5.2727662999999997E-11</v>
      </c>
      <c r="R1304" s="1">
        <v>6.0671314999999999E-11</v>
      </c>
      <c r="S1304" s="1">
        <v>9.3273209999999997E-11</v>
      </c>
      <c r="T1304" t="s">
        <v>0</v>
      </c>
      <c r="U1304" t="s">
        <v>0</v>
      </c>
      <c r="V1304" s="1">
        <v>3.9897408E-10</v>
      </c>
      <c r="W1304" s="1">
        <v>3.6124389999999999E-10</v>
      </c>
      <c r="X1304" s="1">
        <v>4.5757526000000001E-10</v>
      </c>
      <c r="Y1304" s="1">
        <v>5.5951726999999999E-10</v>
      </c>
      <c r="Z1304" s="1">
        <v>2.7369348000000001E-10</v>
      </c>
      <c r="AA1304" s="1">
        <v>1.2876057000000001E-10</v>
      </c>
      <c r="AB1304" s="1">
        <v>5.3894980000000002E-10</v>
      </c>
      <c r="AC1304" t="s">
        <v>0</v>
      </c>
      <c r="AD1304" s="1">
        <v>1.0323286000000001E-9</v>
      </c>
      <c r="AE1304" s="1">
        <v>1.9734789000000001E-10</v>
      </c>
      <c r="AF1304" s="1">
        <v>9.2406935999999996E-11</v>
      </c>
      <c r="AG1304" s="1">
        <v>6.0136020000000002E-11</v>
      </c>
      <c r="AH1304" s="1">
        <v>1.6312766E-10</v>
      </c>
      <c r="AI1304" s="1">
        <v>3.2516426E-10</v>
      </c>
      <c r="AJ1304" s="1">
        <v>2.3470459999999999E-10</v>
      </c>
    </row>
    <row r="1305" spans="1:36" x14ac:dyDescent="0.25">
      <c r="A1305" s="1">
        <v>1.1955203000000001E-10</v>
      </c>
      <c r="B1305" s="1">
        <v>1.1883751E-10</v>
      </c>
      <c r="C1305" t="s">
        <v>0</v>
      </c>
      <c r="D1305" t="s">
        <v>0</v>
      </c>
      <c r="E1305" t="s">
        <v>0</v>
      </c>
      <c r="F1305" s="1">
        <v>8.5018169999999998E-10</v>
      </c>
      <c r="G1305" s="1">
        <v>1.2573800000000001E-10</v>
      </c>
      <c r="H1305" s="1">
        <v>1.01851895E-10</v>
      </c>
      <c r="I1305" s="1">
        <v>8.715277E-11</v>
      </c>
      <c r="J1305" s="1">
        <v>5.9590645000000002E-11</v>
      </c>
      <c r="K1305" s="1">
        <v>4.7908339999999997E-11</v>
      </c>
      <c r="L1305" s="1">
        <v>3.7801366000000001E-11</v>
      </c>
      <c r="M1305" s="1">
        <v>3.3740235999999999E-11</v>
      </c>
      <c r="N1305" s="1">
        <v>3.2497692000000003E-11</v>
      </c>
      <c r="O1305" s="1">
        <v>3.1555650000000002E-11</v>
      </c>
      <c r="P1305" s="1">
        <v>3.1745512000000001E-11</v>
      </c>
      <c r="Q1305" s="1">
        <v>3.4952706999999998E-11</v>
      </c>
      <c r="R1305" s="1">
        <v>4.9516835000000002E-11</v>
      </c>
      <c r="S1305" s="1">
        <v>6.3404099999999997E-11</v>
      </c>
      <c r="T1305" t="s">
        <v>0</v>
      </c>
      <c r="U1305" t="s">
        <v>0</v>
      </c>
      <c r="V1305" s="1">
        <v>7.4397909999999995E-5</v>
      </c>
      <c r="W1305" s="1">
        <v>2.490275E-10</v>
      </c>
      <c r="X1305" s="1">
        <v>5.7221849999999999E-11</v>
      </c>
      <c r="Y1305" s="1">
        <v>4.5009469999999999E-11</v>
      </c>
      <c r="Z1305" s="1">
        <v>4.5700502E-11</v>
      </c>
      <c r="AA1305" s="1">
        <v>1.4723614E-10</v>
      </c>
      <c r="AB1305" s="1">
        <v>5.2050479999999999E-10</v>
      </c>
      <c r="AC1305" t="s">
        <v>0</v>
      </c>
      <c r="AD1305" s="1">
        <v>7.0649500000000005E-10</v>
      </c>
      <c r="AE1305" s="1">
        <v>3.1302014000000002E-10</v>
      </c>
      <c r="AF1305" s="1">
        <v>1.6665387000000001E-10</v>
      </c>
      <c r="AG1305" s="1">
        <v>1.1590847E-10</v>
      </c>
      <c r="AH1305" s="1">
        <v>1.0632341E-10</v>
      </c>
      <c r="AI1305" s="1">
        <v>1.1053826599999999E-10</v>
      </c>
      <c r="AJ1305" s="1">
        <v>9.9241774999999995E-11</v>
      </c>
    </row>
    <row r="1306" spans="1:36" x14ac:dyDescent="0.25">
      <c r="A1306" s="1">
        <v>8.0705939999999994E-11</v>
      </c>
      <c r="B1306" s="1">
        <v>7.1980956000000002E-11</v>
      </c>
      <c r="C1306" t="s">
        <v>0</v>
      </c>
      <c r="D1306" t="s">
        <v>0</v>
      </c>
      <c r="E1306" t="s">
        <v>0</v>
      </c>
      <c r="F1306" s="1">
        <v>1.0053248999999999E-9</v>
      </c>
      <c r="G1306" s="1">
        <v>8.9224689999999996E-11</v>
      </c>
      <c r="H1306" s="1">
        <v>5.9367039999999995E-11</v>
      </c>
      <c r="I1306" s="1">
        <v>5.4079450000000001E-11</v>
      </c>
      <c r="J1306" s="1">
        <v>4.6303978E-11</v>
      </c>
      <c r="K1306" s="1">
        <v>4.4063039999999998E-11</v>
      </c>
      <c r="L1306" s="1">
        <v>3.7017597000000001E-11</v>
      </c>
      <c r="M1306" s="1">
        <v>3.3310510000000003E-11</v>
      </c>
      <c r="N1306" s="1">
        <v>3.2147503E-11</v>
      </c>
      <c r="O1306" s="1">
        <v>3.3994109999999998E-11</v>
      </c>
      <c r="P1306" s="1">
        <v>3.6859037000000002E-11</v>
      </c>
      <c r="Q1306" s="1">
        <v>4.2071330000000002E-11</v>
      </c>
      <c r="R1306" s="1">
        <v>4.7313233000000001E-11</v>
      </c>
      <c r="S1306" s="1">
        <v>4.7366812000000002E-11</v>
      </c>
      <c r="T1306" t="s">
        <v>0</v>
      </c>
      <c r="U1306" t="s">
        <v>0</v>
      </c>
      <c r="V1306">
        <v>1.9892680999999999E-2</v>
      </c>
      <c r="W1306" s="1">
        <v>2.5138194000000002E-10</v>
      </c>
      <c r="X1306" s="1">
        <v>5.4942907999999998E-11</v>
      </c>
      <c r="Y1306" s="1">
        <v>5.5352563000000001E-11</v>
      </c>
      <c r="Z1306" s="1">
        <v>8.2247700000000004E-11</v>
      </c>
      <c r="AA1306" s="1">
        <v>2.1283937E-10</v>
      </c>
      <c r="AB1306" s="1">
        <v>6.477177E-10</v>
      </c>
      <c r="AC1306" t="s">
        <v>0</v>
      </c>
      <c r="AD1306" s="1">
        <v>1.404062E-9</v>
      </c>
      <c r="AE1306" s="1">
        <v>3.4296626999999999E-10</v>
      </c>
      <c r="AF1306" s="1">
        <v>1.2060618E-10</v>
      </c>
      <c r="AG1306" s="1">
        <v>1.0702466E-10</v>
      </c>
      <c r="AH1306" s="1">
        <v>1.011539E-10</v>
      </c>
      <c r="AI1306" s="1">
        <v>1.0635061E-10</v>
      </c>
      <c r="AJ1306" s="1">
        <v>9.8417864000000002E-11</v>
      </c>
    </row>
    <row r="1307" spans="1:36" x14ac:dyDescent="0.25">
      <c r="A1307" s="1">
        <v>8.3126620000000002E-11</v>
      </c>
      <c r="B1307" s="1">
        <v>5.8088469999999999E-11</v>
      </c>
      <c r="C1307" t="s">
        <v>0</v>
      </c>
      <c r="D1307" t="s">
        <v>0</v>
      </c>
      <c r="E1307" t="s">
        <v>0</v>
      </c>
      <c r="F1307" s="1">
        <v>3.5966705E-10</v>
      </c>
      <c r="G1307" s="1">
        <v>6.631593E-11</v>
      </c>
      <c r="H1307" s="1">
        <v>4.5110450000000001E-11</v>
      </c>
      <c r="I1307" s="1">
        <v>3.2968236E-11</v>
      </c>
      <c r="J1307" s="1">
        <v>3.1214253000000001E-11</v>
      </c>
      <c r="K1307" s="1">
        <v>3.4486067E-11</v>
      </c>
      <c r="L1307" s="1">
        <v>3.3089167000000003E-11</v>
      </c>
      <c r="M1307" s="1">
        <v>3.1645554000000001E-11</v>
      </c>
      <c r="N1307" s="1">
        <v>3.3155177E-11</v>
      </c>
      <c r="O1307" s="1">
        <v>3.8353192000000003E-11</v>
      </c>
      <c r="P1307" s="1">
        <v>4.2444856999999997E-11</v>
      </c>
      <c r="Q1307" s="1">
        <v>4.686366E-11</v>
      </c>
      <c r="R1307" s="1">
        <v>4.854124E-11</v>
      </c>
      <c r="S1307" s="1">
        <v>3.7344242000000003E-11</v>
      </c>
      <c r="T1307" t="s">
        <v>0</v>
      </c>
      <c r="U1307" t="s">
        <v>0</v>
      </c>
      <c r="V1307" t="s">
        <v>0</v>
      </c>
      <c r="W1307" s="1">
        <v>1.1888287999999999E-10</v>
      </c>
      <c r="X1307" s="1">
        <v>6.9477149999999998E-11</v>
      </c>
      <c r="Y1307" s="1">
        <v>6.5108699999999995E-11</v>
      </c>
      <c r="Z1307" s="1">
        <v>9.0405680000000002E-11</v>
      </c>
      <c r="AA1307" s="1">
        <v>1.4111415E-10</v>
      </c>
      <c r="AB1307" t="s">
        <v>0</v>
      </c>
      <c r="AC1307" t="s">
        <v>0</v>
      </c>
      <c r="AD1307">
        <v>1.895227E-2</v>
      </c>
      <c r="AE1307" s="1">
        <v>4.9166190000000002E-10</v>
      </c>
      <c r="AF1307" s="1">
        <v>1.2483634000000001E-10</v>
      </c>
      <c r="AG1307" s="1">
        <v>1.06722554E-10</v>
      </c>
      <c r="AH1307" s="1">
        <v>1.1275281399999999E-10</v>
      </c>
      <c r="AI1307" s="1">
        <v>1.1815788999999999E-10</v>
      </c>
      <c r="AJ1307" s="1">
        <v>1.0869179E-10</v>
      </c>
    </row>
    <row r="1308" spans="1:36" x14ac:dyDescent="0.25">
      <c r="A1308" s="1">
        <v>1.3855174999999999E-10</v>
      </c>
      <c r="B1308" s="1">
        <v>6.2293614999999998E-11</v>
      </c>
      <c r="C1308" t="s">
        <v>0</v>
      </c>
      <c r="D1308" t="s">
        <v>0</v>
      </c>
      <c r="E1308" s="1">
        <v>6.642177E-10</v>
      </c>
      <c r="F1308" s="1">
        <v>5.5751426000000003E-10</v>
      </c>
      <c r="G1308" s="1">
        <v>6.6399545999999995E-11</v>
      </c>
      <c r="H1308" s="1">
        <v>3.960194E-11</v>
      </c>
      <c r="I1308" s="1">
        <v>2.4261312E-11</v>
      </c>
      <c r="J1308" s="1">
        <v>2.649347E-11</v>
      </c>
      <c r="K1308" s="1">
        <v>2.2590286E-11</v>
      </c>
      <c r="L1308" s="1">
        <v>2.3616692000000002E-11</v>
      </c>
      <c r="M1308" s="1">
        <v>3.1341116999999997E-11</v>
      </c>
      <c r="N1308" s="1">
        <v>3.6705289999999997E-11</v>
      </c>
      <c r="O1308" s="1">
        <v>4.3824687000000001E-11</v>
      </c>
      <c r="P1308" s="1">
        <v>4.9993376999999998E-11</v>
      </c>
      <c r="Q1308" s="1">
        <v>5.4091623999999998E-11</v>
      </c>
      <c r="R1308" s="1">
        <v>7.7377249999999998E-11</v>
      </c>
      <c r="S1308" s="1">
        <v>4.4286685000000002E-11</v>
      </c>
      <c r="T1308" t="s">
        <v>0</v>
      </c>
      <c r="U1308" t="s">
        <v>0</v>
      </c>
      <c r="V1308" t="s">
        <v>0</v>
      </c>
      <c r="W1308" s="1">
        <v>1.3467417E-10</v>
      </c>
      <c r="X1308" s="1">
        <v>9.5849760000000001E-11</v>
      </c>
      <c r="Y1308" s="1">
        <v>9.2616020000000002E-11</v>
      </c>
      <c r="Z1308" s="1">
        <v>1.1193485E-10</v>
      </c>
      <c r="AA1308" s="1">
        <v>2.470257E-10</v>
      </c>
      <c r="AB1308" t="s">
        <v>0</v>
      </c>
      <c r="AC1308" t="s">
        <v>0</v>
      </c>
      <c r="AD1308" t="s">
        <v>0</v>
      </c>
      <c r="AE1308" s="1">
        <v>1.2340283999999999E-10</v>
      </c>
      <c r="AF1308" s="1">
        <v>1.3790702E-10</v>
      </c>
      <c r="AG1308" s="1">
        <v>1.2319908000000001E-10</v>
      </c>
      <c r="AH1308" s="1">
        <v>1.4522332999999999E-10</v>
      </c>
      <c r="AI1308" s="1">
        <v>1.7271939999999999E-10</v>
      </c>
      <c r="AJ1308" s="1">
        <v>1.7581142E-10</v>
      </c>
    </row>
    <row r="1309" spans="1:36" x14ac:dyDescent="0.25">
      <c r="A1309" s="1">
        <v>2.4153042999999999E-10</v>
      </c>
      <c r="B1309" s="1">
        <v>1.0377590999999999E-10</v>
      </c>
      <c r="C1309" t="s">
        <v>0</v>
      </c>
      <c r="D1309" t="s">
        <v>0</v>
      </c>
      <c r="E1309" s="1">
        <v>3.2200605999999998E-10</v>
      </c>
      <c r="F1309" s="1">
        <v>1.4235984999999999E-10</v>
      </c>
      <c r="G1309" s="1">
        <v>6.0725799999999999E-11</v>
      </c>
      <c r="H1309" s="1">
        <v>2.8964386000000001E-11</v>
      </c>
      <c r="I1309" s="1">
        <v>2.3886066999999999E-11</v>
      </c>
      <c r="J1309" s="1">
        <v>1.8290524000000001E-11</v>
      </c>
      <c r="K1309" s="1">
        <v>2.0666686999999999E-11</v>
      </c>
      <c r="L1309" s="1">
        <v>2.6685034E-11</v>
      </c>
      <c r="M1309" s="1">
        <v>3.5100627E-11</v>
      </c>
      <c r="N1309" s="1">
        <v>4.3212534000000001E-11</v>
      </c>
      <c r="O1309" s="1">
        <v>5.2605836E-11</v>
      </c>
      <c r="P1309" s="1">
        <v>6.1836719999999997E-11</v>
      </c>
      <c r="Q1309" s="1">
        <v>7.2780569999999999E-11</v>
      </c>
      <c r="R1309" s="1">
        <v>1.3752406E-10</v>
      </c>
      <c r="S1309" t="s">
        <v>0</v>
      </c>
      <c r="T1309" t="s">
        <v>0</v>
      </c>
      <c r="U1309" t="s">
        <v>0</v>
      </c>
      <c r="V1309" t="s">
        <v>0</v>
      </c>
      <c r="W1309" s="1">
        <v>2.0782640000000001E-10</v>
      </c>
      <c r="X1309" s="1">
        <v>1.1377105499999999E-10</v>
      </c>
      <c r="Y1309" s="1">
        <v>1.3285269E-10</v>
      </c>
      <c r="Z1309" s="1">
        <v>1.6227031000000001E-10</v>
      </c>
      <c r="AA1309">
        <v>3.6944281000000001E-3</v>
      </c>
      <c r="AB1309" t="s">
        <v>0</v>
      </c>
      <c r="AC1309" t="s">
        <v>0</v>
      </c>
      <c r="AD1309" t="s">
        <v>0</v>
      </c>
      <c r="AE1309" s="1">
        <v>2.3169615999999999E-10</v>
      </c>
      <c r="AF1309" s="1">
        <v>1.4114244E-10</v>
      </c>
      <c r="AG1309" s="1">
        <v>1.2234254000000001E-10</v>
      </c>
      <c r="AH1309" s="1">
        <v>1.7966766E-10</v>
      </c>
      <c r="AI1309" s="1">
        <v>3.2302624000000002E-10</v>
      </c>
      <c r="AJ1309" s="1">
        <v>4.4419257000000002E-10</v>
      </c>
    </row>
    <row r="1310" spans="1:36" x14ac:dyDescent="0.25">
      <c r="A1310">
        <v>1.8106079000000001E-2</v>
      </c>
      <c r="B1310" s="1">
        <v>1.9657983999999999E-10</v>
      </c>
      <c r="C1310" t="s">
        <v>0</v>
      </c>
      <c r="D1310" t="s">
        <v>0</v>
      </c>
      <c r="E1310" s="1">
        <v>8.7361310000000003E-11</v>
      </c>
      <c r="F1310" s="1">
        <v>1.1307918E-10</v>
      </c>
      <c r="G1310" s="1">
        <v>5.738328E-11</v>
      </c>
      <c r="H1310" s="1">
        <v>4.0422284000000001E-11</v>
      </c>
      <c r="I1310" s="1">
        <v>2.3402357999999999E-11</v>
      </c>
      <c r="J1310" s="1">
        <v>1.8813197999999999E-11</v>
      </c>
      <c r="K1310" s="1">
        <v>1.7468325000000001E-11</v>
      </c>
      <c r="L1310" s="1">
        <v>1.9731996000000001E-11</v>
      </c>
      <c r="M1310" s="1">
        <v>2.8468487999999999E-11</v>
      </c>
      <c r="N1310" s="1">
        <v>4.7802512000000002E-11</v>
      </c>
      <c r="O1310" s="1">
        <v>6.2153019999999998E-11</v>
      </c>
      <c r="P1310" s="1">
        <v>7.9543920000000005E-11</v>
      </c>
      <c r="Q1310" s="1">
        <v>1.0602683E-10</v>
      </c>
      <c r="R1310" s="1">
        <v>6.7960599999999996E-10</v>
      </c>
      <c r="S1310" t="s">
        <v>0</v>
      </c>
      <c r="T1310" t="s">
        <v>0</v>
      </c>
      <c r="U1310" t="s">
        <v>0</v>
      </c>
      <c r="V1310" t="s">
        <v>0</v>
      </c>
      <c r="W1310" s="1">
        <v>1.4469002000000001E-10</v>
      </c>
      <c r="X1310" s="1">
        <v>1.2458251000000001E-10</v>
      </c>
      <c r="Y1310" s="1">
        <v>1.8036486E-10</v>
      </c>
      <c r="Z1310" s="1">
        <v>1.6230969999999999E-10</v>
      </c>
      <c r="AA1310">
        <v>4.8145912999999997E-3</v>
      </c>
      <c r="AB1310" t="s">
        <v>0</v>
      </c>
      <c r="AC1310" t="s">
        <v>0</v>
      </c>
      <c r="AD1310" t="s">
        <v>0</v>
      </c>
      <c r="AE1310" s="1">
        <v>9.7500140000000003E-11</v>
      </c>
      <c r="AF1310" s="1">
        <v>8.5603449999999995E-11</v>
      </c>
      <c r="AG1310" s="1">
        <v>1.0626347E-10</v>
      </c>
      <c r="AH1310" s="1">
        <v>2.4371223999999998E-10</v>
      </c>
      <c r="AI1310" s="1">
        <v>3.767385E-4</v>
      </c>
      <c r="AJ1310">
        <v>1.0567962E-2</v>
      </c>
    </row>
    <row r="1311" spans="1:36" x14ac:dyDescent="0.25">
      <c r="A1311">
        <v>5.0306774999999998E-2</v>
      </c>
      <c r="B1311">
        <v>1.7568514E-2</v>
      </c>
      <c r="C1311" s="1">
        <v>5.2232996000000001E-11</v>
      </c>
      <c r="D1311" s="1">
        <v>6.4967869999999995E-11</v>
      </c>
      <c r="E1311" s="1">
        <v>8.5942089999999994E-11</v>
      </c>
      <c r="F1311" s="1">
        <v>9.7587174000000006E-11</v>
      </c>
      <c r="G1311" s="1">
        <v>6.7892169999999997E-11</v>
      </c>
      <c r="H1311" s="1">
        <v>5.6143040000000003E-11</v>
      </c>
      <c r="I1311" s="1">
        <v>2.7943440000000001E-11</v>
      </c>
      <c r="J1311" s="1">
        <v>2.6981143000000001E-11</v>
      </c>
      <c r="K1311" s="1">
        <v>2.3019739E-11</v>
      </c>
      <c r="L1311" s="1">
        <v>2.5588940000000001E-11</v>
      </c>
      <c r="M1311" s="1">
        <v>3.7002600000000003E-11</v>
      </c>
      <c r="N1311" s="1">
        <v>6.0385119999999998E-11</v>
      </c>
      <c r="O1311" s="1">
        <v>1.013783E-10</v>
      </c>
      <c r="P1311" s="1">
        <v>1.7269712E-10</v>
      </c>
      <c r="Q1311" s="1">
        <v>1.9763005000000001E-10</v>
      </c>
      <c r="R1311">
        <v>7.2997679999999999E-3</v>
      </c>
      <c r="S1311" t="s">
        <v>0</v>
      </c>
      <c r="T1311" t="s">
        <v>0</v>
      </c>
      <c r="U1311" t="s">
        <v>0</v>
      </c>
      <c r="V1311" t="s">
        <v>0</v>
      </c>
      <c r="W1311" s="1">
        <v>6.6131200000000003E-11</v>
      </c>
      <c r="X1311" s="1">
        <v>9.5462075999999996E-11</v>
      </c>
      <c r="Y1311">
        <v>5.7108104000000003E-3</v>
      </c>
      <c r="Z1311">
        <v>1.9583739999999999E-2</v>
      </c>
      <c r="AA1311">
        <v>9.8537280000000008E-3</v>
      </c>
      <c r="AB1311" t="s">
        <v>0</v>
      </c>
      <c r="AC1311" t="s">
        <v>0</v>
      </c>
      <c r="AD1311" t="s">
        <v>0</v>
      </c>
      <c r="AE1311" s="1">
        <v>7.4479874000000002E-11</v>
      </c>
      <c r="AF1311" s="1">
        <v>1.3206880999999999E-10</v>
      </c>
      <c r="AG1311" s="1">
        <v>1.4857743999999999E-10</v>
      </c>
      <c r="AH1311" s="1">
        <v>3.1571006999999999E-10</v>
      </c>
      <c r="AI1311">
        <v>5.2363740000000002E-3</v>
      </c>
      <c r="AJ1311">
        <v>2.5754099999999999E-2</v>
      </c>
    </row>
    <row r="1312" spans="1:36" x14ac:dyDescent="0.25">
      <c r="A1312">
        <v>3.4499391999999997E-2</v>
      </c>
      <c r="B1312" s="1">
        <v>1.9218044E-10</v>
      </c>
      <c r="C1312" s="1">
        <v>5.2296806000000001E-11</v>
      </c>
      <c r="D1312" s="1">
        <v>5.9311104999999998E-11</v>
      </c>
      <c r="E1312" s="1">
        <v>5.5981669999999998E-11</v>
      </c>
      <c r="F1312" s="1">
        <v>7.4040759999999996E-11</v>
      </c>
      <c r="G1312" s="1">
        <v>7.8477065000000002E-11</v>
      </c>
      <c r="H1312" s="1">
        <v>5.5412300000000002E-11</v>
      </c>
      <c r="I1312" s="1">
        <v>4.6674840000000001E-11</v>
      </c>
      <c r="J1312" s="1">
        <v>4.8877876999999999E-11</v>
      </c>
      <c r="K1312" s="1">
        <v>5.2540250000000002E-11</v>
      </c>
      <c r="L1312" s="1">
        <v>5.6255246999999998E-11</v>
      </c>
      <c r="M1312" s="1">
        <v>7.5267270000000003E-11</v>
      </c>
      <c r="N1312" s="1">
        <v>1.1524156599999999E-10</v>
      </c>
      <c r="O1312" s="1">
        <v>1.8552983E-10</v>
      </c>
      <c r="P1312" s="1">
        <v>8.7630430000000005E-4</v>
      </c>
      <c r="Q1312">
        <v>1.3598679000000001E-2</v>
      </c>
      <c r="R1312" s="1">
        <v>2.6213697999999999E-8</v>
      </c>
      <c r="S1312" t="s">
        <v>0</v>
      </c>
      <c r="T1312" t="s">
        <v>0</v>
      </c>
      <c r="U1312" t="s">
        <v>0</v>
      </c>
      <c r="V1312" t="s">
        <v>0</v>
      </c>
      <c r="W1312" s="1">
        <v>8.0541210000000001E-11</v>
      </c>
      <c r="X1312" s="1">
        <v>1.4869355999999999E-10</v>
      </c>
      <c r="Y1312">
        <v>6.9593370000000003E-3</v>
      </c>
      <c r="Z1312">
        <v>3.4267183E-2</v>
      </c>
      <c r="AA1312">
        <v>3.2383077000000003E-2</v>
      </c>
      <c r="AB1312" t="s">
        <v>0</v>
      </c>
      <c r="AC1312" t="s">
        <v>0</v>
      </c>
      <c r="AD1312" t="s">
        <v>0</v>
      </c>
      <c r="AE1312" s="1">
        <v>7.237062E-11</v>
      </c>
      <c r="AF1312" s="1">
        <v>1.3817900999999999E-10</v>
      </c>
      <c r="AG1312" s="1">
        <v>3.9981674999999998E-4</v>
      </c>
      <c r="AH1312">
        <v>1.5016832000000001E-2</v>
      </c>
      <c r="AI1312">
        <v>2.1995757000000001E-2</v>
      </c>
      <c r="AJ1312">
        <v>3.0859870000000001E-2</v>
      </c>
    </row>
    <row r="1313" spans="1:36" x14ac:dyDescent="0.25">
      <c r="A1313" t="s">
        <v>0</v>
      </c>
      <c r="B1313" t="s">
        <v>0</v>
      </c>
      <c r="C1313" s="1">
        <v>4.6878240000000002E-11</v>
      </c>
      <c r="D1313" s="1">
        <v>1.08355616E-10</v>
      </c>
      <c r="E1313" s="1">
        <v>3.9334946999999997E-5</v>
      </c>
      <c r="F1313" s="1">
        <v>8.4685459999999997E-11</v>
      </c>
      <c r="G1313" s="1">
        <v>6.2568659999999999E-11</v>
      </c>
      <c r="H1313" s="1">
        <v>4.3372028000000002E-11</v>
      </c>
      <c r="I1313" s="1">
        <v>3.9474562999999998E-11</v>
      </c>
      <c r="J1313" s="1">
        <v>4.0137400000000001E-11</v>
      </c>
      <c r="K1313" s="1">
        <v>4.1842747999999998E-11</v>
      </c>
      <c r="L1313" s="1">
        <v>4.3494243000000003E-11</v>
      </c>
      <c r="M1313" s="1">
        <v>5.1107150000000001E-11</v>
      </c>
      <c r="N1313" s="1">
        <v>6.1344665000000003E-11</v>
      </c>
      <c r="O1313" s="1">
        <v>7.8857010000000005E-11</v>
      </c>
      <c r="P1313" s="1">
        <v>1.3920975E-10</v>
      </c>
      <c r="Q1313">
        <v>2.943008E-3</v>
      </c>
      <c r="R1313">
        <v>9.8955910000000005E-3</v>
      </c>
      <c r="S1313" t="s">
        <v>0</v>
      </c>
      <c r="T1313" t="s">
        <v>0</v>
      </c>
      <c r="U1313" t="s">
        <v>0</v>
      </c>
      <c r="V1313" s="1">
        <v>4.5532317000000003E-11</v>
      </c>
      <c r="W1313" s="1">
        <v>4.8520233000000003E-11</v>
      </c>
      <c r="X1313" s="1">
        <v>5.1017243E-11</v>
      </c>
      <c r="Y1313" s="1">
        <v>7.8016719999999999E-11</v>
      </c>
      <c r="Z1313" s="1">
        <v>1.5632766000000001E-10</v>
      </c>
      <c r="AA1313">
        <v>2.2902649000000001E-2</v>
      </c>
      <c r="AB1313" t="s">
        <v>0</v>
      </c>
      <c r="AC1313" t="s">
        <v>0</v>
      </c>
      <c r="AD1313" t="s">
        <v>0</v>
      </c>
      <c r="AE1313" s="1">
        <v>9.5482220000000005E-11</v>
      </c>
      <c r="AF1313" s="1">
        <v>1.2515987999999999E-10</v>
      </c>
      <c r="AG1313">
        <v>3.3239475999999997E-2</v>
      </c>
      <c r="AH1313">
        <v>6.5691285000000002E-3</v>
      </c>
      <c r="AI1313">
        <v>1.3177576E-2</v>
      </c>
      <c r="AJ1313">
        <v>3.7591069999999997E-2</v>
      </c>
    </row>
    <row r="1314" spans="1:36" x14ac:dyDescent="0.25">
      <c r="A1314" t="s">
        <v>0</v>
      </c>
      <c r="B1314" t="s">
        <v>0</v>
      </c>
      <c r="C1314" s="1">
        <v>8.4039049999999996E-11</v>
      </c>
      <c r="D1314" s="1">
        <v>1.2778459999999999E-10</v>
      </c>
      <c r="E1314" s="1">
        <v>1.1350836E-10</v>
      </c>
      <c r="F1314" s="1">
        <v>6.3797610000000005E-11</v>
      </c>
      <c r="G1314" s="1">
        <v>5.066622E-11</v>
      </c>
      <c r="H1314" s="1">
        <v>4.5695030000000001E-11</v>
      </c>
      <c r="I1314" s="1">
        <v>5.0033612999999999E-11</v>
      </c>
      <c r="J1314" s="1">
        <v>5.529652E-11</v>
      </c>
      <c r="K1314" s="1">
        <v>5.3055914000000002E-11</v>
      </c>
      <c r="L1314" s="1">
        <v>5.1046949999999998E-11</v>
      </c>
      <c r="M1314" s="1">
        <v>5.4604849999999999E-11</v>
      </c>
      <c r="N1314" s="1">
        <v>6.3116149999999998E-11</v>
      </c>
      <c r="O1314" s="1">
        <v>7.9882545000000002E-11</v>
      </c>
      <c r="P1314" s="1">
        <v>1.4426242E-10</v>
      </c>
      <c r="Q1314" s="1">
        <v>2.8780278000000001E-10</v>
      </c>
      <c r="R1314" s="1">
        <v>2.8500938000000001E-10</v>
      </c>
      <c r="S1314" t="s">
        <v>0</v>
      </c>
      <c r="T1314" t="s">
        <v>0</v>
      </c>
      <c r="U1314" t="s">
        <v>0</v>
      </c>
      <c r="V1314" s="1">
        <v>1.1094637E-10</v>
      </c>
      <c r="W1314" s="1">
        <v>5.5512295999999998E-11</v>
      </c>
      <c r="X1314" s="1">
        <v>5.902928E-11</v>
      </c>
      <c r="Y1314" s="1">
        <v>7.5990450000000002E-11</v>
      </c>
      <c r="Z1314" s="1">
        <v>1.5087296999999999E-10</v>
      </c>
      <c r="AA1314">
        <v>2.9178439E-2</v>
      </c>
      <c r="AB1314" t="s">
        <v>0</v>
      </c>
      <c r="AC1314" t="s">
        <v>0</v>
      </c>
      <c r="AD1314" t="s">
        <v>0</v>
      </c>
      <c r="AE1314">
        <v>2.4669869000000001E-2</v>
      </c>
      <c r="AF1314" s="1">
        <v>4.752806E-4</v>
      </c>
      <c r="AG1314" s="1">
        <v>1.8791864E-10</v>
      </c>
      <c r="AH1314" s="1">
        <v>9.1119989999999999E-11</v>
      </c>
      <c r="AI1314" s="1">
        <v>8.4190875999999997E-11</v>
      </c>
      <c r="AJ1314">
        <v>7.8258579999999998E-3</v>
      </c>
    </row>
    <row r="1315" spans="1:36" x14ac:dyDescent="0.25">
      <c r="A1315" t="s">
        <v>0</v>
      </c>
      <c r="B1315" s="1">
        <v>9.0715609999999997E-11</v>
      </c>
      <c r="C1315" s="1">
        <v>5.2908316999999999E-11</v>
      </c>
      <c r="D1315" s="1">
        <v>7.4402823999999998E-11</v>
      </c>
      <c r="E1315" s="1">
        <v>4.7889084999999997E-11</v>
      </c>
      <c r="F1315" s="1">
        <v>4.6264682999999999E-11</v>
      </c>
      <c r="G1315" s="1">
        <v>5.460765E-11</v>
      </c>
      <c r="H1315" s="1">
        <v>6.6891465E-11</v>
      </c>
      <c r="I1315" s="1">
        <v>1.03907154E-10</v>
      </c>
      <c r="J1315" s="1">
        <v>1.6596106000000001E-10</v>
      </c>
      <c r="K1315" s="1">
        <v>2.0668166000000001E-10</v>
      </c>
      <c r="L1315" s="1">
        <v>2.7476430000000002E-10</v>
      </c>
      <c r="M1315" s="1">
        <v>2.4434824000000001E-10</v>
      </c>
      <c r="N1315" s="1">
        <v>1.9757824999999999E-10</v>
      </c>
      <c r="O1315" s="1">
        <v>1.6181663E-10</v>
      </c>
      <c r="P1315" s="1">
        <v>1.9762016999999999E-10</v>
      </c>
      <c r="Q1315" s="1">
        <v>2.2218584000000001E-10</v>
      </c>
      <c r="R1315" s="1">
        <v>2.7190119999999998E-10</v>
      </c>
      <c r="S1315" t="s">
        <v>0</v>
      </c>
      <c r="T1315" t="s">
        <v>0</v>
      </c>
      <c r="U1315" s="1">
        <v>5.9573464000000004E-11</v>
      </c>
      <c r="V1315" s="1">
        <v>9.0452990000000002E-11</v>
      </c>
      <c r="W1315" s="1">
        <v>1.4780988000000001E-10</v>
      </c>
      <c r="X1315" s="1">
        <v>1.5434236E-10</v>
      </c>
      <c r="Y1315" s="1">
        <v>1.3157937000000001E-10</v>
      </c>
      <c r="Z1315" s="1">
        <v>9.2922380000000005E-11</v>
      </c>
      <c r="AA1315" s="1">
        <v>2.3964888000000002E-10</v>
      </c>
      <c r="AB1315" t="s">
        <v>0</v>
      </c>
      <c r="AC1315" t="s">
        <v>0</v>
      </c>
      <c r="AD1315" t="s">
        <v>0</v>
      </c>
      <c r="AE1315" s="1">
        <v>1.1781977E-9</v>
      </c>
      <c r="AF1315" s="1">
        <v>1.7602281000000001E-10</v>
      </c>
      <c r="AG1315" s="1">
        <v>8.0797919999999996E-11</v>
      </c>
      <c r="AH1315" s="1">
        <v>8.3735669999999995E-11</v>
      </c>
      <c r="AI1315" s="1">
        <v>8.8325940000000002E-11</v>
      </c>
      <c r="AJ1315">
        <v>3.0651998E-2</v>
      </c>
    </row>
    <row r="1316" spans="1:36" x14ac:dyDescent="0.25">
      <c r="A1316" t="s">
        <v>0</v>
      </c>
      <c r="B1316" s="1">
        <v>5.4705531999999997E-11</v>
      </c>
      <c r="C1316" s="1">
        <v>2.8459707E-11</v>
      </c>
      <c r="D1316" s="1">
        <v>2.6361777000000001E-11</v>
      </c>
      <c r="E1316" s="1">
        <v>2.1479520000000001E-11</v>
      </c>
      <c r="F1316" s="1">
        <v>2.8701258000000001E-11</v>
      </c>
      <c r="G1316" s="1">
        <v>3.8252185999999999E-11</v>
      </c>
      <c r="H1316" s="1">
        <v>4.9602990000000002E-11</v>
      </c>
      <c r="I1316" s="1">
        <v>7.008673E-11</v>
      </c>
      <c r="J1316" s="1">
        <v>9.2952279999999997E-11</v>
      </c>
      <c r="K1316" s="1">
        <v>1.3677941999999999E-10</v>
      </c>
      <c r="L1316" s="1">
        <v>1.7260688999999999E-10</v>
      </c>
      <c r="M1316" s="1">
        <v>2.1876415000000001E-10</v>
      </c>
      <c r="N1316" s="1">
        <v>2.1047531999999999E-10</v>
      </c>
      <c r="O1316" s="1">
        <v>2.4294166999999999E-10</v>
      </c>
      <c r="P1316" s="1">
        <v>4.8193273999999999E-4</v>
      </c>
      <c r="Q1316">
        <v>4.6025089999999998E-2</v>
      </c>
      <c r="R1316">
        <v>4.1016456E-2</v>
      </c>
      <c r="S1316" t="s">
        <v>0</v>
      </c>
      <c r="T1316" t="s">
        <v>0</v>
      </c>
      <c r="U1316" s="1">
        <v>7.1197039999999994E-11</v>
      </c>
      <c r="V1316" s="1">
        <v>9.4041839999999995E-11</v>
      </c>
      <c r="W1316" s="1">
        <v>8.09058E-11</v>
      </c>
      <c r="X1316" s="1">
        <v>9.5175284000000006E-11</v>
      </c>
      <c r="Y1316" s="1">
        <v>2.39901E-9</v>
      </c>
      <c r="Z1316" t="s">
        <v>0</v>
      </c>
      <c r="AA1316" t="s">
        <v>0</v>
      </c>
      <c r="AB1316" t="s">
        <v>0</v>
      </c>
      <c r="AC1316" t="s">
        <v>0</v>
      </c>
      <c r="AD1316" t="s">
        <v>0</v>
      </c>
      <c r="AE1316" t="s">
        <v>0</v>
      </c>
      <c r="AF1316">
        <v>7.8104595000000002E-3</v>
      </c>
      <c r="AG1316" s="1">
        <v>7.4588359999999995E-11</v>
      </c>
      <c r="AH1316">
        <v>2.1319120000000001E-3</v>
      </c>
      <c r="AI1316">
        <v>5.607669E-3</v>
      </c>
      <c r="AJ1316" s="1">
        <v>1.6981973E-10</v>
      </c>
    </row>
    <row r="1317" spans="1:36" x14ac:dyDescent="0.25">
      <c r="A1317" t="s">
        <v>0</v>
      </c>
      <c r="B1317" s="1">
        <v>4.3968994999999999E-11</v>
      </c>
      <c r="C1317" s="1">
        <v>2.034189E-11</v>
      </c>
      <c r="D1317" s="1">
        <v>2.3953657E-11</v>
      </c>
      <c r="E1317" s="1">
        <v>1.7107213E-11</v>
      </c>
      <c r="F1317" s="1">
        <v>2.0634547999999999E-11</v>
      </c>
      <c r="G1317" s="1">
        <v>2.7576050000000001E-11</v>
      </c>
      <c r="H1317" s="1">
        <v>2.8506644999999999E-11</v>
      </c>
      <c r="I1317" s="1">
        <v>3.3163044999999998E-11</v>
      </c>
      <c r="J1317" s="1">
        <v>3.8750288E-11</v>
      </c>
      <c r="K1317" s="1">
        <v>5.0213730000000002E-11</v>
      </c>
      <c r="L1317" s="1">
        <v>5.2692436999999999E-11</v>
      </c>
      <c r="M1317" s="1">
        <v>6.5008124000000006E-11</v>
      </c>
      <c r="N1317" s="1">
        <v>8.5677660000000001E-11</v>
      </c>
      <c r="O1317" s="1">
        <v>7.6957840000000005E-11</v>
      </c>
      <c r="P1317" s="1">
        <v>9.8465264000000003E-11</v>
      </c>
      <c r="Q1317">
        <v>1.2245517E-3</v>
      </c>
      <c r="R1317">
        <v>8.2103220000000008E-3</v>
      </c>
      <c r="S1317" t="s">
        <v>0</v>
      </c>
      <c r="T1317" s="1">
        <v>1.5323302000000001E-10</v>
      </c>
      <c r="U1317" s="1">
        <v>7.1298309999999996E-11</v>
      </c>
      <c r="V1317" s="1">
        <v>5.4263663000000003E-11</v>
      </c>
      <c r="W1317" s="1">
        <v>5.8932913999999999E-11</v>
      </c>
      <c r="X1317" s="1">
        <v>5.3654563000000001E-11</v>
      </c>
      <c r="Y1317" s="1">
        <v>3.7212291999999998E-11</v>
      </c>
      <c r="Z1317" t="s">
        <v>0</v>
      </c>
      <c r="AA1317" t="s">
        <v>0</v>
      </c>
      <c r="AB1317" t="s">
        <v>0</v>
      </c>
      <c r="AC1317" t="s">
        <v>0</v>
      </c>
      <c r="AD1317" t="s">
        <v>0</v>
      </c>
      <c r="AE1317" t="s">
        <v>0</v>
      </c>
      <c r="AF1317">
        <v>2.3462238E-2</v>
      </c>
      <c r="AG1317" s="1">
        <v>1.3522632E-9</v>
      </c>
      <c r="AH1317" s="1">
        <v>5.0838930000000002E-10</v>
      </c>
      <c r="AI1317">
        <v>8.0393019999999999E-3</v>
      </c>
      <c r="AJ1317" s="1">
        <v>5.2040793999999999E-10</v>
      </c>
    </row>
    <row r="1318" spans="1:36" x14ac:dyDescent="0.25">
      <c r="A1318" t="s">
        <v>0</v>
      </c>
      <c r="B1318" s="1">
        <v>6.5418070000000003E-11</v>
      </c>
      <c r="C1318" s="1">
        <v>2.4208128999999999E-11</v>
      </c>
      <c r="D1318" s="1">
        <v>2.1298486999999999E-11</v>
      </c>
      <c r="E1318" s="1">
        <v>1.6178893E-11</v>
      </c>
      <c r="F1318" s="1">
        <v>1.8041934000000002E-11</v>
      </c>
      <c r="G1318" s="1">
        <v>2.4854546000000001E-11</v>
      </c>
      <c r="H1318" s="1">
        <v>3.2324452000000002E-11</v>
      </c>
      <c r="I1318" s="1">
        <v>3.9543379999999999E-11</v>
      </c>
      <c r="J1318" s="1">
        <v>4.5704694000000003E-11</v>
      </c>
      <c r="K1318" s="1">
        <v>5.0057236E-11</v>
      </c>
      <c r="L1318" s="1">
        <v>5.1008458000000002E-11</v>
      </c>
      <c r="M1318" s="1">
        <v>5.9145515E-11</v>
      </c>
      <c r="N1318" s="1">
        <v>5.7694998E-11</v>
      </c>
      <c r="O1318" s="1">
        <v>5.8034396999999997E-11</v>
      </c>
      <c r="P1318" s="1">
        <v>1.4480872999999999E-10</v>
      </c>
      <c r="Q1318">
        <v>1.5822101000000002E-2</v>
      </c>
      <c r="R1318" t="s">
        <v>0</v>
      </c>
      <c r="S1318" s="1">
        <v>1.0961834E-10</v>
      </c>
      <c r="T1318" s="1">
        <v>5.9942044000000006E-11</v>
      </c>
      <c r="U1318" s="1">
        <v>3.7593094999999999E-11</v>
      </c>
      <c r="V1318" s="1">
        <v>4.1444567000000001E-11</v>
      </c>
      <c r="W1318" s="1">
        <v>4.2434476000000001E-11</v>
      </c>
      <c r="X1318" s="1">
        <v>4.1459116999999999E-11</v>
      </c>
      <c r="Y1318" s="1">
        <v>3.275857E-11</v>
      </c>
      <c r="Z1318" t="s">
        <v>0</v>
      </c>
      <c r="AA1318" t="s">
        <v>0</v>
      </c>
      <c r="AB1318" t="s">
        <v>0</v>
      </c>
      <c r="AC1318" t="s">
        <v>0</v>
      </c>
      <c r="AD1318" t="s">
        <v>0</v>
      </c>
      <c r="AE1318" t="s">
        <v>0</v>
      </c>
      <c r="AF1318">
        <v>2.2122316E-2</v>
      </c>
      <c r="AG1318" s="1">
        <v>1.6884238E-9</v>
      </c>
      <c r="AH1318">
        <v>2.6823652999999999E-2</v>
      </c>
      <c r="AI1318">
        <v>1.9909102000000001E-2</v>
      </c>
      <c r="AJ1318">
        <v>1.8629981E-2</v>
      </c>
    </row>
    <row r="1319" spans="1:36" x14ac:dyDescent="0.25">
      <c r="A1319" t="s">
        <v>0</v>
      </c>
      <c r="B1319" s="1">
        <v>1.5937577999999999E-10</v>
      </c>
      <c r="C1319" s="1">
        <v>6.4593910000000002E-11</v>
      </c>
      <c r="D1319" s="1">
        <v>3.2039555000000002E-11</v>
      </c>
      <c r="E1319" s="1">
        <v>2.1280490000000002E-11</v>
      </c>
      <c r="F1319" s="1">
        <v>2.4426353000000001E-11</v>
      </c>
      <c r="G1319" s="1">
        <v>2.9362520000000003E-11</v>
      </c>
      <c r="H1319" s="1">
        <v>3.4244471999999999E-11</v>
      </c>
      <c r="I1319" s="1">
        <v>3.9285850000000003E-11</v>
      </c>
      <c r="J1319" s="1">
        <v>3.9926572000000003E-11</v>
      </c>
      <c r="K1319" s="1">
        <v>4.1053858000000001E-11</v>
      </c>
      <c r="L1319" s="1">
        <v>4.4647636000000001E-11</v>
      </c>
      <c r="M1319" s="1">
        <v>5.1507336999999999E-11</v>
      </c>
      <c r="N1319" s="1">
        <v>5.4787102E-11</v>
      </c>
      <c r="O1319" s="1">
        <v>5.4272472000000002E-11</v>
      </c>
      <c r="P1319" s="1">
        <v>1.1636540999999999E-10</v>
      </c>
      <c r="Q1319" t="s">
        <v>0</v>
      </c>
      <c r="R1319" s="1">
        <v>9.0999029999999997E-10</v>
      </c>
      <c r="S1319" s="1">
        <v>6.0955790000000002E-11</v>
      </c>
      <c r="T1319" s="1">
        <v>4.7770038000000003E-11</v>
      </c>
      <c r="U1319" s="1">
        <v>3.8124035000000003E-11</v>
      </c>
      <c r="V1319" s="1">
        <v>4.1340084E-11</v>
      </c>
      <c r="W1319" s="1">
        <v>4.4098279999999997E-11</v>
      </c>
      <c r="X1319" s="1">
        <v>3.9298133999999998E-11</v>
      </c>
      <c r="Y1319" s="1">
        <v>4.4239754000000001E-11</v>
      </c>
      <c r="Z1319" t="s">
        <v>0</v>
      </c>
      <c r="AA1319" t="s">
        <v>0</v>
      </c>
      <c r="AB1319" t="s">
        <v>0</v>
      </c>
      <c r="AC1319" t="s">
        <v>0</v>
      </c>
      <c r="AD1319" t="s">
        <v>0</v>
      </c>
      <c r="AE1319" t="s">
        <v>0</v>
      </c>
      <c r="AF1319">
        <v>2.3217317000000001E-2</v>
      </c>
      <c r="AG1319" s="1">
        <v>2.7576055000000002E-9</v>
      </c>
      <c r="AH1319" t="s">
        <v>0</v>
      </c>
      <c r="AI1319">
        <v>2.5023630000000002E-2</v>
      </c>
      <c r="AJ1319">
        <v>2.3765162999999999E-2</v>
      </c>
    </row>
    <row r="1320" spans="1:36" x14ac:dyDescent="0.25">
      <c r="A1320" t="s">
        <v>0</v>
      </c>
      <c r="B1320" s="1">
        <v>3.1267564000000002E-10</v>
      </c>
      <c r="C1320" s="1">
        <v>1.1952946999999999E-10</v>
      </c>
      <c r="D1320" s="1">
        <v>4.5073624999999998E-11</v>
      </c>
      <c r="E1320" s="1">
        <v>2.732922E-11</v>
      </c>
      <c r="F1320" s="1">
        <v>2.560423E-11</v>
      </c>
      <c r="G1320" s="1">
        <v>3.0249064000000001E-11</v>
      </c>
      <c r="H1320" s="1">
        <v>3.4017194999999999E-11</v>
      </c>
      <c r="I1320" s="1">
        <v>3.8727646000000003E-11</v>
      </c>
      <c r="J1320" s="1">
        <v>3.7232809999999997E-11</v>
      </c>
      <c r="K1320" s="1">
        <v>3.720991E-11</v>
      </c>
      <c r="L1320" s="1">
        <v>4.2343730000000001E-11</v>
      </c>
      <c r="M1320" s="1">
        <v>4.4707309999999998E-11</v>
      </c>
      <c r="N1320" s="1">
        <v>4.0755684E-11</v>
      </c>
      <c r="O1320" s="1">
        <v>4.8052370000000003E-11</v>
      </c>
      <c r="P1320" t="s">
        <v>0</v>
      </c>
      <c r="Q1320" s="1">
        <v>4.0726958000000002E-10</v>
      </c>
      <c r="R1320" s="1">
        <v>4.1145841999999999E-10</v>
      </c>
      <c r="S1320" s="1">
        <v>1.6918195000000001E-10</v>
      </c>
      <c r="T1320" s="1">
        <v>5.9713699999999997E-11</v>
      </c>
      <c r="U1320" s="1">
        <v>4.1971156E-11</v>
      </c>
      <c r="V1320" s="1">
        <v>4.3369140000000002E-11</v>
      </c>
      <c r="W1320" s="1">
        <v>4.8413454000000001E-11</v>
      </c>
      <c r="X1320" s="1">
        <v>4.7723203999999999E-11</v>
      </c>
      <c r="Y1320" s="1">
        <v>6.6569169999999995E-11</v>
      </c>
      <c r="Z1320" t="s">
        <v>0</v>
      </c>
      <c r="AA1320" t="s">
        <v>0</v>
      </c>
      <c r="AB1320" t="s">
        <v>0</v>
      </c>
      <c r="AC1320" t="s">
        <v>0</v>
      </c>
      <c r="AD1320" t="s">
        <v>0</v>
      </c>
      <c r="AE1320" t="s">
        <v>0</v>
      </c>
      <c r="AF1320">
        <v>5.1921315000000003E-2</v>
      </c>
      <c r="AG1320">
        <v>1.1186784E-2</v>
      </c>
      <c r="AH1320" t="s">
        <v>0</v>
      </c>
      <c r="AI1320" t="s">
        <v>0</v>
      </c>
      <c r="AJ1320" t="s">
        <v>0</v>
      </c>
    </row>
    <row r="1321" spans="1:36" x14ac:dyDescent="0.25">
      <c r="A1321" t="s">
        <v>0</v>
      </c>
      <c r="B1321" t="s">
        <v>0</v>
      </c>
      <c r="C1321" s="1">
        <v>1.8599182000000001E-10</v>
      </c>
      <c r="D1321" s="1">
        <v>5.1025620000000002E-11</v>
      </c>
      <c r="E1321" s="1">
        <v>2.8375582999999999E-11</v>
      </c>
      <c r="F1321" s="1">
        <v>2.6221070000000001E-11</v>
      </c>
      <c r="G1321" s="1">
        <v>3.3990165000000002E-11</v>
      </c>
      <c r="H1321" s="1">
        <v>3.8614040000000002E-11</v>
      </c>
      <c r="I1321" s="1">
        <v>4.2428085000000002E-11</v>
      </c>
      <c r="J1321" s="1">
        <v>4.3502917000000002E-11</v>
      </c>
      <c r="K1321" s="1">
        <v>4.2360200000000002E-11</v>
      </c>
      <c r="L1321" s="1">
        <v>4.6067760000000002E-11</v>
      </c>
      <c r="M1321" s="1">
        <v>4.2927887000000002E-11</v>
      </c>
      <c r="N1321" s="1">
        <v>3.6618805E-11</v>
      </c>
      <c r="O1321" s="1">
        <v>4.9786966000000003E-11</v>
      </c>
      <c r="P1321" t="s">
        <v>0</v>
      </c>
      <c r="Q1321" s="1">
        <v>4.6196405000000002E-10</v>
      </c>
      <c r="R1321" s="1">
        <v>3.1234298000000002E-10</v>
      </c>
      <c r="S1321" s="1">
        <v>1.9722476E-10</v>
      </c>
      <c r="T1321" s="1">
        <v>6.2162419999999996E-11</v>
      </c>
      <c r="U1321" s="1">
        <v>4.6468639999999999E-11</v>
      </c>
      <c r="V1321" s="1">
        <v>5.2118805999999999E-11</v>
      </c>
      <c r="W1321" s="1">
        <v>6.016875E-11</v>
      </c>
      <c r="X1321" s="1">
        <v>6.0603744000000006E-11</v>
      </c>
      <c r="Y1321" s="1">
        <v>1.14296544E-10</v>
      </c>
      <c r="Z1321" t="s">
        <v>0</v>
      </c>
      <c r="AA1321" t="s">
        <v>0</v>
      </c>
      <c r="AB1321" t="s">
        <v>0</v>
      </c>
      <c r="AC1321" t="s">
        <v>0</v>
      </c>
      <c r="AD1321" t="s">
        <v>0</v>
      </c>
      <c r="AE1321" t="s">
        <v>0</v>
      </c>
      <c r="AF1321" s="1">
        <v>5.7842885000000004E-4</v>
      </c>
      <c r="AG1321">
        <v>3.0636252999999999E-2</v>
      </c>
      <c r="AH1321" t="s">
        <v>0</v>
      </c>
      <c r="AI1321" t="s">
        <v>0</v>
      </c>
      <c r="AJ1321" t="s">
        <v>0</v>
      </c>
    </row>
    <row r="1322" spans="1:36" x14ac:dyDescent="0.25">
      <c r="A1322" t="s">
        <v>0</v>
      </c>
      <c r="B1322" t="s">
        <v>0</v>
      </c>
      <c r="C1322">
        <v>1.0340198E-2</v>
      </c>
      <c r="D1322" s="1">
        <v>7.2374860000000005E-11</v>
      </c>
      <c r="E1322" s="1">
        <v>2.5443089000000001E-11</v>
      </c>
      <c r="F1322" s="1">
        <v>1.3943187E-11</v>
      </c>
      <c r="G1322" s="1">
        <v>1.4846718000000001E-11</v>
      </c>
      <c r="H1322" s="1">
        <v>2.2380174000000001E-11</v>
      </c>
      <c r="I1322" s="1">
        <v>3.0188951999999997E-11</v>
      </c>
      <c r="J1322" s="1">
        <v>3.4960239999999998E-11</v>
      </c>
      <c r="K1322" s="1">
        <v>4.3818935000000003E-11</v>
      </c>
      <c r="L1322" s="1">
        <v>4.9350394999999998E-11</v>
      </c>
      <c r="M1322" s="1">
        <v>4.7477365999999999E-11</v>
      </c>
      <c r="N1322" s="1">
        <v>4.8865674999999999E-11</v>
      </c>
      <c r="O1322" s="1">
        <v>7.7004210000000006E-11</v>
      </c>
      <c r="P1322" t="s">
        <v>0</v>
      </c>
      <c r="Q1322" s="1">
        <v>7.6050992999999999E-10</v>
      </c>
      <c r="R1322" s="1">
        <v>2.2501934999999999E-10</v>
      </c>
      <c r="S1322" s="1">
        <v>1.320994E-10</v>
      </c>
      <c r="T1322" s="1">
        <v>4.7945502000000001E-11</v>
      </c>
      <c r="U1322" s="1">
        <v>4.3165799999999997E-11</v>
      </c>
      <c r="V1322" s="1">
        <v>5.213091E-11</v>
      </c>
      <c r="W1322" s="1">
        <v>6.9814219999999996E-11</v>
      </c>
      <c r="X1322" s="1">
        <v>7.5049409999999997E-11</v>
      </c>
      <c r="Y1322" s="1">
        <v>6.588473E-11</v>
      </c>
      <c r="Z1322" t="s">
        <v>0</v>
      </c>
      <c r="AA1322" t="s">
        <v>0</v>
      </c>
      <c r="AB1322" t="s">
        <v>0</v>
      </c>
      <c r="AC1322" t="s">
        <v>0</v>
      </c>
      <c r="AD1322" t="s">
        <v>0</v>
      </c>
      <c r="AE1322" t="s">
        <v>0</v>
      </c>
      <c r="AF1322" t="s">
        <v>0</v>
      </c>
      <c r="AG1322" t="s">
        <v>0</v>
      </c>
      <c r="AH1322" t="s">
        <v>0</v>
      </c>
      <c r="AI1322" t="s">
        <v>0</v>
      </c>
      <c r="AJ1322" t="s">
        <v>0</v>
      </c>
    </row>
    <row r="1323" spans="1:36" x14ac:dyDescent="0.25">
      <c r="A1323" t="s">
        <v>0</v>
      </c>
      <c r="B1323" t="s">
        <v>0</v>
      </c>
      <c r="C1323" s="1">
        <v>1.1476716E-10</v>
      </c>
      <c r="D1323" s="1">
        <v>3.7952889999999999E-10</v>
      </c>
      <c r="E1323" s="1">
        <v>4.9949509999999997E-10</v>
      </c>
      <c r="F1323" s="1">
        <v>4.5639584000000002E-10</v>
      </c>
      <c r="G1323" s="1">
        <v>3.4497483000000001E-10</v>
      </c>
      <c r="H1323" s="1">
        <v>2.3548543999999998E-10</v>
      </c>
      <c r="I1323" s="1">
        <v>1.1345567E-10</v>
      </c>
      <c r="J1323" s="1">
        <v>7.2481465000000004E-11</v>
      </c>
      <c r="K1323" s="1">
        <v>4.8180578E-11</v>
      </c>
      <c r="L1323" s="1">
        <v>3.6722954999999997E-11</v>
      </c>
      <c r="M1323" s="1">
        <v>4.6558604000000001E-11</v>
      </c>
      <c r="N1323" s="1">
        <v>8.7404340000000001E-11</v>
      </c>
      <c r="O1323" s="1">
        <v>1.2848525E-10</v>
      </c>
      <c r="P1323" t="s">
        <v>0</v>
      </c>
      <c r="Q1323" t="s">
        <v>0</v>
      </c>
      <c r="R1323" t="s">
        <v>0</v>
      </c>
      <c r="S1323">
        <v>1.3135301E-2</v>
      </c>
      <c r="T1323" s="1">
        <v>7.1559490000000002E-10</v>
      </c>
      <c r="U1323" s="1">
        <v>4.1877606999999999E-10</v>
      </c>
      <c r="V1323" s="1">
        <v>1.0829251E-10</v>
      </c>
      <c r="W1323" s="1">
        <v>4.0197328000000003E-11</v>
      </c>
      <c r="X1323" s="1">
        <v>1.0130035E-10</v>
      </c>
      <c r="Y1323" s="1">
        <v>7.7769179999999998E-11</v>
      </c>
      <c r="Z1323" t="s">
        <v>0</v>
      </c>
      <c r="AA1323" t="s">
        <v>0</v>
      </c>
      <c r="AB1323" s="1">
        <v>1.3679779E-11</v>
      </c>
      <c r="AC1323" s="1">
        <v>2.7985184E-11</v>
      </c>
      <c r="AD1323" t="s">
        <v>0</v>
      </c>
      <c r="AE1323" t="s">
        <v>0</v>
      </c>
      <c r="AF1323" t="s">
        <v>0</v>
      </c>
      <c r="AG1323" t="s">
        <v>0</v>
      </c>
      <c r="AH1323" t="s">
        <v>0</v>
      </c>
      <c r="AI1323" t="s">
        <v>0</v>
      </c>
      <c r="AJ1323" t="s">
        <v>0</v>
      </c>
    </row>
    <row r="1324" spans="1:36" x14ac:dyDescent="0.25">
      <c r="A1324" t="s">
        <v>0</v>
      </c>
      <c r="B1324" t="s">
        <v>0</v>
      </c>
      <c r="C1324" t="s">
        <v>0</v>
      </c>
      <c r="D1324">
        <v>3.4771450000000002E-2</v>
      </c>
      <c r="E1324">
        <v>2.8317379E-2</v>
      </c>
      <c r="F1324">
        <v>2.4773226999999998E-2</v>
      </c>
      <c r="G1324">
        <v>2.1248824999999999E-2</v>
      </c>
      <c r="H1324">
        <v>1.9865014E-2</v>
      </c>
      <c r="I1324">
        <v>1.435911E-2</v>
      </c>
      <c r="J1324">
        <v>7.7120679999999999E-3</v>
      </c>
      <c r="K1324" s="1">
        <v>1.0485254000000001E-9</v>
      </c>
      <c r="L1324" s="1">
        <v>3.3126868E-10</v>
      </c>
      <c r="M1324" s="1">
        <v>1.3819344000000001E-10</v>
      </c>
      <c r="N1324" s="1">
        <v>1.3785717000000001E-10</v>
      </c>
      <c r="O1324" t="s">
        <v>0</v>
      </c>
      <c r="P1324" t="s">
        <v>0</v>
      </c>
      <c r="Q1324" t="s">
        <v>0</v>
      </c>
      <c r="R1324" t="s">
        <v>0</v>
      </c>
      <c r="S1324">
        <v>6.8996100000000005E-2</v>
      </c>
      <c r="T1324">
        <v>5.6326378000000003E-2</v>
      </c>
      <c r="U1324">
        <v>4.2137578000000002E-2</v>
      </c>
      <c r="V1324">
        <v>2.517927E-2</v>
      </c>
      <c r="W1324">
        <v>2.6715365000000001E-3</v>
      </c>
      <c r="X1324" s="1">
        <v>2.1624386999999999E-10</v>
      </c>
      <c r="Y1324" s="1">
        <v>2.2855702999999999E-10</v>
      </c>
      <c r="Z1324" s="1">
        <v>8.4830365000000003E-11</v>
      </c>
      <c r="AA1324" s="1">
        <v>5.2233203999999998E-11</v>
      </c>
      <c r="AB1324" s="1">
        <v>3.4621347000000001E-11</v>
      </c>
      <c r="AC1324" s="1">
        <v>3.3095637000000002E-11</v>
      </c>
      <c r="AD1324" s="1">
        <v>1.835998E-11</v>
      </c>
      <c r="AE1324" t="s">
        <v>0</v>
      </c>
      <c r="AF1324" t="s">
        <v>0</v>
      </c>
      <c r="AG1324" t="s">
        <v>0</v>
      </c>
      <c r="AH1324" t="s">
        <v>0</v>
      </c>
      <c r="AI1324" t="s">
        <v>0</v>
      </c>
      <c r="AJ1324" t="s">
        <v>0</v>
      </c>
    </row>
    <row r="1325" spans="1:36" x14ac:dyDescent="0.25">
      <c r="A1325" t="s">
        <v>0</v>
      </c>
      <c r="B1325" t="s">
        <v>0</v>
      </c>
      <c r="C1325" t="s">
        <v>0</v>
      </c>
      <c r="D1325">
        <v>8.1758590000000006E-2</v>
      </c>
      <c r="E1325">
        <v>6.0622599999999999E-2</v>
      </c>
      <c r="F1325">
        <v>5.3707020000000001E-2</v>
      </c>
      <c r="G1325">
        <v>5.2418622999999998E-2</v>
      </c>
      <c r="H1325">
        <v>4.8123069999999997E-2</v>
      </c>
      <c r="I1325">
        <v>4.4506308000000001E-2</v>
      </c>
      <c r="J1325">
        <v>3.7188067999999998E-2</v>
      </c>
      <c r="K1325">
        <v>2.8324708000000001E-2</v>
      </c>
      <c r="L1325">
        <v>1.2167156E-2</v>
      </c>
      <c r="M1325" s="1">
        <v>6.1416876999999996E-10</v>
      </c>
      <c r="N1325" s="1">
        <v>1.9551091E-10</v>
      </c>
      <c r="O1325" t="s">
        <v>0</v>
      </c>
      <c r="P1325" t="s">
        <v>0</v>
      </c>
      <c r="Q1325" t="s">
        <v>0</v>
      </c>
      <c r="R1325" t="s">
        <v>0</v>
      </c>
      <c r="S1325">
        <v>8.5972729999999997E-2</v>
      </c>
      <c r="T1325">
        <v>7.9439974999999996E-2</v>
      </c>
      <c r="U1325">
        <v>7.6411119999999999E-2</v>
      </c>
      <c r="V1325">
        <v>6.009287E-2</v>
      </c>
      <c r="W1325">
        <v>4.8636909999999998E-2</v>
      </c>
      <c r="X1325">
        <v>2.4213393999999999E-2</v>
      </c>
      <c r="Y1325" s="1">
        <v>6.2358460000000005E-10</v>
      </c>
      <c r="Z1325" t="s">
        <v>0</v>
      </c>
      <c r="AA1325" s="1">
        <v>5.8420110000000002E-11</v>
      </c>
      <c r="AB1325" s="1">
        <v>4.4760699999999999E-11</v>
      </c>
      <c r="AC1325" t="s">
        <v>0</v>
      </c>
      <c r="AD1325" t="s">
        <v>0</v>
      </c>
      <c r="AE1325" t="s">
        <v>0</v>
      </c>
      <c r="AF1325" t="s">
        <v>0</v>
      </c>
      <c r="AG1325" t="s">
        <v>0</v>
      </c>
      <c r="AH1325" t="s">
        <v>0</v>
      </c>
      <c r="AI1325" t="s">
        <v>0</v>
      </c>
      <c r="AJ1325" t="s">
        <v>0</v>
      </c>
    </row>
    <row r="1326" spans="1:36" x14ac:dyDescent="0.25">
      <c r="A1326" t="s">
        <v>0</v>
      </c>
      <c r="B1326" t="s">
        <v>0</v>
      </c>
      <c r="C1326" t="s">
        <v>0</v>
      </c>
      <c r="D1326">
        <v>8.6064349999999998E-2</v>
      </c>
      <c r="E1326">
        <v>6.120714E-2</v>
      </c>
      <c r="F1326">
        <v>6.3899230000000001E-2</v>
      </c>
      <c r="G1326">
        <v>6.2246456999999998E-2</v>
      </c>
      <c r="H1326">
        <v>6.1558913E-2</v>
      </c>
      <c r="I1326">
        <v>5.8903589999999999E-2</v>
      </c>
      <c r="J1326">
        <v>5.5509474000000003E-2</v>
      </c>
      <c r="K1326">
        <v>4.7438912E-2</v>
      </c>
      <c r="L1326">
        <v>3.0990324999999999E-2</v>
      </c>
      <c r="M1326" s="1">
        <v>6.7281290000000004E-4</v>
      </c>
      <c r="N1326" s="1">
        <v>3.7584423999999998E-10</v>
      </c>
      <c r="O1326" t="s">
        <v>0</v>
      </c>
      <c r="P1326" t="s">
        <v>0</v>
      </c>
      <c r="Q1326" t="s">
        <v>0</v>
      </c>
      <c r="R1326" t="s">
        <v>0</v>
      </c>
      <c r="S1326" t="s">
        <v>0</v>
      </c>
      <c r="T1326">
        <v>0.10547418</v>
      </c>
      <c r="U1326">
        <v>8.8063600000000006E-2</v>
      </c>
      <c r="V1326">
        <v>9.2282379999999997E-2</v>
      </c>
      <c r="W1326">
        <v>8.3653725999999998E-2</v>
      </c>
      <c r="X1326">
        <v>6.645479E-2</v>
      </c>
      <c r="Y1326">
        <v>2.6537551999999999E-2</v>
      </c>
      <c r="Z1326" s="1">
        <v>5.8732229999999997E-7</v>
      </c>
      <c r="AA1326" t="s">
        <v>0</v>
      </c>
      <c r="AB1326" t="s">
        <v>0</v>
      </c>
      <c r="AC1326" t="s">
        <v>0</v>
      </c>
      <c r="AD1326" t="s">
        <v>0</v>
      </c>
      <c r="AE1326" t="s">
        <v>0</v>
      </c>
      <c r="AF1326" t="s">
        <v>0</v>
      </c>
      <c r="AG1326" t="s">
        <v>0</v>
      </c>
      <c r="AH1326" t="s">
        <v>0</v>
      </c>
      <c r="AI1326" t="s">
        <v>0</v>
      </c>
      <c r="AJ1326" t="s">
        <v>0</v>
      </c>
    </row>
    <row r="1327" spans="1:36" x14ac:dyDescent="0.25">
      <c r="A1327" t="s">
        <v>0</v>
      </c>
      <c r="B1327" t="s">
        <v>0</v>
      </c>
      <c r="C1327" t="s">
        <v>0</v>
      </c>
      <c r="D1327" t="s">
        <v>0</v>
      </c>
      <c r="E1327">
        <v>6.006396E-2</v>
      </c>
      <c r="F1327">
        <v>6.5913799999999995E-2</v>
      </c>
      <c r="G1327">
        <v>6.8518616000000004E-2</v>
      </c>
      <c r="H1327">
        <v>6.2930860000000005E-2</v>
      </c>
      <c r="I1327">
        <v>6.4983695999999994E-2</v>
      </c>
      <c r="J1327">
        <v>6.6686789999999996E-2</v>
      </c>
      <c r="K1327">
        <v>6.1733730000000001E-2</v>
      </c>
      <c r="L1327">
        <v>4.0961020000000001E-2</v>
      </c>
      <c r="M1327">
        <v>9.4427490000000003E-3</v>
      </c>
      <c r="N1327" s="1">
        <v>7.9578393999999999E-10</v>
      </c>
      <c r="O1327" t="s">
        <v>0</v>
      </c>
      <c r="P1327" t="s">
        <v>0</v>
      </c>
      <c r="Q1327" t="s">
        <v>0</v>
      </c>
      <c r="R1327" t="s">
        <v>0</v>
      </c>
      <c r="S1327" t="s">
        <v>0</v>
      </c>
      <c r="T1327" t="s">
        <v>0</v>
      </c>
      <c r="U1327">
        <v>0.109414995</v>
      </c>
      <c r="V1327">
        <v>0.10789606</v>
      </c>
      <c r="W1327">
        <v>0.10358074</v>
      </c>
      <c r="X1327">
        <v>9.2497214999999994E-2</v>
      </c>
      <c r="Y1327">
        <v>5.4981053000000002E-2</v>
      </c>
      <c r="Z1327">
        <v>1.3296729E-2</v>
      </c>
      <c r="AA1327" t="s">
        <v>0</v>
      </c>
      <c r="AB1327" t="s">
        <v>0</v>
      </c>
      <c r="AC1327" t="s">
        <v>0</v>
      </c>
      <c r="AD1327" t="s">
        <v>0</v>
      </c>
      <c r="AE1327" t="s">
        <v>0</v>
      </c>
      <c r="AF1327" t="s">
        <v>0</v>
      </c>
      <c r="AG1327" t="s">
        <v>0</v>
      </c>
      <c r="AH1327" t="s">
        <v>0</v>
      </c>
      <c r="AI1327" t="s">
        <v>0</v>
      </c>
      <c r="AJ1327" t="s">
        <v>0</v>
      </c>
    </row>
    <row r="1328" spans="1:36" x14ac:dyDescent="0.25">
      <c r="A1328" t="s">
        <v>0</v>
      </c>
      <c r="B1328" t="s">
        <v>0</v>
      </c>
      <c r="C1328" t="s">
        <v>0</v>
      </c>
      <c r="D1328" t="s">
        <v>0</v>
      </c>
      <c r="E1328">
        <v>1.2266641E-2</v>
      </c>
      <c r="F1328">
        <v>5.1606573000000003E-2</v>
      </c>
      <c r="G1328">
        <v>4.1930240000000001E-2</v>
      </c>
      <c r="H1328">
        <v>2.5040363999999999E-2</v>
      </c>
      <c r="I1328">
        <v>4.7112435000000001E-2</v>
      </c>
      <c r="J1328">
        <v>8.2023360000000003E-2</v>
      </c>
      <c r="K1328">
        <v>5.5292939999999999E-2</v>
      </c>
      <c r="L1328">
        <v>3.8224175999999999E-2</v>
      </c>
      <c r="M1328" s="1">
        <v>8.2141529999999999E-10</v>
      </c>
      <c r="N1328" t="s">
        <v>0</v>
      </c>
      <c r="O1328" t="s">
        <v>0</v>
      </c>
      <c r="P1328" t="s">
        <v>0</v>
      </c>
      <c r="Q1328" t="s">
        <v>0</v>
      </c>
      <c r="R1328" t="s">
        <v>0</v>
      </c>
      <c r="S1328" t="s">
        <v>0</v>
      </c>
      <c r="T1328" t="s">
        <v>0</v>
      </c>
      <c r="U1328">
        <v>0.1076959</v>
      </c>
      <c r="V1328">
        <v>0.11032596</v>
      </c>
      <c r="W1328">
        <v>0.10316009</v>
      </c>
      <c r="X1328">
        <v>8.7703279999999995E-2</v>
      </c>
      <c r="Y1328">
        <v>6.5498829999999994E-2</v>
      </c>
      <c r="Z1328" t="s">
        <v>0</v>
      </c>
      <c r="AA1328" t="s">
        <v>0</v>
      </c>
      <c r="AB1328" t="s">
        <v>0</v>
      </c>
      <c r="AC1328" t="s">
        <v>0</v>
      </c>
      <c r="AD1328" t="s">
        <v>0</v>
      </c>
      <c r="AE1328" t="s">
        <v>0</v>
      </c>
      <c r="AF1328" t="s">
        <v>0</v>
      </c>
      <c r="AG1328" t="s">
        <v>0</v>
      </c>
      <c r="AH1328" t="s">
        <v>0</v>
      </c>
      <c r="AI1328" t="s">
        <v>0</v>
      </c>
      <c r="AJ1328" t="s">
        <v>0</v>
      </c>
    </row>
    <row r="1329" spans="1:36" x14ac:dyDescent="0.25">
      <c r="A1329" t="s">
        <v>0</v>
      </c>
      <c r="B1329" t="s">
        <v>0</v>
      </c>
      <c r="C1329" t="s">
        <v>0</v>
      </c>
      <c r="D1329" t="s">
        <v>0</v>
      </c>
      <c r="E1329" t="s">
        <v>0</v>
      </c>
      <c r="F1329" t="s">
        <v>0</v>
      </c>
      <c r="G1329">
        <v>1.7138718000000001E-2</v>
      </c>
      <c r="H1329">
        <v>1.7990129000000001E-2</v>
      </c>
      <c r="I1329">
        <v>1.9789923000000001E-2</v>
      </c>
      <c r="J1329">
        <v>5.4615177000000001E-2</v>
      </c>
      <c r="K1329" s="1">
        <v>1.6217172000000001E-8</v>
      </c>
      <c r="L1329" s="1">
        <v>1.6175487000000001E-9</v>
      </c>
      <c r="M1329" t="s">
        <v>0</v>
      </c>
      <c r="N1329" t="s">
        <v>0</v>
      </c>
      <c r="O1329" t="s">
        <v>0</v>
      </c>
      <c r="P1329" t="s">
        <v>0</v>
      </c>
      <c r="Q1329" t="s">
        <v>0</v>
      </c>
      <c r="R1329" t="s">
        <v>0</v>
      </c>
      <c r="S1329" t="s">
        <v>0</v>
      </c>
      <c r="T1329" t="s">
        <v>0</v>
      </c>
      <c r="U1329">
        <v>7.2853564999999995E-2</v>
      </c>
      <c r="V1329">
        <v>8.0094129999999999E-2</v>
      </c>
      <c r="W1329">
        <v>4.3755761999999997E-2</v>
      </c>
      <c r="X1329">
        <v>5.8861185000000003E-2</v>
      </c>
      <c r="Y1329">
        <v>1.6900182E-2</v>
      </c>
      <c r="Z1329" s="1">
        <v>2.6298568000000002E-4</v>
      </c>
      <c r="AA1329" t="s">
        <v>0</v>
      </c>
      <c r="AB1329" t="s">
        <v>0</v>
      </c>
      <c r="AC1329" t="s">
        <v>0</v>
      </c>
      <c r="AD1329" t="s">
        <v>0</v>
      </c>
      <c r="AE1329" t="s">
        <v>0</v>
      </c>
      <c r="AF1329" t="s">
        <v>0</v>
      </c>
      <c r="AG1329" t="s">
        <v>0</v>
      </c>
      <c r="AH1329" t="s">
        <v>0</v>
      </c>
      <c r="AI1329" t="s">
        <v>0</v>
      </c>
      <c r="AJ1329" t="s">
        <v>0</v>
      </c>
    </row>
    <row r="1330" spans="1:36" x14ac:dyDescent="0.25">
      <c r="A1330" t="s">
        <v>0</v>
      </c>
      <c r="B1330" t="s">
        <v>0</v>
      </c>
      <c r="C1330" t="s">
        <v>0</v>
      </c>
      <c r="D1330" t="s">
        <v>0</v>
      </c>
      <c r="E1330" t="s">
        <v>0</v>
      </c>
      <c r="F1330" t="s">
        <v>0</v>
      </c>
      <c r="G1330" t="s">
        <v>0</v>
      </c>
      <c r="H1330" t="s">
        <v>0</v>
      </c>
      <c r="I1330" t="s">
        <v>0</v>
      </c>
      <c r="J1330" s="1">
        <v>5.5962546E-10</v>
      </c>
      <c r="K1330" t="s">
        <v>0</v>
      </c>
      <c r="L1330" t="s">
        <v>0</v>
      </c>
      <c r="M1330" t="s">
        <v>0</v>
      </c>
      <c r="N1330" t="s">
        <v>0</v>
      </c>
      <c r="O1330" t="s">
        <v>0</v>
      </c>
      <c r="P1330" t="s">
        <v>0</v>
      </c>
      <c r="Q1330" t="s">
        <v>0</v>
      </c>
      <c r="R1330" t="s">
        <v>0</v>
      </c>
      <c r="S1330" t="s">
        <v>0</v>
      </c>
      <c r="T1330" s="1">
        <v>2.1725029999999998E-9</v>
      </c>
      <c r="U1330" s="1">
        <v>9.0746110000000003E-9</v>
      </c>
      <c r="V1330" t="s">
        <v>0</v>
      </c>
      <c r="W1330" t="s">
        <v>0</v>
      </c>
      <c r="X1330" s="1">
        <v>1.6067184999999999E-10</v>
      </c>
      <c r="Y1330" s="1">
        <v>6.3682026E-10</v>
      </c>
      <c r="Z1330" s="1">
        <v>8.0852569999999997E-10</v>
      </c>
      <c r="AA1330" s="1">
        <v>7.6557405000000002E-10</v>
      </c>
      <c r="AB1330" s="1">
        <v>6.3421757000000004E-10</v>
      </c>
      <c r="AC1330" t="s">
        <v>0</v>
      </c>
      <c r="AD1330" t="s">
        <v>0</v>
      </c>
      <c r="AE1330" t="s">
        <v>0</v>
      </c>
      <c r="AF1330" t="s">
        <v>0</v>
      </c>
      <c r="AG1330" t="s">
        <v>0</v>
      </c>
      <c r="AH1330" t="s">
        <v>0</v>
      </c>
      <c r="AI1330" t="s">
        <v>0</v>
      </c>
      <c r="AJ1330" t="s">
        <v>0</v>
      </c>
    </row>
    <row r="1331" spans="1:36" x14ac:dyDescent="0.25">
      <c r="A1331" s="1">
        <v>3.1941805000000002E-10</v>
      </c>
      <c r="B1331" s="1">
        <v>2.9587012999999999E-10</v>
      </c>
      <c r="C1331" s="1">
        <v>3.2172629999999999E-10</v>
      </c>
      <c r="D1331" s="1">
        <v>3.2946854000000001E-10</v>
      </c>
      <c r="E1331" s="1">
        <v>3.1243190000000001E-10</v>
      </c>
      <c r="F1331" s="1">
        <v>3.0656683E-10</v>
      </c>
      <c r="G1331" s="1">
        <v>3.0677097E-10</v>
      </c>
      <c r="H1331" s="1">
        <v>3.0774094000000001E-10</v>
      </c>
      <c r="I1331" s="1">
        <v>3.0572180000000001E-10</v>
      </c>
      <c r="J1331" s="1">
        <v>3.1115460000000002E-10</v>
      </c>
      <c r="K1331" s="1">
        <v>2.9689795E-10</v>
      </c>
      <c r="L1331" s="1">
        <v>2.8711594E-10</v>
      </c>
      <c r="M1331" s="1">
        <v>2.8490814999999998E-10</v>
      </c>
      <c r="N1331" s="1">
        <v>2.7446724999999999E-10</v>
      </c>
      <c r="O1331" s="1">
        <v>3.0525918000000001E-10</v>
      </c>
      <c r="P1331" s="1">
        <v>3.5357732999999998E-10</v>
      </c>
      <c r="Q1331" s="1">
        <v>3.6711166999999998E-10</v>
      </c>
      <c r="R1331" s="1">
        <v>3.7324484999999999E-10</v>
      </c>
      <c r="S1331" s="1">
        <v>4.5450209999999998E-10</v>
      </c>
      <c r="T1331" s="1">
        <v>6.4901899999999999E-10</v>
      </c>
      <c r="U1331" t="s">
        <v>0</v>
      </c>
      <c r="V1331" t="s">
        <v>0</v>
      </c>
      <c r="W1331" t="s">
        <v>0</v>
      </c>
      <c r="X1331" t="s">
        <v>0</v>
      </c>
      <c r="Y1331" s="1">
        <v>2.5659375E-10</v>
      </c>
      <c r="Z1331" s="1">
        <v>4.2377846000000002E-10</v>
      </c>
      <c r="AA1331" s="1">
        <v>4.1167346999999999E-10</v>
      </c>
      <c r="AB1331" s="1">
        <v>6.0203914000000002E-10</v>
      </c>
      <c r="AC1331" s="1">
        <v>4.7512950000000004E-10</v>
      </c>
      <c r="AD1331" s="1">
        <v>3.5649185999999999E-10</v>
      </c>
      <c r="AE1331" s="1">
        <v>4.1493041999999999E-10</v>
      </c>
      <c r="AF1331" s="1">
        <v>3.4628180000000002E-10</v>
      </c>
      <c r="AG1331" s="1">
        <v>3.0838665000000003E-10</v>
      </c>
      <c r="AH1331" s="1">
        <v>3.4176141999999998E-10</v>
      </c>
      <c r="AI1331" s="1">
        <v>3.3235012000000001E-10</v>
      </c>
      <c r="AJ1331" s="1">
        <v>3.0694302999999998E-10</v>
      </c>
    </row>
    <row r="1333" spans="1:36" x14ac:dyDescent="0.25">
      <c r="A1333" t="s">
        <v>0</v>
      </c>
      <c r="B1333" t="s">
        <v>0</v>
      </c>
      <c r="C1333" t="s">
        <v>0</v>
      </c>
      <c r="D1333" t="s">
        <v>0</v>
      </c>
      <c r="E1333" t="s">
        <v>0</v>
      </c>
      <c r="F1333" t="s">
        <v>0</v>
      </c>
      <c r="G1333" t="s">
        <v>0</v>
      </c>
      <c r="H1333" t="s">
        <v>0</v>
      </c>
      <c r="I1333" t="s">
        <v>0</v>
      </c>
      <c r="J1333" t="s">
        <v>0</v>
      </c>
      <c r="K1333" t="s">
        <v>0</v>
      </c>
      <c r="L1333" t="s">
        <v>0</v>
      </c>
      <c r="M1333" t="s">
        <v>0</v>
      </c>
      <c r="N1333" t="s">
        <v>0</v>
      </c>
      <c r="O1333" t="s">
        <v>0</v>
      </c>
      <c r="P1333" t="s">
        <v>0</v>
      </c>
      <c r="Q1333" t="s">
        <v>0</v>
      </c>
      <c r="R1333" t="s">
        <v>0</v>
      </c>
      <c r="S1333" t="s">
        <v>0</v>
      </c>
      <c r="T1333" t="s">
        <v>0</v>
      </c>
      <c r="U1333" t="s">
        <v>0</v>
      </c>
      <c r="V1333" t="s">
        <v>0</v>
      </c>
      <c r="W1333" t="s">
        <v>0</v>
      </c>
      <c r="X1333" t="s">
        <v>0</v>
      </c>
      <c r="Y1333" t="s">
        <v>0</v>
      </c>
      <c r="Z1333" t="s">
        <v>0</v>
      </c>
      <c r="AA1333" t="s">
        <v>0</v>
      </c>
      <c r="AB1333" t="s">
        <v>0</v>
      </c>
      <c r="AC1333" t="s">
        <v>0</v>
      </c>
      <c r="AD1333" t="s">
        <v>0</v>
      </c>
      <c r="AE1333" t="s">
        <v>0</v>
      </c>
      <c r="AF1333" t="s">
        <v>0</v>
      </c>
      <c r="AG1333" t="s">
        <v>0</v>
      </c>
      <c r="AH1333" t="s">
        <v>0</v>
      </c>
      <c r="AI1333" t="s">
        <v>0</v>
      </c>
      <c r="AJ1333" t="s">
        <v>0</v>
      </c>
    </row>
    <row r="1334" spans="1:36" x14ac:dyDescent="0.25">
      <c r="A1334" t="s">
        <v>0</v>
      </c>
      <c r="B1334" s="1">
        <v>1.6479292000000001E-9</v>
      </c>
      <c r="C1334" s="1">
        <v>2.0102695000000002E-9</v>
      </c>
      <c r="D1334" s="1">
        <v>5.0631669999999999E-9</v>
      </c>
      <c r="E1334" s="1">
        <v>1.1464165000000001E-8</v>
      </c>
      <c r="F1334" s="1">
        <v>6.1529869999999997E-9</v>
      </c>
      <c r="G1334" s="1">
        <v>1.1713448999999999E-9</v>
      </c>
      <c r="H1334" s="1">
        <v>1.0309322E-9</v>
      </c>
      <c r="I1334" s="1">
        <v>1.2379227E-9</v>
      </c>
      <c r="J1334" s="1">
        <v>1.3344994999999999E-9</v>
      </c>
      <c r="K1334" s="1">
        <v>1.317304E-9</v>
      </c>
      <c r="L1334" s="1">
        <v>7.6810300000000007E-9</v>
      </c>
      <c r="M1334" s="1">
        <v>6.5904690000000004E-9</v>
      </c>
      <c r="N1334" s="1">
        <v>6.2382405999999999E-9</v>
      </c>
      <c r="O1334" s="1">
        <v>8.1001769999999999E-9</v>
      </c>
      <c r="P1334" s="1">
        <v>9.4735215000000007E-9</v>
      </c>
      <c r="Q1334" s="1">
        <v>5.5021040000000003E-9</v>
      </c>
      <c r="R1334" s="1">
        <v>1.2781653999999999E-9</v>
      </c>
      <c r="S1334" s="1">
        <v>1.0809819999999999E-9</v>
      </c>
      <c r="T1334" s="1">
        <v>1.6978598999999999E-9</v>
      </c>
      <c r="U1334" s="1">
        <v>1.1320346999999999E-9</v>
      </c>
      <c r="V1334" s="1">
        <v>9.6758609999999996E-10</v>
      </c>
      <c r="W1334" s="1">
        <v>1.4137492E-9</v>
      </c>
      <c r="X1334" s="1">
        <v>9.2988644999999999E-10</v>
      </c>
      <c r="Y1334" s="1">
        <v>1.1213916000000001E-9</v>
      </c>
      <c r="Z1334" s="1">
        <v>1.2026004000000001E-9</v>
      </c>
      <c r="AA1334" s="1">
        <v>1.4660434999999999E-9</v>
      </c>
      <c r="AB1334" s="1">
        <v>1.5131079999999999E-9</v>
      </c>
      <c r="AC1334" s="1">
        <v>1.8089689999999999E-9</v>
      </c>
      <c r="AD1334" s="1">
        <v>1.9337730000000002E-9</v>
      </c>
      <c r="AE1334" s="1">
        <v>1.8320947999999999E-9</v>
      </c>
      <c r="AF1334" s="1">
        <v>2.1160054000000002E-9</v>
      </c>
      <c r="AG1334" s="1">
        <v>1.4394145000000001E-9</v>
      </c>
      <c r="AH1334" s="1">
        <v>8.8168333999999999E-10</v>
      </c>
      <c r="AI1334" s="1">
        <v>1.6666009999999999E-9</v>
      </c>
      <c r="AJ1334" t="s">
        <v>0</v>
      </c>
    </row>
    <row r="1335" spans="1:36" x14ac:dyDescent="0.25">
      <c r="A1335">
        <v>4.9155425000000003E-2</v>
      </c>
      <c r="B1335">
        <v>4.7075382999999998E-2</v>
      </c>
      <c r="C1335">
        <v>4.6525285E-2</v>
      </c>
      <c r="D1335">
        <v>4.9553149999999997E-2</v>
      </c>
      <c r="E1335">
        <v>4.4814291999999999E-2</v>
      </c>
      <c r="F1335">
        <v>2.5852099E-2</v>
      </c>
      <c r="G1335">
        <v>2.0389212E-2</v>
      </c>
      <c r="H1335">
        <v>1.1899824E-2</v>
      </c>
      <c r="I1335">
        <v>2.6184345000000001E-2</v>
      </c>
      <c r="J1335">
        <v>3.1375094999999999E-2</v>
      </c>
      <c r="K1335">
        <v>3.2453959999999997E-2</v>
      </c>
      <c r="L1335">
        <v>2.312701E-2</v>
      </c>
      <c r="M1335">
        <v>2.0015951000000001E-2</v>
      </c>
      <c r="N1335">
        <v>2.0684449000000001E-2</v>
      </c>
      <c r="O1335">
        <v>2.416074E-2</v>
      </c>
      <c r="P1335">
        <v>2.4053382000000002E-2</v>
      </c>
      <c r="Q1335">
        <v>2.0256367000000001E-2</v>
      </c>
      <c r="R1335" s="1">
        <v>1.8896640000000001E-5</v>
      </c>
      <c r="S1335" s="1">
        <v>7.9481250000000002E-8</v>
      </c>
      <c r="T1335">
        <v>2.5285901999999999E-2</v>
      </c>
      <c r="U1335">
        <v>1.8891824000000002E-2</v>
      </c>
      <c r="V1335" s="1">
        <v>4.5211133999999997E-8</v>
      </c>
      <c r="W1335" s="1">
        <v>1.6113425E-8</v>
      </c>
      <c r="X1335" s="1">
        <v>1.8548889000000001E-8</v>
      </c>
      <c r="Y1335">
        <v>3.5422881999999998E-3</v>
      </c>
      <c r="Z1335">
        <v>2.6561622E-2</v>
      </c>
      <c r="AA1335">
        <v>3.3683576E-2</v>
      </c>
      <c r="AB1335">
        <v>2.1417944000000001E-2</v>
      </c>
      <c r="AC1335">
        <v>3.8159369999999998E-2</v>
      </c>
      <c r="AD1335">
        <v>5.6123989999999999E-2</v>
      </c>
      <c r="AE1335">
        <v>4.9043845000000003E-2</v>
      </c>
      <c r="AF1335">
        <v>5.7030324E-2</v>
      </c>
      <c r="AG1335">
        <v>3.0856979999999999E-2</v>
      </c>
      <c r="AH1335">
        <v>3.6143399999999999E-2</v>
      </c>
      <c r="AI1335">
        <v>2.2576711999999999E-2</v>
      </c>
      <c r="AJ1335">
        <v>3.4841944E-2</v>
      </c>
    </row>
    <row r="1336" spans="1:36" x14ac:dyDescent="0.25">
      <c r="A1336">
        <v>9.2361815E-2</v>
      </c>
      <c r="B1336">
        <v>9.1506879999999999E-2</v>
      </c>
      <c r="C1336">
        <v>8.8396639999999999E-2</v>
      </c>
      <c r="D1336">
        <v>8.8117264000000001E-2</v>
      </c>
      <c r="E1336">
        <v>8.6991769999999996E-2</v>
      </c>
      <c r="F1336">
        <v>8.1753425000000005E-2</v>
      </c>
      <c r="G1336">
        <v>8.065667E-2</v>
      </c>
      <c r="H1336">
        <v>8.418842E-2</v>
      </c>
      <c r="I1336">
        <v>9.1279424999999997E-2</v>
      </c>
      <c r="J1336">
        <v>9.2949470000000006E-2</v>
      </c>
      <c r="K1336">
        <v>9.5042735000000003E-2</v>
      </c>
      <c r="L1336">
        <v>9.3564056000000007E-2</v>
      </c>
      <c r="M1336">
        <v>9.1167345999999996E-2</v>
      </c>
      <c r="N1336">
        <v>8.9034089999999996E-2</v>
      </c>
      <c r="O1336">
        <v>8.7401800000000002E-2</v>
      </c>
      <c r="P1336">
        <v>8.474669E-2</v>
      </c>
      <c r="Q1336">
        <v>8.3307735999999993E-2</v>
      </c>
      <c r="R1336">
        <v>7.8296030000000003E-2</v>
      </c>
      <c r="S1336">
        <v>6.2670089999999998E-2</v>
      </c>
      <c r="T1336">
        <v>7.1355544000000007E-2</v>
      </c>
      <c r="U1336">
        <v>8.4161564999999994E-2</v>
      </c>
      <c r="V1336">
        <v>9.3264899999999998E-2</v>
      </c>
      <c r="W1336">
        <v>9.4923939999999998E-2</v>
      </c>
      <c r="X1336">
        <v>9.5152249999999994E-2</v>
      </c>
      <c r="Y1336">
        <v>9.4191394999999997E-2</v>
      </c>
      <c r="Z1336">
        <v>9.4148979999999993E-2</v>
      </c>
      <c r="AA1336">
        <v>9.3717060000000005E-2</v>
      </c>
      <c r="AB1336">
        <v>9.2101820000000001E-2</v>
      </c>
      <c r="AC1336">
        <v>9.2283660000000003E-2</v>
      </c>
      <c r="AD1336">
        <v>9.4518359999999996E-2</v>
      </c>
      <c r="AE1336">
        <v>9.5518699999999998E-2</v>
      </c>
      <c r="AF1336">
        <v>9.5514169999999995E-2</v>
      </c>
      <c r="AG1336">
        <v>9.4702620000000001E-2</v>
      </c>
      <c r="AH1336">
        <v>9.7120083999999995E-2</v>
      </c>
      <c r="AI1336">
        <v>9.5027860000000006E-2</v>
      </c>
      <c r="AJ1336">
        <v>9.4288049999999998E-2</v>
      </c>
    </row>
    <row r="1337" spans="1:36" x14ac:dyDescent="0.25">
      <c r="A1337">
        <v>8.9223440000000001E-2</v>
      </c>
      <c r="B1337">
        <v>8.9229874000000001E-2</v>
      </c>
      <c r="C1337">
        <v>8.4401550000000006E-2</v>
      </c>
      <c r="D1337">
        <v>8.6756445000000001E-2</v>
      </c>
      <c r="E1337">
        <v>8.6003200000000002E-2</v>
      </c>
      <c r="F1337">
        <v>8.1899949999999999E-2</v>
      </c>
      <c r="G1337">
        <v>8.3121700000000007E-2</v>
      </c>
      <c r="H1337">
        <v>8.2640270000000002E-2</v>
      </c>
      <c r="I1337">
        <v>8.8652745000000005E-2</v>
      </c>
      <c r="J1337">
        <v>9.0567869999999995E-2</v>
      </c>
      <c r="K1337">
        <v>8.8359209999999994E-2</v>
      </c>
      <c r="L1337">
        <v>8.638527E-2</v>
      </c>
      <c r="M1337">
        <v>8.4520294999999995E-2</v>
      </c>
      <c r="N1337">
        <v>8.3978280000000002E-2</v>
      </c>
      <c r="O1337">
        <v>8.2438579999999997E-2</v>
      </c>
      <c r="P1337">
        <v>8.0741129999999994E-2</v>
      </c>
      <c r="Q1337">
        <v>7.9723634000000002E-2</v>
      </c>
      <c r="R1337">
        <v>7.6423325E-2</v>
      </c>
      <c r="S1337">
        <v>6.3857269999999994E-2</v>
      </c>
      <c r="T1337" t="s">
        <v>0</v>
      </c>
      <c r="U1337">
        <v>0.100030445</v>
      </c>
      <c r="V1337">
        <v>0.10093994000000001</v>
      </c>
      <c r="W1337">
        <v>0.10173380999999999</v>
      </c>
      <c r="X1337">
        <v>9.983678E-2</v>
      </c>
      <c r="Y1337">
        <v>9.8725590000000002E-2</v>
      </c>
      <c r="Z1337">
        <v>9.7325400000000006E-2</v>
      </c>
      <c r="AA1337">
        <v>9.1958280000000003E-2</v>
      </c>
      <c r="AB1337">
        <v>9.1455419999999996E-2</v>
      </c>
      <c r="AC1337">
        <v>9.1742219999999999E-2</v>
      </c>
      <c r="AD1337">
        <v>9.3169769999999999E-2</v>
      </c>
      <c r="AE1337">
        <v>9.6564689999999995E-2</v>
      </c>
      <c r="AF1337">
        <v>9.8649109999999998E-2</v>
      </c>
      <c r="AG1337">
        <v>9.0501269999999995E-2</v>
      </c>
      <c r="AH1337">
        <v>9.1194720000000007E-2</v>
      </c>
      <c r="AI1337">
        <v>9.0109549999999997E-2</v>
      </c>
      <c r="AJ1337">
        <v>9.0599789999999999E-2</v>
      </c>
    </row>
    <row r="1338" spans="1:36" x14ac:dyDescent="0.25">
      <c r="A1338">
        <v>9.0177140000000003E-2</v>
      </c>
      <c r="B1338">
        <v>8.8811025000000002E-2</v>
      </c>
      <c r="C1338">
        <v>8.5696295000000006E-2</v>
      </c>
      <c r="D1338">
        <v>8.3206169999999996E-2</v>
      </c>
      <c r="E1338">
        <v>7.1369699999999994E-2</v>
      </c>
      <c r="F1338">
        <v>4.9391593999999997E-2</v>
      </c>
      <c r="G1338">
        <v>3.8361922E-2</v>
      </c>
      <c r="H1338">
        <v>2.3857239999999998E-2</v>
      </c>
      <c r="I1338">
        <v>4.3068469999999998E-2</v>
      </c>
      <c r="J1338">
        <v>4.5097347000000003E-2</v>
      </c>
      <c r="K1338">
        <v>4.9588702999999998E-2</v>
      </c>
      <c r="L1338">
        <v>5.1642180000000003E-2</v>
      </c>
      <c r="M1338">
        <v>5.4865400000000002E-2</v>
      </c>
      <c r="N1338">
        <v>5.8680464000000002E-2</v>
      </c>
      <c r="O1338">
        <v>6.1726253000000002E-2</v>
      </c>
      <c r="P1338">
        <v>5.9689051999999999E-2</v>
      </c>
      <c r="Q1338">
        <v>5.8971059999999999E-2</v>
      </c>
      <c r="R1338">
        <v>5.2376590000000001E-2</v>
      </c>
      <c r="S1338">
        <v>3.4994002000000003E-2</v>
      </c>
      <c r="T1338" t="s">
        <v>0</v>
      </c>
      <c r="U1338">
        <v>0.10119405400000001</v>
      </c>
      <c r="V1338">
        <v>0.10175894000000001</v>
      </c>
      <c r="W1338">
        <v>0.10261853</v>
      </c>
      <c r="X1338">
        <v>9.9552050000000003E-2</v>
      </c>
      <c r="Y1338">
        <v>9.891846E-2</v>
      </c>
      <c r="Z1338">
        <v>9.4405269999999999E-2</v>
      </c>
      <c r="AA1338">
        <v>9.2534274E-2</v>
      </c>
      <c r="AB1338">
        <v>9.3578830000000002E-2</v>
      </c>
      <c r="AC1338">
        <v>9.1641749999999994E-2</v>
      </c>
      <c r="AD1338">
        <v>8.9074169999999994E-2</v>
      </c>
      <c r="AE1338">
        <v>9.0065986000000001E-2</v>
      </c>
      <c r="AF1338">
        <v>9.3032980000000001E-2</v>
      </c>
      <c r="AG1338">
        <v>8.6812875999999997E-2</v>
      </c>
      <c r="AH1338">
        <v>8.6112923999999993E-2</v>
      </c>
      <c r="AI1338">
        <v>8.5524900000000001E-2</v>
      </c>
      <c r="AJ1338">
        <v>8.8945029999999994E-2</v>
      </c>
    </row>
    <row r="1339" spans="1:36" x14ac:dyDescent="0.25">
      <c r="A1339">
        <v>8.2842280000000004E-2</v>
      </c>
      <c r="B1339">
        <v>6.8785324999999994E-2</v>
      </c>
      <c r="C1339">
        <v>4.4879879999999997E-2</v>
      </c>
      <c r="D1339">
        <v>2.100981E-2</v>
      </c>
      <c r="E1339">
        <v>7.1844020000000003E-3</v>
      </c>
      <c r="F1339">
        <v>1.2622787E-2</v>
      </c>
      <c r="G1339" s="1">
        <v>8.4124969999999996E-5</v>
      </c>
      <c r="H1339">
        <v>3.1119438000000001E-3</v>
      </c>
      <c r="I1339">
        <v>8.6888680000000006E-3</v>
      </c>
      <c r="J1339">
        <v>6.1959169999999996E-3</v>
      </c>
      <c r="K1339">
        <v>7.9760539999999998E-3</v>
      </c>
      <c r="L1339">
        <v>7.9325744999999993E-3</v>
      </c>
      <c r="M1339">
        <v>9.2784340000000003E-3</v>
      </c>
      <c r="N1339">
        <v>1.170085E-2</v>
      </c>
      <c r="O1339">
        <v>1.6140914999999999E-2</v>
      </c>
      <c r="P1339">
        <v>1.5718220000000001E-2</v>
      </c>
      <c r="Q1339">
        <v>1.6840382000000001E-2</v>
      </c>
      <c r="R1339">
        <v>9.2030040000000007E-3</v>
      </c>
      <c r="S1339" s="1">
        <v>8.4731759999999999E-10</v>
      </c>
      <c r="T1339" t="s">
        <v>0</v>
      </c>
      <c r="U1339">
        <v>5.1325790000000003E-2</v>
      </c>
      <c r="V1339">
        <v>5.4862099999999997E-2</v>
      </c>
      <c r="W1339">
        <v>6.3759109999999994E-2</v>
      </c>
      <c r="X1339">
        <v>6.6834039999999997E-2</v>
      </c>
      <c r="Y1339">
        <v>6.3235834000000005E-2</v>
      </c>
      <c r="Z1339">
        <v>6.3629865999999993E-2</v>
      </c>
      <c r="AA1339">
        <v>6.4593079999999997E-2</v>
      </c>
      <c r="AB1339">
        <v>6.8052866000000004E-2</v>
      </c>
      <c r="AC1339">
        <v>8.0155149999999994E-2</v>
      </c>
      <c r="AD1339">
        <v>7.4909030000000001E-2</v>
      </c>
      <c r="AE1339">
        <v>7.3060440000000004E-2</v>
      </c>
      <c r="AF1339">
        <v>7.7736860000000005E-2</v>
      </c>
      <c r="AG1339">
        <v>7.5599E-2</v>
      </c>
      <c r="AH1339">
        <v>7.8612104000000002E-2</v>
      </c>
      <c r="AI1339">
        <v>8.2496260000000002E-2</v>
      </c>
      <c r="AJ1339">
        <v>8.5323570000000001E-2</v>
      </c>
    </row>
    <row r="1340" spans="1:36" x14ac:dyDescent="0.25">
      <c r="A1340">
        <v>3.2300415999999998E-2</v>
      </c>
      <c r="B1340">
        <v>9.6335870000000007E-3</v>
      </c>
      <c r="C1340" s="1">
        <v>4.9219079999999998E-10</v>
      </c>
      <c r="D1340" s="1">
        <v>3.0891409999999998E-10</v>
      </c>
      <c r="E1340" t="s">
        <v>0</v>
      </c>
      <c r="F1340">
        <v>3.5470056999999999E-2</v>
      </c>
      <c r="G1340" s="1">
        <v>1.2767024000000001E-9</v>
      </c>
      <c r="H1340" s="1">
        <v>4.7519500000000003E-10</v>
      </c>
      <c r="I1340" s="1">
        <v>5.2658405E-10</v>
      </c>
      <c r="J1340" s="1">
        <v>5.9855125999999999E-10</v>
      </c>
      <c r="K1340" s="1">
        <v>4.8402027000000001E-10</v>
      </c>
      <c r="L1340" s="1">
        <v>4.2079049000000001E-10</v>
      </c>
      <c r="M1340" s="1">
        <v>3.3935437999999999E-10</v>
      </c>
      <c r="N1340" s="1">
        <v>3.2849134999999999E-10</v>
      </c>
      <c r="O1340" s="1">
        <v>3.4170855E-10</v>
      </c>
      <c r="P1340" s="1">
        <v>3.9546224999999999E-10</v>
      </c>
      <c r="Q1340" s="1">
        <v>3.6450253999999997E-10</v>
      </c>
      <c r="R1340" s="1">
        <v>2.3493845999999998E-10</v>
      </c>
      <c r="S1340" s="1">
        <v>1.6293195E-10</v>
      </c>
      <c r="T1340" t="s">
        <v>0</v>
      </c>
      <c r="U1340">
        <v>5.2788960000000003E-2</v>
      </c>
      <c r="V1340">
        <v>2.4269450000000001E-2</v>
      </c>
      <c r="W1340">
        <v>2.3423771999999999E-2</v>
      </c>
      <c r="X1340">
        <v>2.5345006999999999E-2</v>
      </c>
      <c r="Y1340">
        <v>2.5339605000000001E-2</v>
      </c>
      <c r="Z1340">
        <v>2.2145832000000001E-2</v>
      </c>
      <c r="AA1340">
        <v>1.9450977000000001E-2</v>
      </c>
      <c r="AB1340">
        <v>2.8680536999999999E-2</v>
      </c>
      <c r="AC1340">
        <v>8.1274780000000005E-2</v>
      </c>
      <c r="AD1340">
        <v>2.2333702E-2</v>
      </c>
      <c r="AE1340">
        <v>1.4544643E-3</v>
      </c>
      <c r="AF1340">
        <v>1.7648654E-2</v>
      </c>
      <c r="AG1340">
        <v>3.7051043999999998E-2</v>
      </c>
      <c r="AH1340">
        <v>4.7236689999999998E-2</v>
      </c>
      <c r="AI1340">
        <v>5.3823219999999998E-2</v>
      </c>
      <c r="AJ1340">
        <v>5.0060708000000002E-2</v>
      </c>
    </row>
    <row r="1341" spans="1:36" x14ac:dyDescent="0.25">
      <c r="A1341" s="1">
        <v>2.8290244999999998E-10</v>
      </c>
      <c r="B1341" s="1">
        <v>1.7312797000000001E-10</v>
      </c>
      <c r="C1341" s="1">
        <v>8.7529886000000006E-11</v>
      </c>
      <c r="D1341" t="s">
        <v>0</v>
      </c>
      <c r="E1341" t="s">
        <v>0</v>
      </c>
      <c r="F1341">
        <v>1.31722735E-2</v>
      </c>
      <c r="G1341" s="1">
        <v>1.4341521999999999E-10</v>
      </c>
      <c r="H1341" s="1">
        <v>9.9759409999999995E-11</v>
      </c>
      <c r="I1341" s="1">
        <v>7.9346159999999996E-11</v>
      </c>
      <c r="J1341" s="1">
        <v>5.4154934E-11</v>
      </c>
      <c r="K1341" s="1">
        <v>3.4501849999999999E-11</v>
      </c>
      <c r="L1341" s="1">
        <v>2.8454214999999999E-11</v>
      </c>
      <c r="M1341" s="1">
        <v>4.2850935000000003E-11</v>
      </c>
      <c r="N1341" s="1">
        <v>5.4093844E-11</v>
      </c>
      <c r="O1341" s="1">
        <v>5.8813549999999996E-11</v>
      </c>
      <c r="P1341" s="1">
        <v>6.1300465000000001E-11</v>
      </c>
      <c r="Q1341" s="1">
        <v>5.2309247000000003E-11</v>
      </c>
      <c r="R1341" s="1">
        <v>6.0160360000000003E-11</v>
      </c>
      <c r="S1341" s="1">
        <v>9.1635369999999996E-11</v>
      </c>
      <c r="T1341" t="s">
        <v>0</v>
      </c>
      <c r="U1341" t="s">
        <v>0</v>
      </c>
      <c r="V1341" s="1">
        <v>3.9399219999999998E-10</v>
      </c>
      <c r="W1341" s="1">
        <v>3.5831438E-10</v>
      </c>
      <c r="X1341" s="1">
        <v>4.5170985999999998E-10</v>
      </c>
      <c r="Y1341" s="1">
        <v>5.4865844999999997E-10</v>
      </c>
      <c r="Z1341" s="1">
        <v>2.693803E-10</v>
      </c>
      <c r="AA1341" s="1">
        <v>1.2718204000000001E-10</v>
      </c>
      <c r="AB1341" s="1">
        <v>5.2430120000000001E-10</v>
      </c>
      <c r="AC1341" t="s">
        <v>0</v>
      </c>
      <c r="AD1341" s="1">
        <v>1.0225711000000001E-9</v>
      </c>
      <c r="AE1341" s="1">
        <v>1.9529095999999999E-10</v>
      </c>
      <c r="AF1341" s="1">
        <v>9.1660324999999997E-11</v>
      </c>
      <c r="AG1341" s="1">
        <v>5.9783280000000006E-11</v>
      </c>
      <c r="AH1341" s="1">
        <v>1.5973443000000001E-10</v>
      </c>
      <c r="AI1341" s="1">
        <v>3.1499797E-10</v>
      </c>
      <c r="AJ1341" s="1">
        <v>2.2956735E-10</v>
      </c>
    </row>
    <row r="1342" spans="1:36" x14ac:dyDescent="0.25">
      <c r="A1342" s="1">
        <v>1.1814331E-10</v>
      </c>
      <c r="B1342" s="1">
        <v>1.1708000999999999E-10</v>
      </c>
      <c r="C1342" t="s">
        <v>0</v>
      </c>
      <c r="D1342" t="s">
        <v>0</v>
      </c>
      <c r="E1342" t="s">
        <v>0</v>
      </c>
      <c r="F1342" s="1">
        <v>8.3108702999999997E-10</v>
      </c>
      <c r="G1342" s="1">
        <v>1.2395936E-10</v>
      </c>
      <c r="H1342" s="1">
        <v>1.00418854E-10</v>
      </c>
      <c r="I1342" s="1">
        <v>8.5944140000000001E-11</v>
      </c>
      <c r="J1342" s="1">
        <v>5.897521E-11</v>
      </c>
      <c r="K1342" s="1">
        <v>4.7597760000000002E-11</v>
      </c>
      <c r="L1342" s="1">
        <v>3.753898E-11</v>
      </c>
      <c r="M1342" s="1">
        <v>3.3530328000000001E-11</v>
      </c>
      <c r="N1342" s="1">
        <v>3.2279733999999999E-11</v>
      </c>
      <c r="O1342" s="1">
        <v>3.1330757000000001E-11</v>
      </c>
      <c r="P1342" s="1">
        <v>3.1501977999999999E-11</v>
      </c>
      <c r="Q1342" s="1">
        <v>3.4665700000000001E-11</v>
      </c>
      <c r="R1342" s="1">
        <v>4.9148000000000002E-11</v>
      </c>
      <c r="S1342" s="1">
        <v>6.2543489999999996E-11</v>
      </c>
      <c r="T1342" t="s">
        <v>0</v>
      </c>
      <c r="U1342" t="s">
        <v>0</v>
      </c>
      <c r="V1342" s="1">
        <v>4.4858297999999998E-5</v>
      </c>
      <c r="W1342" s="1">
        <v>2.4745885999999998E-10</v>
      </c>
      <c r="X1342" s="1">
        <v>5.6950731999999997E-11</v>
      </c>
      <c r="Y1342" s="1">
        <v>4.4740929999999999E-11</v>
      </c>
      <c r="Z1342" s="1">
        <v>4.5405915000000002E-11</v>
      </c>
      <c r="AA1342" s="1">
        <v>1.4537915000000001E-10</v>
      </c>
      <c r="AB1342" s="1">
        <v>5.0501353E-10</v>
      </c>
      <c r="AC1342" t="s">
        <v>0</v>
      </c>
      <c r="AD1342" s="1">
        <v>7.004406E-10</v>
      </c>
      <c r="AE1342" s="1">
        <v>3.0967667000000001E-10</v>
      </c>
      <c r="AF1342" s="1">
        <v>1.6405749000000001E-10</v>
      </c>
      <c r="AG1342" s="1">
        <v>1.1458293E-10</v>
      </c>
      <c r="AH1342" s="1">
        <v>1.0515078399999999E-10</v>
      </c>
      <c r="AI1342" s="1">
        <v>1.0946717000000001E-10</v>
      </c>
      <c r="AJ1342" s="1">
        <v>9.8261639999999995E-11</v>
      </c>
    </row>
    <row r="1343" spans="1:36" x14ac:dyDescent="0.25">
      <c r="A1343" s="1">
        <v>8.0023370000000005E-11</v>
      </c>
      <c r="B1343" s="1">
        <v>7.1309030000000006E-11</v>
      </c>
      <c r="C1343" t="s">
        <v>0</v>
      </c>
      <c r="D1343" t="s">
        <v>0</v>
      </c>
      <c r="E1343" t="s">
        <v>0</v>
      </c>
      <c r="F1343" s="1">
        <v>9.7763590000000009E-10</v>
      </c>
      <c r="G1343" s="1">
        <v>8.8046160000000002E-11</v>
      </c>
      <c r="H1343" s="1">
        <v>5.8666260000000002E-11</v>
      </c>
      <c r="I1343" s="1">
        <v>5.337701E-11</v>
      </c>
      <c r="J1343" s="1">
        <v>4.6896749999999999E-11</v>
      </c>
      <c r="K1343" s="1">
        <v>4.3537299999999998E-11</v>
      </c>
      <c r="L1343" s="1">
        <v>3.6725923999999998E-11</v>
      </c>
      <c r="M1343" s="1">
        <v>3.3079417999999997E-11</v>
      </c>
      <c r="N1343" s="1">
        <v>3.1915966000000002E-11</v>
      </c>
      <c r="O1343" s="1">
        <v>3.3740301999999998E-11</v>
      </c>
      <c r="P1343" s="1">
        <v>3.6589054999999997E-11</v>
      </c>
      <c r="Q1343" s="1">
        <v>4.1756577000000001E-11</v>
      </c>
      <c r="R1343" s="1">
        <v>4.6912080000000001E-11</v>
      </c>
      <c r="S1343" s="1">
        <v>4.6908297000000002E-11</v>
      </c>
      <c r="T1343" t="s">
        <v>0</v>
      </c>
      <c r="U1343" t="s">
        <v>0</v>
      </c>
      <c r="V1343">
        <v>1.9508095E-2</v>
      </c>
      <c r="W1343" s="1">
        <v>2.4960022999999999E-10</v>
      </c>
      <c r="X1343" s="1">
        <v>5.4707610000000001E-11</v>
      </c>
      <c r="Y1343" s="1">
        <v>5.5089624000000003E-11</v>
      </c>
      <c r="Z1343" s="1">
        <v>8.164078E-11</v>
      </c>
      <c r="AA1343" s="1">
        <v>2.0944842E-10</v>
      </c>
      <c r="AB1343" s="1">
        <v>6.2900630000000004E-10</v>
      </c>
      <c r="AC1343" t="s">
        <v>0</v>
      </c>
      <c r="AD1343" s="1">
        <v>1.3805442E-9</v>
      </c>
      <c r="AE1343" s="1">
        <v>3.3985180000000003E-10</v>
      </c>
      <c r="AF1343" s="1">
        <v>1.1968079E-10</v>
      </c>
      <c r="AG1343" s="1">
        <v>1.05987615E-10</v>
      </c>
      <c r="AH1343" s="1">
        <v>1.0030211E-10</v>
      </c>
      <c r="AI1343" s="1">
        <v>1.0535757E-10</v>
      </c>
      <c r="AJ1343" s="1">
        <v>9.7508264999999995E-11</v>
      </c>
    </row>
    <row r="1344" spans="1:36" x14ac:dyDescent="0.25">
      <c r="A1344" s="1">
        <v>8.2571804E-11</v>
      </c>
      <c r="B1344" s="1">
        <v>5.7701475999999998E-11</v>
      </c>
      <c r="C1344" t="s">
        <v>0</v>
      </c>
      <c r="D1344" t="s">
        <v>0</v>
      </c>
      <c r="E1344" t="s">
        <v>0</v>
      </c>
      <c r="F1344" s="1">
        <v>3.5166832999999999E-10</v>
      </c>
      <c r="G1344" s="1">
        <v>6.5607040000000004E-11</v>
      </c>
      <c r="H1344" s="1">
        <v>4.4784232E-11</v>
      </c>
      <c r="I1344" s="1">
        <v>3.2705209999999997E-11</v>
      </c>
      <c r="J1344" s="1">
        <v>3.0978465999999999E-11</v>
      </c>
      <c r="K1344" s="1">
        <v>3.4255300000000001E-11</v>
      </c>
      <c r="L1344" s="1">
        <v>3.2765639999999997E-11</v>
      </c>
      <c r="M1344" s="1">
        <v>3.1390317000000003E-11</v>
      </c>
      <c r="N1344" s="1">
        <v>3.2880979999999997E-11</v>
      </c>
      <c r="O1344" s="1">
        <v>3.8058500000000002E-11</v>
      </c>
      <c r="P1344" s="1">
        <v>4.2122495999999999E-11</v>
      </c>
      <c r="Q1344" s="1">
        <v>4.6467726000000001E-11</v>
      </c>
      <c r="R1344" s="1">
        <v>4.8164789999999998E-11</v>
      </c>
      <c r="S1344" s="1">
        <v>3.6979752999999998E-11</v>
      </c>
      <c r="T1344" t="s">
        <v>0</v>
      </c>
      <c r="U1344" t="s">
        <v>0</v>
      </c>
      <c r="V1344" t="s">
        <v>0</v>
      </c>
      <c r="W1344" s="1">
        <v>1.1816459000000001E-10</v>
      </c>
      <c r="X1344" s="1">
        <v>6.8996065999999998E-11</v>
      </c>
      <c r="Y1344" s="1">
        <v>6.4742995999999998E-11</v>
      </c>
      <c r="Z1344" s="1">
        <v>8.9651743999999994E-11</v>
      </c>
      <c r="AA1344" s="1">
        <v>1.3866436999999999E-10</v>
      </c>
      <c r="AB1344" t="s">
        <v>0</v>
      </c>
      <c r="AC1344" t="s">
        <v>0</v>
      </c>
      <c r="AD1344">
        <v>1.8684650000000001E-2</v>
      </c>
      <c r="AE1344" s="1">
        <v>4.7774060000000003E-10</v>
      </c>
      <c r="AF1344" s="1">
        <v>1.2403784000000001E-10</v>
      </c>
      <c r="AG1344" s="1">
        <v>1.05939306E-10</v>
      </c>
      <c r="AH1344" s="1">
        <v>1.1180937E-10</v>
      </c>
      <c r="AI1344" s="1">
        <v>1.1720429E-10</v>
      </c>
      <c r="AJ1344" s="1">
        <v>1.07875E-10</v>
      </c>
    </row>
    <row r="1345" spans="1:36" x14ac:dyDescent="0.25">
      <c r="A1345" s="1">
        <v>1.3701759E-10</v>
      </c>
      <c r="B1345" s="1">
        <v>6.1882345999999994E-11</v>
      </c>
      <c r="C1345" t="s">
        <v>0</v>
      </c>
      <c r="D1345" t="s">
        <v>0</v>
      </c>
      <c r="E1345" s="1">
        <v>6.542549E-10</v>
      </c>
      <c r="F1345" s="1">
        <v>5.3462670000000003E-10</v>
      </c>
      <c r="G1345" s="1">
        <v>6.5844004E-11</v>
      </c>
      <c r="H1345" s="1">
        <v>3.9158978000000002E-11</v>
      </c>
      <c r="I1345" s="1">
        <v>2.4048026000000001E-11</v>
      </c>
      <c r="J1345" s="1">
        <v>2.6315441000000001E-11</v>
      </c>
      <c r="K1345" s="1">
        <v>2.2410198999999999E-11</v>
      </c>
      <c r="L1345" s="1">
        <v>2.3451400000000001E-11</v>
      </c>
      <c r="M1345" s="1">
        <v>3.1096805999999999E-11</v>
      </c>
      <c r="N1345" s="1">
        <v>3.6432409999999999E-11</v>
      </c>
      <c r="O1345" s="1">
        <v>4.3502787999999999E-11</v>
      </c>
      <c r="P1345" s="1">
        <v>4.9623513999999998E-11</v>
      </c>
      <c r="Q1345" s="1">
        <v>5.3681849999999997E-11</v>
      </c>
      <c r="R1345" s="1">
        <v>7.6393899999999997E-11</v>
      </c>
      <c r="S1345" s="1">
        <v>4.3902187000000001E-11</v>
      </c>
      <c r="T1345" t="s">
        <v>0</v>
      </c>
      <c r="U1345" t="s">
        <v>0</v>
      </c>
      <c r="V1345" t="s">
        <v>0</v>
      </c>
      <c r="W1345" s="1">
        <v>1.3372917000000001E-10</v>
      </c>
      <c r="X1345" s="1">
        <v>9.5003820000000003E-11</v>
      </c>
      <c r="Y1345" s="1">
        <v>9.1749559999999998E-11</v>
      </c>
      <c r="Z1345" s="1">
        <v>1.1080237000000001E-10</v>
      </c>
      <c r="AA1345" s="1">
        <v>2.4055949999999999E-10</v>
      </c>
      <c r="AB1345" t="s">
        <v>0</v>
      </c>
      <c r="AC1345" t="s">
        <v>0</v>
      </c>
      <c r="AD1345" t="s">
        <v>0</v>
      </c>
      <c r="AE1345" s="1">
        <v>1.2222290000000001E-10</v>
      </c>
      <c r="AF1345" s="1">
        <v>1.3690989E-10</v>
      </c>
      <c r="AG1345" s="1">
        <v>1.2238197000000001E-10</v>
      </c>
      <c r="AH1345" s="1">
        <v>1.4387731000000001E-10</v>
      </c>
      <c r="AI1345" s="1">
        <v>1.7101385999999999E-10</v>
      </c>
      <c r="AJ1345" s="1">
        <v>1.7398742E-10</v>
      </c>
    </row>
    <row r="1346" spans="1:36" x14ac:dyDescent="0.25">
      <c r="A1346" s="1">
        <v>2.3664326000000002E-10</v>
      </c>
      <c r="B1346" s="1">
        <v>1.02880836E-10</v>
      </c>
      <c r="C1346" t="s">
        <v>0</v>
      </c>
      <c r="D1346" t="s">
        <v>0</v>
      </c>
      <c r="E1346" s="1">
        <v>3.1141528000000001E-10</v>
      </c>
      <c r="F1346" s="1">
        <v>1.3961654999999999E-10</v>
      </c>
      <c r="G1346" s="1">
        <v>6.0196940000000001E-11</v>
      </c>
      <c r="H1346" s="1">
        <v>2.8678735999999999E-11</v>
      </c>
      <c r="I1346" s="1">
        <v>2.3669086E-11</v>
      </c>
      <c r="J1346" s="1">
        <v>1.8097365999999999E-11</v>
      </c>
      <c r="K1346" s="1">
        <v>2.0389314000000002E-11</v>
      </c>
      <c r="L1346" s="1">
        <v>2.6466173000000001E-11</v>
      </c>
      <c r="M1346" s="1">
        <v>3.4827520000000001E-11</v>
      </c>
      <c r="N1346" s="1">
        <v>4.2887419999999997E-11</v>
      </c>
      <c r="O1346" s="1">
        <v>5.2222132999999999E-11</v>
      </c>
      <c r="P1346" s="1">
        <v>6.1391349999999998E-11</v>
      </c>
      <c r="Q1346" s="1">
        <v>7.2046929999999998E-11</v>
      </c>
      <c r="R1346" s="1">
        <v>1.3498945999999999E-10</v>
      </c>
      <c r="S1346" t="s">
        <v>0</v>
      </c>
      <c r="T1346" t="s">
        <v>0</v>
      </c>
      <c r="U1346" t="s">
        <v>0</v>
      </c>
      <c r="V1346" t="s">
        <v>0</v>
      </c>
      <c r="W1346" s="1">
        <v>2.0600940000000001E-10</v>
      </c>
      <c r="X1346" s="1">
        <v>1.12621135E-10</v>
      </c>
      <c r="Y1346" s="1">
        <v>1.3136288000000001E-10</v>
      </c>
      <c r="Z1346" s="1">
        <v>1.5990165999999999E-10</v>
      </c>
      <c r="AA1346">
        <v>3.0640475E-3</v>
      </c>
      <c r="AB1346" t="s">
        <v>0</v>
      </c>
      <c r="AC1346" t="s">
        <v>0</v>
      </c>
      <c r="AD1346" t="s">
        <v>0</v>
      </c>
      <c r="AE1346" s="1">
        <v>2.2876158E-10</v>
      </c>
      <c r="AF1346" s="1">
        <v>1.385882E-10</v>
      </c>
      <c r="AG1346" s="1">
        <v>1.2058352E-10</v>
      </c>
      <c r="AH1346" s="1">
        <v>1.7620476E-10</v>
      </c>
      <c r="AI1346" s="1">
        <v>3.1365194000000001E-10</v>
      </c>
      <c r="AJ1346" s="1">
        <v>4.2932530000000001E-10</v>
      </c>
    </row>
    <row r="1347" spans="1:36" x14ac:dyDescent="0.25">
      <c r="A1347">
        <v>1.7739148999999999E-2</v>
      </c>
      <c r="B1347" s="1">
        <v>1.9452787999999999E-10</v>
      </c>
      <c r="C1347" t="s">
        <v>0</v>
      </c>
      <c r="D1347" t="s">
        <v>0</v>
      </c>
      <c r="E1347" s="1">
        <v>8.6691440000000004E-11</v>
      </c>
      <c r="F1347" s="1">
        <v>1.1169971E-10</v>
      </c>
      <c r="G1347" s="1">
        <v>5.6988369999999998E-11</v>
      </c>
      <c r="H1347" s="1">
        <v>4.0185451999999997E-11</v>
      </c>
      <c r="I1347" s="1">
        <v>2.3219924E-11</v>
      </c>
      <c r="J1347" s="1">
        <v>1.8645913000000001E-11</v>
      </c>
      <c r="K1347" s="1">
        <v>1.7301436E-11</v>
      </c>
      <c r="L1347" s="1">
        <v>1.9534583999999999E-11</v>
      </c>
      <c r="M1347" s="1">
        <v>2.8179957000000001E-11</v>
      </c>
      <c r="N1347" s="1">
        <v>4.7429370000000003E-11</v>
      </c>
      <c r="O1347" s="1">
        <v>6.1645190000000004E-11</v>
      </c>
      <c r="P1347" s="1">
        <v>7.8694469999999997E-11</v>
      </c>
      <c r="Q1347" s="1">
        <v>1.0443651E-10</v>
      </c>
      <c r="R1347" s="1">
        <v>6.4456860000000005E-10</v>
      </c>
      <c r="S1347" t="s">
        <v>0</v>
      </c>
      <c r="T1347" t="s">
        <v>0</v>
      </c>
      <c r="U1347" t="s">
        <v>0</v>
      </c>
      <c r="V1347" t="s">
        <v>0</v>
      </c>
      <c r="W1347" s="1">
        <v>1.4341754000000001E-10</v>
      </c>
      <c r="X1347" s="1">
        <v>1.2304294000000001E-10</v>
      </c>
      <c r="Y1347" s="1">
        <v>1.7708063000000001E-10</v>
      </c>
      <c r="Z1347" s="1">
        <v>1.5922905000000001E-10</v>
      </c>
      <c r="AA1347">
        <v>4.0636650000000002E-3</v>
      </c>
      <c r="AB1347" t="s">
        <v>0</v>
      </c>
      <c r="AC1347" t="s">
        <v>0</v>
      </c>
      <c r="AD1347" t="s">
        <v>0</v>
      </c>
      <c r="AE1347" s="1">
        <v>9.5850195999999994E-11</v>
      </c>
      <c r="AF1347" s="1">
        <v>8.506405E-11</v>
      </c>
      <c r="AG1347" s="1">
        <v>1.0535913E-10</v>
      </c>
      <c r="AH1347" s="1">
        <v>2.3975193999999998E-10</v>
      </c>
      <c r="AI1347" s="1">
        <v>2.3583592999999999E-4</v>
      </c>
      <c r="AJ1347">
        <v>1.0202318E-2</v>
      </c>
    </row>
    <row r="1348" spans="1:36" x14ac:dyDescent="0.25">
      <c r="A1348">
        <v>4.9927964999999998E-2</v>
      </c>
      <c r="B1348">
        <v>1.7401012E-2</v>
      </c>
      <c r="C1348" s="1">
        <v>5.2084613999999997E-11</v>
      </c>
      <c r="D1348" s="1">
        <v>6.4658379999999995E-11</v>
      </c>
      <c r="E1348" s="1">
        <v>8.5402004999999998E-11</v>
      </c>
      <c r="F1348" s="1">
        <v>9.6872169999999996E-11</v>
      </c>
      <c r="G1348" s="1">
        <v>6.7495730000000003E-11</v>
      </c>
      <c r="H1348" s="1">
        <v>5.5870325999999998E-11</v>
      </c>
      <c r="I1348" s="1">
        <v>2.7774008999999999E-11</v>
      </c>
      <c r="J1348" s="1">
        <v>2.674988E-11</v>
      </c>
      <c r="K1348" s="1">
        <v>2.2790308E-11</v>
      </c>
      <c r="L1348" s="1">
        <v>2.5339136999999999E-11</v>
      </c>
      <c r="M1348" s="1">
        <v>3.666242E-11</v>
      </c>
      <c r="N1348" s="1">
        <v>5.9813399999999996E-11</v>
      </c>
      <c r="O1348" s="1">
        <v>9.9911999999999998E-11</v>
      </c>
      <c r="P1348" s="1">
        <v>1.6916338999999999E-10</v>
      </c>
      <c r="Q1348" s="1">
        <v>1.9293347E-10</v>
      </c>
      <c r="R1348">
        <v>6.5380786999999999E-3</v>
      </c>
      <c r="S1348" t="s">
        <v>0</v>
      </c>
      <c r="T1348" t="s">
        <v>0</v>
      </c>
      <c r="U1348" t="s">
        <v>0</v>
      </c>
      <c r="V1348" t="s">
        <v>0</v>
      </c>
      <c r="W1348" s="1">
        <v>6.5587430000000006E-11</v>
      </c>
      <c r="X1348" s="1">
        <v>9.4267635E-11</v>
      </c>
      <c r="Y1348">
        <v>5.0677754999999998E-3</v>
      </c>
      <c r="Z1348">
        <v>1.8931423999999999E-2</v>
      </c>
      <c r="AA1348">
        <v>9.2540495E-3</v>
      </c>
      <c r="AB1348" t="s">
        <v>0</v>
      </c>
      <c r="AC1348" t="s">
        <v>0</v>
      </c>
      <c r="AD1348" t="s">
        <v>0</v>
      </c>
      <c r="AE1348" s="1">
        <v>7.3923439999999997E-11</v>
      </c>
      <c r="AF1348" s="1">
        <v>1.3092156999999999E-10</v>
      </c>
      <c r="AG1348" s="1">
        <v>1.4711848000000001E-10</v>
      </c>
      <c r="AH1348" s="1">
        <v>3.0809185999999998E-10</v>
      </c>
      <c r="AI1348">
        <v>4.9290434000000003E-3</v>
      </c>
      <c r="AJ1348">
        <v>2.5396150999999999E-2</v>
      </c>
    </row>
    <row r="1349" spans="1:36" x14ac:dyDescent="0.25">
      <c r="A1349">
        <v>3.4260939999999997E-2</v>
      </c>
      <c r="B1349" s="1">
        <v>1.9174604E-10</v>
      </c>
      <c r="C1349" s="1">
        <v>5.2220670000000001E-11</v>
      </c>
      <c r="D1349" s="1">
        <v>5.91226E-11</v>
      </c>
      <c r="E1349" s="1">
        <v>5.5714017E-11</v>
      </c>
      <c r="F1349" s="1">
        <v>7.3806064999999998E-11</v>
      </c>
      <c r="G1349" s="1">
        <v>7.8106605E-11</v>
      </c>
      <c r="H1349" s="1">
        <v>5.5148540000000002E-11</v>
      </c>
      <c r="I1349" s="1">
        <v>4.6333333000000001E-11</v>
      </c>
      <c r="J1349" s="1">
        <v>4.8474690000000001E-11</v>
      </c>
      <c r="K1349" s="1">
        <v>5.2096269999999999E-11</v>
      </c>
      <c r="L1349" s="1">
        <v>5.5756645999999999E-11</v>
      </c>
      <c r="M1349" s="1">
        <v>7.4553549999999998E-11</v>
      </c>
      <c r="N1349" s="1">
        <v>1.1356384E-10</v>
      </c>
      <c r="O1349" s="1">
        <v>1.8184082999999999E-10</v>
      </c>
      <c r="P1349" s="1">
        <v>5.2754259999999997E-4</v>
      </c>
      <c r="Q1349">
        <v>1.2984155000000001E-2</v>
      </c>
      <c r="R1349" s="1">
        <v>2.728537E-9</v>
      </c>
      <c r="S1349" t="s">
        <v>0</v>
      </c>
      <c r="T1349" t="s">
        <v>0</v>
      </c>
      <c r="U1349" t="s">
        <v>0</v>
      </c>
      <c r="V1349" t="s">
        <v>0</v>
      </c>
      <c r="W1349" s="1">
        <v>8.0221980000000001E-11</v>
      </c>
      <c r="X1349" s="1">
        <v>1.4643659E-10</v>
      </c>
      <c r="Y1349">
        <v>6.3741974999999996E-3</v>
      </c>
      <c r="Z1349">
        <v>3.3629293999999997E-2</v>
      </c>
      <c r="AA1349">
        <v>3.1906877E-2</v>
      </c>
      <c r="AB1349" t="s">
        <v>0</v>
      </c>
      <c r="AC1349" t="s">
        <v>0</v>
      </c>
      <c r="AD1349" t="s">
        <v>0</v>
      </c>
      <c r="AE1349" s="1">
        <v>7.1987749999999995E-11</v>
      </c>
      <c r="AF1349" s="1">
        <v>1.3707777999999999E-10</v>
      </c>
      <c r="AG1349" s="1">
        <v>2.7110736E-4</v>
      </c>
      <c r="AH1349">
        <v>1.4754443000000001E-2</v>
      </c>
      <c r="AI1349">
        <v>2.1714984E-2</v>
      </c>
      <c r="AJ1349">
        <v>3.0587857999999999E-2</v>
      </c>
    </row>
    <row r="1350" spans="1:36" x14ac:dyDescent="0.25">
      <c r="A1350" t="s">
        <v>0</v>
      </c>
      <c r="B1350" t="s">
        <v>0</v>
      </c>
      <c r="C1350" s="1">
        <v>4.6851511999999999E-11</v>
      </c>
      <c r="D1350" s="1">
        <v>1.08414264E-10</v>
      </c>
      <c r="E1350" s="1">
        <v>3.2745359999999997E-5</v>
      </c>
      <c r="F1350" s="1">
        <v>8.4583559999999994E-11</v>
      </c>
      <c r="G1350" s="1">
        <v>6.2398989999999998E-11</v>
      </c>
      <c r="H1350" s="1">
        <v>4.3180338000000001E-11</v>
      </c>
      <c r="I1350" s="1">
        <v>3.92024E-11</v>
      </c>
      <c r="J1350" s="1">
        <v>3.9826479999999997E-11</v>
      </c>
      <c r="K1350" s="1">
        <v>4.1496670000000002E-11</v>
      </c>
      <c r="L1350" s="1">
        <v>4.3109690000000002E-11</v>
      </c>
      <c r="M1350" s="1">
        <v>5.0653019999999999E-11</v>
      </c>
      <c r="N1350" s="1">
        <v>6.0791360000000001E-11</v>
      </c>
      <c r="O1350" s="1">
        <v>7.8058330000000005E-11</v>
      </c>
      <c r="P1350" s="1">
        <v>1.3725153000000001E-10</v>
      </c>
      <c r="Q1350">
        <v>2.4704975000000001E-3</v>
      </c>
      <c r="R1350">
        <v>9.4269260000000004E-3</v>
      </c>
      <c r="S1350" t="s">
        <v>0</v>
      </c>
      <c r="T1350" t="s">
        <v>0</v>
      </c>
      <c r="U1350" t="s">
        <v>0</v>
      </c>
      <c r="V1350" s="1">
        <v>4.5430140000000002E-11</v>
      </c>
      <c r="W1350" s="1">
        <v>4.8336647000000001E-11</v>
      </c>
      <c r="X1350" s="1">
        <v>5.0731580000000003E-11</v>
      </c>
      <c r="Y1350" s="1">
        <v>7.7484100000000002E-11</v>
      </c>
      <c r="Z1350" s="1">
        <v>1.5419125999999999E-10</v>
      </c>
      <c r="AA1350">
        <v>2.252258E-2</v>
      </c>
      <c r="AB1350" t="s">
        <v>0</v>
      </c>
      <c r="AC1350" t="s">
        <v>0</v>
      </c>
      <c r="AD1350" t="s">
        <v>0</v>
      </c>
      <c r="AE1350" s="1">
        <v>9.4905820000000002E-11</v>
      </c>
      <c r="AF1350" s="1">
        <v>1.2438518000000001E-10</v>
      </c>
      <c r="AG1350">
        <v>3.2935346999999997E-2</v>
      </c>
      <c r="AH1350">
        <v>6.4370106000000002E-3</v>
      </c>
      <c r="AI1350">
        <v>1.2995624000000001E-2</v>
      </c>
      <c r="AJ1350">
        <v>3.7371179999999997E-2</v>
      </c>
    </row>
    <row r="1351" spans="1:36" x14ac:dyDescent="0.25">
      <c r="A1351" t="s">
        <v>0</v>
      </c>
      <c r="B1351" t="s">
        <v>0</v>
      </c>
      <c r="C1351" s="1">
        <v>8.4073026000000002E-11</v>
      </c>
      <c r="D1351" s="1">
        <v>1.2796127000000001E-10</v>
      </c>
      <c r="E1351" s="1">
        <v>1.1348495000000001E-10</v>
      </c>
      <c r="F1351" s="1">
        <v>6.3701040000000003E-11</v>
      </c>
      <c r="G1351" s="1">
        <v>5.0557706999999999E-11</v>
      </c>
      <c r="H1351" s="1">
        <v>4.5501206999999997E-11</v>
      </c>
      <c r="I1351" s="1">
        <v>4.9734431999999998E-11</v>
      </c>
      <c r="J1351" s="1">
        <v>5.4939120000000002E-11</v>
      </c>
      <c r="K1351" s="1">
        <v>5.2680186999999997E-11</v>
      </c>
      <c r="L1351" s="1">
        <v>5.0643624999999998E-11</v>
      </c>
      <c r="M1351" s="1">
        <v>5.4162666999999999E-11</v>
      </c>
      <c r="N1351" s="1">
        <v>6.2612324999999996E-11</v>
      </c>
      <c r="O1351" s="1">
        <v>7.9196300000000005E-11</v>
      </c>
      <c r="P1351" s="1">
        <v>1.4262157000000001E-10</v>
      </c>
      <c r="Q1351" s="1">
        <v>2.8173496999999998E-10</v>
      </c>
      <c r="R1351" s="1">
        <v>2.8037635999999998E-10</v>
      </c>
      <c r="S1351" t="s">
        <v>0</v>
      </c>
      <c r="T1351" t="s">
        <v>0</v>
      </c>
      <c r="U1351" t="s">
        <v>0</v>
      </c>
      <c r="V1351" s="1">
        <v>1.10483976E-10</v>
      </c>
      <c r="W1351" s="1">
        <v>5.5314034999999997E-11</v>
      </c>
      <c r="X1351" s="1">
        <v>5.8787750000000005E-11</v>
      </c>
      <c r="Y1351" s="1">
        <v>7.5506476000000001E-11</v>
      </c>
      <c r="Z1351" s="1">
        <v>1.4902017E-10</v>
      </c>
      <c r="AA1351">
        <v>2.8782872000000001E-2</v>
      </c>
      <c r="AB1351" t="s">
        <v>0</v>
      </c>
      <c r="AC1351" t="s">
        <v>0</v>
      </c>
      <c r="AD1351" t="s">
        <v>0</v>
      </c>
      <c r="AE1351">
        <v>2.4309052000000001E-2</v>
      </c>
      <c r="AF1351" s="1">
        <v>3.4279504000000002E-4</v>
      </c>
      <c r="AG1351" s="1">
        <v>1.8674784E-10</v>
      </c>
      <c r="AH1351" s="1">
        <v>9.0725250000000004E-11</v>
      </c>
      <c r="AI1351" s="1">
        <v>8.3955600000000006E-11</v>
      </c>
      <c r="AJ1351">
        <v>7.8056803999999999E-3</v>
      </c>
    </row>
    <row r="1352" spans="1:36" x14ac:dyDescent="0.25">
      <c r="A1352" t="s">
        <v>0</v>
      </c>
      <c r="B1352" s="1">
        <v>9.0667175E-11</v>
      </c>
      <c r="C1352" s="1">
        <v>5.2847837000000002E-11</v>
      </c>
      <c r="D1352" s="1">
        <v>7.4358373999999994E-11</v>
      </c>
      <c r="E1352" s="1">
        <v>4.7816553000000003E-11</v>
      </c>
      <c r="F1352" s="1">
        <v>4.6180660000000002E-11</v>
      </c>
      <c r="G1352" s="1">
        <v>5.4436126000000001E-11</v>
      </c>
      <c r="H1352" s="1">
        <v>6.6524140000000005E-11</v>
      </c>
      <c r="I1352" s="1">
        <v>1.0297107E-10</v>
      </c>
      <c r="J1352" s="1">
        <v>1.6403817E-10</v>
      </c>
      <c r="K1352" s="1">
        <v>2.0365826E-10</v>
      </c>
      <c r="L1352" s="1">
        <v>2.6823588E-10</v>
      </c>
      <c r="M1352" s="1">
        <v>2.3935506000000001E-10</v>
      </c>
      <c r="N1352" s="1">
        <v>1.9451663E-10</v>
      </c>
      <c r="O1352" s="1">
        <v>1.6004961E-10</v>
      </c>
      <c r="P1352" s="1">
        <v>1.9535336E-10</v>
      </c>
      <c r="Q1352" s="1">
        <v>2.2005570000000001E-10</v>
      </c>
      <c r="R1352" s="1">
        <v>2.6953510000000002E-10</v>
      </c>
      <c r="S1352" t="s">
        <v>0</v>
      </c>
      <c r="T1352" t="s">
        <v>0</v>
      </c>
      <c r="U1352" s="1">
        <v>5.9211450000000005E-11</v>
      </c>
      <c r="V1352" s="1">
        <v>8.9694043999999998E-11</v>
      </c>
      <c r="W1352" s="1">
        <v>1.4576605000000001E-10</v>
      </c>
      <c r="X1352" s="1">
        <v>1.5238269000000001E-10</v>
      </c>
      <c r="Y1352" s="1">
        <v>1.2995498000000001E-10</v>
      </c>
      <c r="Z1352" s="1">
        <v>9.1966544999999996E-11</v>
      </c>
      <c r="AA1352" s="1">
        <v>2.3313787000000001E-10</v>
      </c>
      <c r="AB1352" t="s">
        <v>0</v>
      </c>
      <c r="AC1352" t="s">
        <v>0</v>
      </c>
      <c r="AD1352" t="s">
        <v>0</v>
      </c>
      <c r="AE1352" s="1">
        <v>1.1552977E-9</v>
      </c>
      <c r="AF1352" s="1">
        <v>1.7444816E-10</v>
      </c>
      <c r="AG1352" s="1">
        <v>8.0392484000000006E-11</v>
      </c>
      <c r="AH1352" s="1">
        <v>8.3256449999999998E-11</v>
      </c>
      <c r="AI1352" s="1">
        <v>8.7919640000000004E-11</v>
      </c>
      <c r="AJ1352">
        <v>3.0524848E-2</v>
      </c>
    </row>
    <row r="1353" spans="1:36" x14ac:dyDescent="0.25">
      <c r="A1353" t="s">
        <v>0</v>
      </c>
      <c r="B1353" s="1">
        <v>5.460278E-11</v>
      </c>
      <c r="C1353" s="1">
        <v>2.8384928000000001E-11</v>
      </c>
      <c r="D1353" s="1">
        <v>2.6294394E-11</v>
      </c>
      <c r="E1353" s="1">
        <v>2.1406022999999999E-11</v>
      </c>
      <c r="F1353" s="1">
        <v>2.8600825000000001E-11</v>
      </c>
      <c r="G1353" s="1">
        <v>3.8065276999999998E-11</v>
      </c>
      <c r="H1353" s="1">
        <v>4.929738E-11</v>
      </c>
      <c r="I1353" s="1">
        <v>6.9632195999999997E-11</v>
      </c>
      <c r="J1353" s="1">
        <v>9.2251869999999998E-11</v>
      </c>
      <c r="K1353" s="1">
        <v>1.3536536E-10</v>
      </c>
      <c r="L1353" s="1">
        <v>1.7053442E-10</v>
      </c>
      <c r="M1353" s="1">
        <v>2.1553100000000001E-10</v>
      </c>
      <c r="N1353" s="1">
        <v>2.0752039E-10</v>
      </c>
      <c r="O1353" s="1">
        <v>2.3943299999999999E-10</v>
      </c>
      <c r="P1353" s="1">
        <v>3.4539523999999999E-4</v>
      </c>
      <c r="Q1353">
        <v>4.5638344999999997E-2</v>
      </c>
      <c r="R1353">
        <v>4.0655973999999998E-2</v>
      </c>
      <c r="S1353" t="s">
        <v>0</v>
      </c>
      <c r="T1353" t="s">
        <v>0</v>
      </c>
      <c r="U1353" s="1">
        <v>7.0632575999999994E-11</v>
      </c>
      <c r="V1353" s="1">
        <v>9.2793759999999996E-11</v>
      </c>
      <c r="W1353" s="1">
        <v>7.9868674000000002E-11</v>
      </c>
      <c r="X1353" s="1">
        <v>9.4011819999999998E-11</v>
      </c>
      <c r="Y1353" s="1">
        <v>2.9123132000000002E-10</v>
      </c>
      <c r="Z1353" t="s">
        <v>0</v>
      </c>
      <c r="AA1353" t="s">
        <v>0</v>
      </c>
      <c r="AB1353" t="s">
        <v>0</v>
      </c>
      <c r="AC1353" t="s">
        <v>0</v>
      </c>
      <c r="AD1353" t="s">
        <v>0</v>
      </c>
      <c r="AE1353" t="s">
        <v>0</v>
      </c>
      <c r="AF1353">
        <v>7.4413502999999999E-3</v>
      </c>
      <c r="AG1353" s="1">
        <v>7.4182489999999999E-11</v>
      </c>
      <c r="AH1353">
        <v>1.7148968000000001E-3</v>
      </c>
      <c r="AI1353">
        <v>5.0711869999999996E-3</v>
      </c>
      <c r="AJ1353" s="1">
        <v>1.6953952E-10</v>
      </c>
    </row>
    <row r="1354" spans="1:36" x14ac:dyDescent="0.25">
      <c r="A1354" t="s">
        <v>0</v>
      </c>
      <c r="B1354" s="1">
        <v>4.3835480000000002E-11</v>
      </c>
      <c r="C1354" s="1">
        <v>2.0266601000000001E-11</v>
      </c>
      <c r="D1354" s="1">
        <v>2.3864468E-11</v>
      </c>
      <c r="E1354" s="1">
        <v>1.7025460999999999E-11</v>
      </c>
      <c r="F1354" s="1">
        <v>2.0513234999999999E-11</v>
      </c>
      <c r="G1354" s="1">
        <v>2.7412989999999999E-11</v>
      </c>
      <c r="H1354" s="1">
        <v>2.8312140000000001E-11</v>
      </c>
      <c r="I1354" s="1">
        <v>3.2933449999999998E-11</v>
      </c>
      <c r="J1354" s="1">
        <v>3.847015E-11</v>
      </c>
      <c r="K1354" s="1">
        <v>4.9866639999999997E-11</v>
      </c>
      <c r="L1354" s="1">
        <v>5.2341990000000002E-11</v>
      </c>
      <c r="M1354" s="1">
        <v>6.4591096000000006E-11</v>
      </c>
      <c r="N1354" s="1">
        <v>8.5078784000000001E-11</v>
      </c>
      <c r="O1354" s="1">
        <v>7.6534079999999996E-11</v>
      </c>
      <c r="P1354" s="1">
        <v>9.8012219999999995E-11</v>
      </c>
      <c r="Q1354">
        <v>1.0741762999999999E-3</v>
      </c>
      <c r="R1354">
        <v>7.6702973000000001E-3</v>
      </c>
      <c r="S1354" t="s">
        <v>0</v>
      </c>
      <c r="T1354" s="1">
        <v>1.5000647999999999E-10</v>
      </c>
      <c r="U1354" s="1">
        <v>7.0562444999999996E-11</v>
      </c>
      <c r="V1354" s="1">
        <v>5.3677773999999997E-11</v>
      </c>
      <c r="W1354" s="1">
        <v>5.822375E-11</v>
      </c>
      <c r="X1354" s="1">
        <v>5.3068420000000003E-11</v>
      </c>
      <c r="Y1354" s="1">
        <v>3.6810610000000003E-11</v>
      </c>
      <c r="Z1354" t="s">
        <v>0</v>
      </c>
      <c r="AA1354" t="s">
        <v>0</v>
      </c>
      <c r="AB1354" t="s">
        <v>0</v>
      </c>
      <c r="AC1354" t="s">
        <v>0</v>
      </c>
      <c r="AD1354" t="s">
        <v>0</v>
      </c>
      <c r="AE1354" t="s">
        <v>0</v>
      </c>
      <c r="AF1354">
        <v>2.3152771999999999E-2</v>
      </c>
      <c r="AG1354" s="1">
        <v>1.3170434999999999E-9</v>
      </c>
      <c r="AH1354" s="1">
        <v>4.9493879999999998E-10</v>
      </c>
      <c r="AI1354">
        <v>7.790908E-3</v>
      </c>
      <c r="AJ1354" s="1">
        <v>5.1222130000000002E-10</v>
      </c>
    </row>
    <row r="1355" spans="1:36" x14ac:dyDescent="0.25">
      <c r="A1355" t="s">
        <v>0</v>
      </c>
      <c r="B1355" s="1">
        <v>6.5251690000000001E-11</v>
      </c>
      <c r="C1355" s="1">
        <v>2.4174857999999999E-11</v>
      </c>
      <c r="D1355" s="1">
        <v>2.1186852999999999E-11</v>
      </c>
      <c r="E1355" s="1">
        <v>1.6106727000000001E-11</v>
      </c>
      <c r="F1355" s="1">
        <v>1.7895662000000001E-11</v>
      </c>
      <c r="G1355" s="1">
        <v>2.4605475999999999E-11</v>
      </c>
      <c r="H1355" s="1">
        <v>3.205256E-11</v>
      </c>
      <c r="I1355" s="1">
        <v>3.9287576999999998E-11</v>
      </c>
      <c r="J1355" s="1">
        <v>4.5437285999999997E-11</v>
      </c>
      <c r="K1355" s="1">
        <v>4.9770097999999998E-11</v>
      </c>
      <c r="L1355" s="1">
        <v>5.0675307999999999E-11</v>
      </c>
      <c r="M1355" s="1">
        <v>5.8656469999999999E-11</v>
      </c>
      <c r="N1355" s="1">
        <v>5.7289527000000002E-11</v>
      </c>
      <c r="O1355" s="1">
        <v>5.7734248E-11</v>
      </c>
      <c r="P1355" s="1">
        <v>1.4358432E-10</v>
      </c>
      <c r="Q1355">
        <v>1.5258078E-2</v>
      </c>
      <c r="R1355" t="s">
        <v>0</v>
      </c>
      <c r="S1355" s="1">
        <v>1.07750336E-10</v>
      </c>
      <c r="T1355" s="1">
        <v>5.9205584999999999E-11</v>
      </c>
      <c r="U1355" s="1">
        <v>3.7173473000000001E-11</v>
      </c>
      <c r="V1355" s="1">
        <v>4.0951038000000003E-11</v>
      </c>
      <c r="W1355" s="1">
        <v>4.1898000000000001E-11</v>
      </c>
      <c r="X1355" s="1">
        <v>4.0968279999999998E-11</v>
      </c>
      <c r="Y1355" s="1">
        <v>3.2238569999999998E-11</v>
      </c>
      <c r="Z1355" t="s">
        <v>0</v>
      </c>
      <c r="AA1355" t="s">
        <v>0</v>
      </c>
      <c r="AB1355" t="s">
        <v>0</v>
      </c>
      <c r="AC1355" t="s">
        <v>0</v>
      </c>
      <c r="AD1355" t="s">
        <v>0</v>
      </c>
      <c r="AE1355" t="s">
        <v>0</v>
      </c>
      <c r="AF1355">
        <v>2.1825523999999999E-2</v>
      </c>
      <c r="AG1355" s="1">
        <v>1.6650891E-9</v>
      </c>
      <c r="AH1355">
        <v>2.6490249E-2</v>
      </c>
      <c r="AI1355">
        <v>1.9771816000000001E-2</v>
      </c>
      <c r="AJ1355">
        <v>1.8190283000000002E-2</v>
      </c>
    </row>
    <row r="1356" spans="1:36" x14ac:dyDescent="0.25">
      <c r="A1356" t="s">
        <v>0</v>
      </c>
      <c r="B1356" s="1">
        <v>1.5882516000000001E-10</v>
      </c>
      <c r="C1356" s="1">
        <v>5.9768819999999995E-11</v>
      </c>
      <c r="D1356" s="1">
        <v>3.1849714000000002E-11</v>
      </c>
      <c r="E1356" s="1">
        <v>2.1093622999999999E-11</v>
      </c>
      <c r="F1356" s="1">
        <v>2.4239886000000001E-11</v>
      </c>
      <c r="G1356" s="1">
        <v>2.9200679999999998E-11</v>
      </c>
      <c r="H1356" s="1">
        <v>3.4025425E-11</v>
      </c>
      <c r="I1356" s="1">
        <v>3.9067889999999997E-11</v>
      </c>
      <c r="J1356" s="1">
        <v>3.9725614999999997E-11</v>
      </c>
      <c r="K1356" s="1">
        <v>4.0822304E-11</v>
      </c>
      <c r="L1356" s="1">
        <v>4.4399675000000003E-11</v>
      </c>
      <c r="M1356" s="1">
        <v>5.1274147999999998E-11</v>
      </c>
      <c r="N1356" s="1">
        <v>5.4581693000000002E-11</v>
      </c>
      <c r="O1356" s="1">
        <v>5.3971600000000002E-11</v>
      </c>
      <c r="P1356" s="1">
        <v>1.1510791E-10</v>
      </c>
      <c r="Q1356" t="s">
        <v>0</v>
      </c>
      <c r="R1356" s="1">
        <v>8.6959057000000005E-10</v>
      </c>
      <c r="S1356" s="1">
        <v>6.0126109999999994E-11</v>
      </c>
      <c r="T1356" s="1">
        <v>4.7044826000000001E-11</v>
      </c>
      <c r="U1356" s="1">
        <v>3.7687135000000002E-11</v>
      </c>
      <c r="V1356" s="1">
        <v>4.0924760000000001E-11</v>
      </c>
      <c r="W1356" s="1">
        <v>4.3646585999999999E-11</v>
      </c>
      <c r="X1356" s="1">
        <v>3.8850830000000001E-11</v>
      </c>
      <c r="Y1356" s="1">
        <v>4.3539557000000002E-11</v>
      </c>
      <c r="Z1356" t="s">
        <v>0</v>
      </c>
      <c r="AA1356" t="s">
        <v>0</v>
      </c>
      <c r="AB1356" t="s">
        <v>0</v>
      </c>
      <c r="AC1356" t="s">
        <v>0</v>
      </c>
      <c r="AD1356" t="s">
        <v>0</v>
      </c>
      <c r="AE1356" t="s">
        <v>0</v>
      </c>
      <c r="AF1356">
        <v>2.2945455999999999E-2</v>
      </c>
      <c r="AG1356" s="1">
        <v>2.6972109999999999E-9</v>
      </c>
      <c r="AH1356" t="s">
        <v>0</v>
      </c>
      <c r="AI1356">
        <v>2.4909621E-2</v>
      </c>
      <c r="AJ1356">
        <v>2.3524896999999999E-2</v>
      </c>
    </row>
    <row r="1357" spans="1:36" x14ac:dyDescent="0.25">
      <c r="A1357" t="s">
        <v>0</v>
      </c>
      <c r="B1357" s="1">
        <v>3.1011704000000001E-10</v>
      </c>
      <c r="C1357" s="1">
        <v>1.1716583E-10</v>
      </c>
      <c r="D1357" s="1">
        <v>4.4977385999999999E-11</v>
      </c>
      <c r="E1357" s="1">
        <v>2.7205750000000001E-11</v>
      </c>
      <c r="F1357" s="1">
        <v>2.5458230999999998E-11</v>
      </c>
      <c r="G1357" s="1">
        <v>3.0104340000000003E-11</v>
      </c>
      <c r="H1357" s="1">
        <v>3.3836922999999997E-11</v>
      </c>
      <c r="I1357" s="1">
        <v>3.8559970000000003E-11</v>
      </c>
      <c r="J1357" s="1">
        <v>3.7054314E-11</v>
      </c>
      <c r="K1357" s="1">
        <v>3.6984842000000001E-11</v>
      </c>
      <c r="L1357" s="1">
        <v>4.212439E-11</v>
      </c>
      <c r="M1357" s="1">
        <v>4.4474768000000002E-11</v>
      </c>
      <c r="N1357" s="1">
        <v>4.0610829999999997E-11</v>
      </c>
      <c r="O1357" s="1">
        <v>4.7933935E-11</v>
      </c>
      <c r="P1357" t="s">
        <v>0</v>
      </c>
      <c r="Q1357" s="1">
        <v>4.0332003999999998E-10</v>
      </c>
      <c r="R1357" s="1">
        <v>4.033545E-10</v>
      </c>
      <c r="S1357" s="1">
        <v>1.6557785999999999E-10</v>
      </c>
      <c r="T1357" s="1">
        <v>5.9124906E-11</v>
      </c>
      <c r="U1357" s="1">
        <v>4.1477873000000002E-11</v>
      </c>
      <c r="V1357" s="1">
        <v>4.2899990000000002E-11</v>
      </c>
      <c r="W1357" s="1">
        <v>4.7872650000000003E-11</v>
      </c>
      <c r="X1357" s="1">
        <v>4.7220064999999998E-11</v>
      </c>
      <c r="Y1357" s="1">
        <v>6.5232789999999999E-11</v>
      </c>
      <c r="Z1357" t="s">
        <v>0</v>
      </c>
      <c r="AA1357" t="s">
        <v>0</v>
      </c>
      <c r="AB1357" t="s">
        <v>0</v>
      </c>
      <c r="AC1357" t="s">
        <v>0</v>
      </c>
      <c r="AD1357" t="s">
        <v>0</v>
      </c>
      <c r="AE1357" t="s">
        <v>0</v>
      </c>
      <c r="AF1357">
        <v>5.1570539999999998E-2</v>
      </c>
      <c r="AG1357">
        <v>1.0964162E-2</v>
      </c>
      <c r="AH1357" t="s">
        <v>0</v>
      </c>
      <c r="AI1357" t="s">
        <v>0</v>
      </c>
      <c r="AJ1357" t="s">
        <v>0</v>
      </c>
    </row>
    <row r="1358" spans="1:36" x14ac:dyDescent="0.25">
      <c r="A1358" t="s">
        <v>0</v>
      </c>
      <c r="B1358" t="s">
        <v>0</v>
      </c>
      <c r="C1358" s="1">
        <v>1.8412023E-10</v>
      </c>
      <c r="D1358" s="1">
        <v>5.0919407999999998E-11</v>
      </c>
      <c r="E1358" s="1">
        <v>2.8274520000000001E-11</v>
      </c>
      <c r="F1358" s="1">
        <v>2.6069230000000002E-11</v>
      </c>
      <c r="G1358" s="1">
        <v>3.3834149999999999E-11</v>
      </c>
      <c r="H1358" s="1">
        <v>3.8433500000000001E-11</v>
      </c>
      <c r="I1358" s="1">
        <v>4.2177713000000001E-11</v>
      </c>
      <c r="J1358" s="1">
        <v>4.3284902999999998E-11</v>
      </c>
      <c r="K1358" s="1">
        <v>4.2185592E-11</v>
      </c>
      <c r="L1358" s="1">
        <v>4.586961E-11</v>
      </c>
      <c r="M1358" s="1">
        <v>4.2698883E-11</v>
      </c>
      <c r="N1358" s="1">
        <v>3.6485412000000002E-11</v>
      </c>
      <c r="O1358" s="1">
        <v>4.9675150000000002E-11</v>
      </c>
      <c r="P1358" t="s">
        <v>0</v>
      </c>
      <c r="Q1358" s="1">
        <v>4.5685229999999999E-10</v>
      </c>
      <c r="R1358" s="1">
        <v>3.0817142999999999E-10</v>
      </c>
      <c r="S1358" s="1">
        <v>1.9338832E-10</v>
      </c>
      <c r="T1358" s="1">
        <v>6.1359579999999999E-11</v>
      </c>
      <c r="U1358" s="1">
        <v>4.6004639999999999E-11</v>
      </c>
      <c r="V1358" s="1">
        <v>5.1587776000000002E-11</v>
      </c>
      <c r="W1358" s="1">
        <v>5.9352695999999999E-11</v>
      </c>
      <c r="X1358" s="1">
        <v>5.8660029999999999E-11</v>
      </c>
      <c r="Y1358" s="1">
        <v>1.10835E-10</v>
      </c>
      <c r="Z1358" t="s">
        <v>0</v>
      </c>
      <c r="AA1358" t="s">
        <v>0</v>
      </c>
      <c r="AB1358" t="s">
        <v>0</v>
      </c>
      <c r="AC1358" t="s">
        <v>0</v>
      </c>
      <c r="AD1358" t="s">
        <v>0</v>
      </c>
      <c r="AE1358" t="s">
        <v>0</v>
      </c>
      <c r="AF1358" s="1">
        <v>3.8842036000000002E-4</v>
      </c>
      <c r="AG1358">
        <v>3.0348690000000001E-2</v>
      </c>
      <c r="AH1358" t="s">
        <v>0</v>
      </c>
      <c r="AI1358" t="s">
        <v>0</v>
      </c>
      <c r="AJ1358" t="s">
        <v>0</v>
      </c>
    </row>
    <row r="1359" spans="1:36" x14ac:dyDescent="0.25">
      <c r="A1359" t="s">
        <v>0</v>
      </c>
      <c r="B1359" t="s">
        <v>0</v>
      </c>
      <c r="C1359">
        <v>9.9991090000000008E-3</v>
      </c>
      <c r="D1359" s="1">
        <v>7.2179600000000005E-11</v>
      </c>
      <c r="E1359" s="1">
        <v>2.5364576999999999E-11</v>
      </c>
      <c r="F1359" s="1">
        <v>1.3886058000000001E-11</v>
      </c>
      <c r="G1359" s="1">
        <v>1.4776349999999999E-11</v>
      </c>
      <c r="H1359" s="1">
        <v>2.2224778000000001E-11</v>
      </c>
      <c r="I1359" s="1">
        <v>2.9983770000000001E-11</v>
      </c>
      <c r="J1359" s="1">
        <v>3.4730822000000002E-11</v>
      </c>
      <c r="K1359" s="1">
        <v>4.3654619999999997E-11</v>
      </c>
      <c r="L1359" s="1">
        <v>4.9174262000000001E-11</v>
      </c>
      <c r="M1359" s="1">
        <v>4.7952259999999999E-11</v>
      </c>
      <c r="N1359" s="1">
        <v>4.8654652999999999E-11</v>
      </c>
      <c r="O1359" s="1">
        <v>7.6750490000000005E-11</v>
      </c>
      <c r="P1359" t="s">
        <v>0</v>
      </c>
      <c r="Q1359" s="1">
        <v>7.5249120000000002E-10</v>
      </c>
      <c r="R1359" s="1">
        <v>2.2275488000000001E-10</v>
      </c>
      <c r="S1359" s="1">
        <v>1.2982202999999999E-10</v>
      </c>
      <c r="T1359" s="1">
        <v>4.7565364999999997E-11</v>
      </c>
      <c r="U1359" s="1">
        <v>4.2807649999999999E-11</v>
      </c>
      <c r="V1359" s="1">
        <v>5.1609782E-11</v>
      </c>
      <c r="W1359" s="1">
        <v>6.8757174000000001E-11</v>
      </c>
      <c r="X1359" s="1">
        <v>7.3625859999999997E-11</v>
      </c>
      <c r="Y1359" s="1">
        <v>6.456292E-11</v>
      </c>
      <c r="Z1359" t="s">
        <v>0</v>
      </c>
      <c r="AA1359" t="s">
        <v>0</v>
      </c>
      <c r="AB1359" t="s">
        <v>0</v>
      </c>
      <c r="AC1359" t="s">
        <v>0</v>
      </c>
      <c r="AD1359" t="s">
        <v>0</v>
      </c>
      <c r="AE1359" t="s">
        <v>0</v>
      </c>
      <c r="AF1359" t="s">
        <v>0</v>
      </c>
      <c r="AG1359" t="s">
        <v>0</v>
      </c>
      <c r="AH1359" t="s">
        <v>0</v>
      </c>
      <c r="AI1359" t="s">
        <v>0</v>
      </c>
      <c r="AJ1359" t="s">
        <v>0</v>
      </c>
    </row>
    <row r="1360" spans="1:36" x14ac:dyDescent="0.25">
      <c r="A1360" t="s">
        <v>0</v>
      </c>
      <c r="B1360" t="s">
        <v>0</v>
      </c>
      <c r="C1360" s="1">
        <v>1.1304742E-10</v>
      </c>
      <c r="D1360" s="1">
        <v>3.7207930000000001E-10</v>
      </c>
      <c r="E1360" s="1">
        <v>5.0663606999999999E-10</v>
      </c>
      <c r="F1360" s="1">
        <v>4.5260236999999998E-10</v>
      </c>
      <c r="G1360" s="1">
        <v>3.4151837E-10</v>
      </c>
      <c r="H1360" s="1">
        <v>2.3180836000000001E-10</v>
      </c>
      <c r="I1360" s="1">
        <v>1.12145467E-10</v>
      </c>
      <c r="J1360" s="1">
        <v>7.2016949999999998E-11</v>
      </c>
      <c r="K1360" s="1">
        <v>4.78876E-11</v>
      </c>
      <c r="L1360" s="1">
        <v>3.651878E-11</v>
      </c>
      <c r="M1360" s="1">
        <v>4.6294124999999999E-11</v>
      </c>
      <c r="N1360" s="1">
        <v>8.6803520000000003E-11</v>
      </c>
      <c r="O1360" s="1">
        <v>1.2728432000000001E-10</v>
      </c>
      <c r="P1360" t="s">
        <v>0</v>
      </c>
      <c r="Q1360" t="s">
        <v>0</v>
      </c>
      <c r="R1360" t="s">
        <v>0</v>
      </c>
      <c r="S1360">
        <v>1.2811989500000001E-2</v>
      </c>
      <c r="T1360" s="1">
        <v>6.9671730000000002E-10</v>
      </c>
      <c r="U1360" s="1">
        <v>4.0636294E-10</v>
      </c>
      <c r="V1360" s="1">
        <v>1.05926726E-10</v>
      </c>
      <c r="W1360" s="1">
        <v>3.9732499999999997E-11</v>
      </c>
      <c r="X1360" s="1">
        <v>9.9044339999999999E-11</v>
      </c>
      <c r="Y1360" s="1">
        <v>7.5965866000000002E-11</v>
      </c>
      <c r="Z1360" t="s">
        <v>0</v>
      </c>
      <c r="AA1360" t="s">
        <v>0</v>
      </c>
      <c r="AB1360" s="1">
        <v>1.3527734E-11</v>
      </c>
      <c r="AC1360" s="1">
        <v>2.7677355E-11</v>
      </c>
      <c r="AD1360" t="s">
        <v>0</v>
      </c>
      <c r="AE1360" t="s">
        <v>0</v>
      </c>
      <c r="AF1360" t="s">
        <v>0</v>
      </c>
      <c r="AG1360" t="s">
        <v>0</v>
      </c>
      <c r="AH1360" t="s">
        <v>0</v>
      </c>
      <c r="AI1360" t="s">
        <v>0</v>
      </c>
      <c r="AJ1360" t="s">
        <v>0</v>
      </c>
    </row>
    <row r="1361" spans="1:36" x14ac:dyDescent="0.25">
      <c r="A1361" t="s">
        <v>0</v>
      </c>
      <c r="B1361" t="s">
        <v>0</v>
      </c>
      <c r="C1361" t="s">
        <v>0</v>
      </c>
      <c r="D1361">
        <v>3.4356343999999997E-2</v>
      </c>
      <c r="E1361">
        <v>2.8060244000000002E-2</v>
      </c>
      <c r="F1361">
        <v>2.451387E-2</v>
      </c>
      <c r="G1361">
        <v>2.0932010000000001E-2</v>
      </c>
      <c r="H1361">
        <v>1.9473786E-2</v>
      </c>
      <c r="I1361">
        <v>1.3991887999999999E-2</v>
      </c>
      <c r="J1361">
        <v>7.2866190000000003E-3</v>
      </c>
      <c r="K1361" s="1">
        <v>1.020327E-9</v>
      </c>
      <c r="L1361" s="1">
        <v>3.2545786000000001E-10</v>
      </c>
      <c r="M1361" s="1">
        <v>1.3672534E-10</v>
      </c>
      <c r="N1361" s="1">
        <v>1.3682477E-10</v>
      </c>
      <c r="O1361" t="s">
        <v>0</v>
      </c>
      <c r="P1361" t="s">
        <v>0</v>
      </c>
      <c r="Q1361" t="s">
        <v>0</v>
      </c>
      <c r="R1361" t="s">
        <v>0</v>
      </c>
      <c r="S1361">
        <v>6.8349869999999993E-2</v>
      </c>
      <c r="T1361">
        <v>5.5679579999999999E-2</v>
      </c>
      <c r="U1361">
        <v>4.1481632999999997E-2</v>
      </c>
      <c r="V1361">
        <v>2.4542662999999999E-2</v>
      </c>
      <c r="W1361">
        <v>1.9446559999999999E-3</v>
      </c>
      <c r="X1361" s="1">
        <v>2.0764164000000001E-10</v>
      </c>
      <c r="Y1361" s="1">
        <v>2.1679045999999999E-10</v>
      </c>
      <c r="Z1361" s="1">
        <v>8.2673660000000003E-11</v>
      </c>
      <c r="AA1361" s="1">
        <v>5.1417086E-11</v>
      </c>
      <c r="AB1361" s="1">
        <v>3.4087035000000003E-11</v>
      </c>
      <c r="AC1361" s="1">
        <v>3.2745645999999997E-11</v>
      </c>
      <c r="AD1361" s="1">
        <v>1.8104827999999999E-11</v>
      </c>
      <c r="AE1361" t="s">
        <v>0</v>
      </c>
      <c r="AF1361" t="s">
        <v>0</v>
      </c>
      <c r="AG1361" t="s">
        <v>0</v>
      </c>
      <c r="AH1361" t="s">
        <v>0</v>
      </c>
      <c r="AI1361" t="s">
        <v>0</v>
      </c>
      <c r="AJ1361" t="s">
        <v>0</v>
      </c>
    </row>
    <row r="1362" spans="1:36" x14ac:dyDescent="0.25">
      <c r="A1362" t="s">
        <v>0</v>
      </c>
      <c r="B1362" t="s">
        <v>0</v>
      </c>
      <c r="C1362" t="s">
        <v>0</v>
      </c>
      <c r="D1362">
        <v>8.1369213999999995E-2</v>
      </c>
      <c r="E1362">
        <v>6.0112516999999997E-2</v>
      </c>
      <c r="F1362">
        <v>5.3253981999999998E-2</v>
      </c>
      <c r="G1362">
        <v>5.1938317999999997E-2</v>
      </c>
      <c r="H1362">
        <v>4.7589923999999999E-2</v>
      </c>
      <c r="I1362">
        <v>4.393971E-2</v>
      </c>
      <c r="J1362">
        <v>3.6659445999999998E-2</v>
      </c>
      <c r="K1362">
        <v>2.786605E-2</v>
      </c>
      <c r="L1362">
        <v>1.1726565E-2</v>
      </c>
      <c r="M1362" s="1">
        <v>6.0435644999999997E-10</v>
      </c>
      <c r="N1362" s="1">
        <v>1.9346462E-10</v>
      </c>
      <c r="O1362" t="s">
        <v>0</v>
      </c>
      <c r="P1362" t="s">
        <v>0</v>
      </c>
      <c r="Q1362" t="s">
        <v>0</v>
      </c>
      <c r="R1362" t="s">
        <v>0</v>
      </c>
      <c r="S1362">
        <v>8.5202689999999998E-2</v>
      </c>
      <c r="T1362">
        <v>7.8763970000000003E-2</v>
      </c>
      <c r="U1362">
        <v>7.5654509999999994E-2</v>
      </c>
      <c r="V1362">
        <v>5.915658E-2</v>
      </c>
      <c r="W1362">
        <v>4.75796E-2</v>
      </c>
      <c r="X1362">
        <v>2.2861653999999999E-2</v>
      </c>
      <c r="Y1362" s="1">
        <v>5.5693034000000002E-10</v>
      </c>
      <c r="Z1362" t="s">
        <v>0</v>
      </c>
      <c r="AA1362" s="1">
        <v>5.7315430000000001E-11</v>
      </c>
      <c r="AB1362" s="1">
        <v>4.4167619999999997E-11</v>
      </c>
      <c r="AC1362" t="s">
        <v>0</v>
      </c>
      <c r="AD1362" t="s">
        <v>0</v>
      </c>
      <c r="AE1362" t="s">
        <v>0</v>
      </c>
      <c r="AF1362" t="s">
        <v>0</v>
      </c>
      <c r="AG1362" t="s">
        <v>0</v>
      </c>
      <c r="AH1362" t="s">
        <v>0</v>
      </c>
      <c r="AI1362" t="s">
        <v>0</v>
      </c>
      <c r="AJ1362" t="s">
        <v>0</v>
      </c>
    </row>
    <row r="1363" spans="1:36" x14ac:dyDescent="0.25">
      <c r="A1363" t="s">
        <v>0</v>
      </c>
      <c r="B1363" t="s">
        <v>0</v>
      </c>
      <c r="C1363" t="s">
        <v>0</v>
      </c>
      <c r="D1363">
        <v>8.5505220000000007E-2</v>
      </c>
      <c r="E1363">
        <v>6.0599100000000003E-2</v>
      </c>
      <c r="F1363">
        <v>6.3437209999999994E-2</v>
      </c>
      <c r="G1363">
        <v>6.1676904999999997E-2</v>
      </c>
      <c r="H1363">
        <v>6.0984198000000003E-2</v>
      </c>
      <c r="I1363">
        <v>5.8319278000000002E-2</v>
      </c>
      <c r="J1363">
        <v>5.4939229999999999E-2</v>
      </c>
      <c r="K1363">
        <v>4.6927101999999998E-2</v>
      </c>
      <c r="L1363">
        <v>3.0546813999999999E-2</v>
      </c>
      <c r="M1363" s="1">
        <v>4.6595559999999998E-4</v>
      </c>
      <c r="N1363" s="1">
        <v>3.6999294999999999E-10</v>
      </c>
      <c r="O1363" t="s">
        <v>0</v>
      </c>
      <c r="P1363" t="s">
        <v>0</v>
      </c>
      <c r="Q1363" t="s">
        <v>0</v>
      </c>
      <c r="R1363" t="s">
        <v>0</v>
      </c>
      <c r="S1363" t="s">
        <v>0</v>
      </c>
      <c r="T1363">
        <v>0.104611464</v>
      </c>
      <c r="U1363">
        <v>8.7061755000000005E-2</v>
      </c>
      <c r="V1363">
        <v>9.1099269999999996E-2</v>
      </c>
      <c r="W1363">
        <v>8.2801100000000002E-2</v>
      </c>
      <c r="X1363">
        <v>6.474705E-2</v>
      </c>
      <c r="Y1363">
        <v>2.4566509E-2</v>
      </c>
      <c r="Z1363" s="1">
        <v>3.0776388000000002E-8</v>
      </c>
      <c r="AA1363" t="s">
        <v>0</v>
      </c>
      <c r="AB1363" t="s">
        <v>0</v>
      </c>
      <c r="AC1363" t="s">
        <v>0</v>
      </c>
      <c r="AD1363" t="s">
        <v>0</v>
      </c>
      <c r="AE1363" t="s">
        <v>0</v>
      </c>
      <c r="AF1363" t="s">
        <v>0</v>
      </c>
      <c r="AG1363" t="s">
        <v>0</v>
      </c>
      <c r="AH1363" t="s">
        <v>0</v>
      </c>
      <c r="AI1363" t="s">
        <v>0</v>
      </c>
      <c r="AJ1363" t="s">
        <v>0</v>
      </c>
    </row>
    <row r="1364" spans="1:36" x14ac:dyDescent="0.25">
      <c r="A1364" t="s">
        <v>0</v>
      </c>
      <c r="B1364" t="s">
        <v>0</v>
      </c>
      <c r="C1364" t="s">
        <v>0</v>
      </c>
      <c r="D1364" t="s">
        <v>0</v>
      </c>
      <c r="E1364">
        <v>5.9501986999999999E-2</v>
      </c>
      <c r="F1364">
        <v>6.5285129999999997E-2</v>
      </c>
      <c r="G1364">
        <v>6.9089139999999993E-2</v>
      </c>
      <c r="H1364">
        <v>6.2338277999999997E-2</v>
      </c>
      <c r="I1364">
        <v>6.4586333999999995E-2</v>
      </c>
      <c r="J1364">
        <v>6.6188419999999998E-2</v>
      </c>
      <c r="K1364">
        <v>6.1274134000000001E-2</v>
      </c>
      <c r="L1364">
        <v>4.0451474000000001E-2</v>
      </c>
      <c r="M1364">
        <v>8.8953580000000008E-3</v>
      </c>
      <c r="N1364" s="1">
        <v>7.8199425000000002E-10</v>
      </c>
      <c r="O1364" t="s">
        <v>0</v>
      </c>
      <c r="P1364" t="s">
        <v>0</v>
      </c>
      <c r="Q1364" t="s">
        <v>0</v>
      </c>
      <c r="R1364" t="s">
        <v>0</v>
      </c>
      <c r="S1364" t="s">
        <v>0</v>
      </c>
      <c r="T1364" t="s">
        <v>0</v>
      </c>
      <c r="U1364">
        <v>0.10868360000000001</v>
      </c>
      <c r="V1364">
        <v>0.107098185</v>
      </c>
      <c r="W1364">
        <v>0.10254795</v>
      </c>
      <c r="X1364">
        <v>9.0592560000000003E-2</v>
      </c>
      <c r="Y1364">
        <v>5.2685040000000002E-2</v>
      </c>
      <c r="Z1364">
        <v>1.0611512E-2</v>
      </c>
      <c r="AA1364" t="s">
        <v>0</v>
      </c>
      <c r="AB1364" t="s">
        <v>0</v>
      </c>
      <c r="AC1364" t="s">
        <v>0</v>
      </c>
      <c r="AD1364" t="s">
        <v>0</v>
      </c>
      <c r="AE1364" t="s">
        <v>0</v>
      </c>
      <c r="AF1364" t="s">
        <v>0</v>
      </c>
      <c r="AG1364" t="s">
        <v>0</v>
      </c>
      <c r="AH1364" t="s">
        <v>0</v>
      </c>
      <c r="AI1364" t="s">
        <v>0</v>
      </c>
      <c r="AJ1364" t="s">
        <v>0</v>
      </c>
    </row>
    <row r="1365" spans="1:36" x14ac:dyDescent="0.25">
      <c r="A1365" t="s">
        <v>0</v>
      </c>
      <c r="B1365" t="s">
        <v>0</v>
      </c>
      <c r="C1365" t="s">
        <v>0</v>
      </c>
      <c r="D1365" t="s">
        <v>0</v>
      </c>
      <c r="E1365">
        <v>1.1294907E-2</v>
      </c>
      <c r="F1365">
        <v>5.0815985000000001E-2</v>
      </c>
      <c r="G1365">
        <v>4.1337440000000003E-2</v>
      </c>
      <c r="H1365">
        <v>2.4391698E-2</v>
      </c>
      <c r="I1365">
        <v>4.6560694E-2</v>
      </c>
      <c r="J1365">
        <v>8.1526874999999999E-2</v>
      </c>
      <c r="K1365">
        <v>5.4751175999999999E-2</v>
      </c>
      <c r="L1365">
        <v>3.7664547999999999E-2</v>
      </c>
      <c r="M1365" s="1">
        <v>8.0587387E-10</v>
      </c>
      <c r="N1365" t="s">
        <v>0</v>
      </c>
      <c r="O1365" t="s">
        <v>0</v>
      </c>
      <c r="P1365" t="s">
        <v>0</v>
      </c>
      <c r="Q1365" t="s">
        <v>0</v>
      </c>
      <c r="R1365" t="s">
        <v>0</v>
      </c>
      <c r="S1365" t="s">
        <v>0</v>
      </c>
      <c r="T1365" t="s">
        <v>0</v>
      </c>
      <c r="U1365">
        <v>0.10764347</v>
      </c>
      <c r="V1365">
        <v>0.11012648</v>
      </c>
      <c r="W1365">
        <v>0.10285585</v>
      </c>
      <c r="X1365">
        <v>8.7443010000000002E-2</v>
      </c>
      <c r="Y1365">
        <v>6.1927136000000001E-2</v>
      </c>
      <c r="Z1365" t="s">
        <v>0</v>
      </c>
      <c r="AA1365" t="s">
        <v>0</v>
      </c>
      <c r="AB1365" t="s">
        <v>0</v>
      </c>
      <c r="AC1365" t="s">
        <v>0</v>
      </c>
      <c r="AD1365" t="s">
        <v>0</v>
      </c>
      <c r="AE1365" t="s">
        <v>0</v>
      </c>
      <c r="AF1365" t="s">
        <v>0</v>
      </c>
      <c r="AG1365" t="s">
        <v>0</v>
      </c>
      <c r="AH1365" t="s">
        <v>0</v>
      </c>
      <c r="AI1365" t="s">
        <v>0</v>
      </c>
      <c r="AJ1365" t="s">
        <v>0</v>
      </c>
    </row>
    <row r="1366" spans="1:36" x14ac:dyDescent="0.25">
      <c r="A1366" t="s">
        <v>0</v>
      </c>
      <c r="B1366" t="s">
        <v>0</v>
      </c>
      <c r="C1366" t="s">
        <v>0</v>
      </c>
      <c r="D1366" t="s">
        <v>0</v>
      </c>
      <c r="E1366" t="s">
        <v>0</v>
      </c>
      <c r="F1366" t="s">
        <v>0</v>
      </c>
      <c r="G1366">
        <v>1.6919756000000001E-2</v>
      </c>
      <c r="H1366">
        <v>1.7634198E-2</v>
      </c>
      <c r="I1366">
        <v>1.9585005999999999E-2</v>
      </c>
      <c r="J1366">
        <v>5.4419863999999998E-2</v>
      </c>
      <c r="K1366" s="1">
        <v>1.5746180999999999E-8</v>
      </c>
      <c r="L1366" s="1">
        <v>1.6374660000000001E-9</v>
      </c>
      <c r="M1366" t="s">
        <v>0</v>
      </c>
      <c r="N1366" t="s">
        <v>0</v>
      </c>
      <c r="O1366" t="s">
        <v>0</v>
      </c>
      <c r="P1366" t="s">
        <v>0</v>
      </c>
      <c r="Q1366" t="s">
        <v>0</v>
      </c>
      <c r="R1366" t="s">
        <v>0</v>
      </c>
      <c r="S1366" t="s">
        <v>0</v>
      </c>
      <c r="T1366" t="s">
        <v>0</v>
      </c>
      <c r="U1366">
        <v>7.3887770000000005E-2</v>
      </c>
      <c r="V1366">
        <v>8.0294660000000004E-2</v>
      </c>
      <c r="W1366">
        <v>4.3880224000000002E-2</v>
      </c>
      <c r="X1366">
        <v>5.5513119999999999E-2</v>
      </c>
      <c r="Y1366">
        <v>1.6807104999999999E-2</v>
      </c>
      <c r="Z1366" s="1">
        <v>6.7362369999999995E-5</v>
      </c>
      <c r="AA1366" t="s">
        <v>0</v>
      </c>
      <c r="AB1366" t="s">
        <v>0</v>
      </c>
      <c r="AC1366" t="s">
        <v>0</v>
      </c>
      <c r="AD1366" t="s">
        <v>0</v>
      </c>
      <c r="AE1366" t="s">
        <v>0</v>
      </c>
      <c r="AF1366" t="s">
        <v>0</v>
      </c>
      <c r="AG1366" t="s">
        <v>0</v>
      </c>
      <c r="AH1366" t="s">
        <v>0</v>
      </c>
      <c r="AI1366" t="s">
        <v>0</v>
      </c>
      <c r="AJ1366" t="s">
        <v>0</v>
      </c>
    </row>
    <row r="1367" spans="1:36" x14ac:dyDescent="0.25">
      <c r="A1367" t="s">
        <v>0</v>
      </c>
      <c r="B1367" t="s">
        <v>0</v>
      </c>
      <c r="C1367" t="s">
        <v>0</v>
      </c>
      <c r="D1367" t="s">
        <v>0</v>
      </c>
      <c r="E1367" t="s">
        <v>0</v>
      </c>
      <c r="F1367" t="s">
        <v>0</v>
      </c>
      <c r="G1367" t="s">
        <v>0</v>
      </c>
      <c r="H1367" t="s">
        <v>0</v>
      </c>
      <c r="I1367" t="s">
        <v>0</v>
      </c>
      <c r="J1367" s="1">
        <v>5.3796495E-10</v>
      </c>
      <c r="K1367" t="s">
        <v>0</v>
      </c>
      <c r="L1367" t="s">
        <v>0</v>
      </c>
      <c r="M1367" t="s">
        <v>0</v>
      </c>
      <c r="N1367" t="s">
        <v>0</v>
      </c>
      <c r="O1367" t="s">
        <v>0</v>
      </c>
      <c r="P1367" t="s">
        <v>0</v>
      </c>
      <c r="Q1367" t="s">
        <v>0</v>
      </c>
      <c r="R1367" t="s">
        <v>0</v>
      </c>
      <c r="S1367" t="s">
        <v>0</v>
      </c>
      <c r="T1367" s="1">
        <v>2.2621299999999999E-9</v>
      </c>
      <c r="U1367" s="1">
        <v>6.9166380000000004E-9</v>
      </c>
      <c r="V1367" t="s">
        <v>0</v>
      </c>
      <c r="W1367" t="s">
        <v>0</v>
      </c>
      <c r="X1367" s="1">
        <v>1.5220353000000001E-10</v>
      </c>
      <c r="Y1367" s="1">
        <v>4.8170249999999997E-10</v>
      </c>
      <c r="Z1367" s="1">
        <v>6.5054690000000004E-10</v>
      </c>
      <c r="AA1367" s="1">
        <v>6.6857574999999997E-10</v>
      </c>
      <c r="AB1367" s="1">
        <v>5.6786924999999999E-10</v>
      </c>
      <c r="AC1367" t="s">
        <v>0</v>
      </c>
      <c r="AD1367" t="s">
        <v>0</v>
      </c>
      <c r="AE1367" t="s">
        <v>0</v>
      </c>
      <c r="AF1367" t="s">
        <v>0</v>
      </c>
      <c r="AG1367" t="s">
        <v>0</v>
      </c>
      <c r="AH1367" t="s">
        <v>0</v>
      </c>
      <c r="AI1367" t="s">
        <v>0</v>
      </c>
      <c r="AJ1367" t="s">
        <v>0</v>
      </c>
    </row>
    <row r="1368" spans="1:36" x14ac:dyDescent="0.25">
      <c r="A1368" s="1">
        <v>3.0610764000000002E-10</v>
      </c>
      <c r="B1368" s="1">
        <v>2.8917987000000002E-10</v>
      </c>
      <c r="C1368" s="1">
        <v>3.1401215E-10</v>
      </c>
      <c r="D1368" s="1">
        <v>3.2276984000000002E-10</v>
      </c>
      <c r="E1368" s="1">
        <v>3.0999814E-10</v>
      </c>
      <c r="F1368" s="1">
        <v>2.9970775999999999E-10</v>
      </c>
      <c r="G1368" s="1">
        <v>3.0018953999999999E-10</v>
      </c>
      <c r="H1368" s="1">
        <v>2.9943623000000001E-10</v>
      </c>
      <c r="I1368" s="1">
        <v>2.9964233999999999E-10</v>
      </c>
      <c r="J1368" s="1">
        <v>3.039543E-10</v>
      </c>
      <c r="K1368" s="1">
        <v>2.9356450000000001E-10</v>
      </c>
      <c r="L1368" s="1">
        <v>2.8170646E-10</v>
      </c>
      <c r="M1368" s="1">
        <v>2.7847588E-10</v>
      </c>
      <c r="N1368" s="1">
        <v>2.6785639999999998E-10</v>
      </c>
      <c r="O1368" s="1">
        <v>2.9869511999999999E-10</v>
      </c>
      <c r="P1368" s="1">
        <v>3.4712316E-10</v>
      </c>
      <c r="Q1368" s="1">
        <v>3.6346436999999998E-10</v>
      </c>
      <c r="R1368" s="1">
        <v>3.6535902E-10</v>
      </c>
      <c r="S1368" s="1">
        <v>4.4802428000000001E-10</v>
      </c>
      <c r="T1368" s="1">
        <v>6.2691835000000003E-10</v>
      </c>
      <c r="U1368" t="s">
        <v>0</v>
      </c>
      <c r="V1368" t="s">
        <v>0</v>
      </c>
      <c r="W1368" t="s">
        <v>0</v>
      </c>
      <c r="X1368" t="s">
        <v>0</v>
      </c>
      <c r="Y1368" s="1">
        <v>2.4330534999999998E-10</v>
      </c>
      <c r="Z1368" s="1">
        <v>4.0490260000000002E-10</v>
      </c>
      <c r="AA1368" s="1">
        <v>3.9171147000000002E-10</v>
      </c>
      <c r="AB1368" s="1">
        <v>5.8073023999999995E-10</v>
      </c>
      <c r="AC1368" s="1">
        <v>4.5750376000000002E-10</v>
      </c>
      <c r="AD1368" s="1">
        <v>3.4226108000000002E-10</v>
      </c>
      <c r="AE1368" s="1">
        <v>4.0195469999999999E-10</v>
      </c>
      <c r="AF1368" s="1">
        <v>3.3894780000000003E-10</v>
      </c>
      <c r="AG1368" s="1">
        <v>3.0009369999999998E-10</v>
      </c>
      <c r="AH1368" s="1">
        <v>3.2747681999999999E-10</v>
      </c>
      <c r="AI1368" s="1">
        <v>3.1965279999999999E-10</v>
      </c>
      <c r="AJ1368" s="1">
        <v>2.9568269999999999E-10</v>
      </c>
    </row>
    <row r="1370" spans="1:36" x14ac:dyDescent="0.25">
      <c r="A1370" t="s">
        <v>0</v>
      </c>
      <c r="B1370" t="s">
        <v>0</v>
      </c>
      <c r="C1370" t="s">
        <v>0</v>
      </c>
      <c r="D1370" t="s">
        <v>0</v>
      </c>
      <c r="E1370" t="s">
        <v>0</v>
      </c>
      <c r="F1370" t="s">
        <v>0</v>
      </c>
      <c r="G1370" t="s">
        <v>0</v>
      </c>
      <c r="H1370" t="s">
        <v>0</v>
      </c>
      <c r="I1370" t="s">
        <v>0</v>
      </c>
      <c r="J1370" t="s">
        <v>0</v>
      </c>
      <c r="K1370" t="s">
        <v>0</v>
      </c>
      <c r="L1370" t="s">
        <v>0</v>
      </c>
      <c r="M1370" t="s">
        <v>0</v>
      </c>
      <c r="N1370" t="s">
        <v>0</v>
      </c>
      <c r="O1370" t="s">
        <v>0</v>
      </c>
      <c r="P1370" t="s">
        <v>0</v>
      </c>
      <c r="Q1370" t="s">
        <v>0</v>
      </c>
      <c r="R1370" t="s">
        <v>0</v>
      </c>
      <c r="S1370" t="s">
        <v>0</v>
      </c>
      <c r="T1370" t="s">
        <v>0</v>
      </c>
      <c r="U1370" t="s">
        <v>0</v>
      </c>
      <c r="V1370" t="s">
        <v>0</v>
      </c>
      <c r="W1370" t="s">
        <v>0</v>
      </c>
      <c r="X1370" t="s">
        <v>0</v>
      </c>
      <c r="Y1370" t="s">
        <v>0</v>
      </c>
      <c r="Z1370" t="s">
        <v>0</v>
      </c>
      <c r="AA1370" t="s">
        <v>0</v>
      </c>
      <c r="AB1370" t="s">
        <v>0</v>
      </c>
      <c r="AC1370" t="s">
        <v>0</v>
      </c>
      <c r="AD1370" t="s">
        <v>0</v>
      </c>
      <c r="AE1370" t="s">
        <v>0</v>
      </c>
      <c r="AF1370" t="s">
        <v>0</v>
      </c>
      <c r="AG1370" t="s">
        <v>0</v>
      </c>
      <c r="AH1370" t="s">
        <v>0</v>
      </c>
      <c r="AI1370" t="s">
        <v>0</v>
      </c>
      <c r="AJ1370" t="s">
        <v>0</v>
      </c>
    </row>
    <row r="1371" spans="1:36" x14ac:dyDescent="0.25">
      <c r="A1371" t="s">
        <v>0</v>
      </c>
      <c r="B1371" s="1">
        <v>1.7161749E-9</v>
      </c>
      <c r="C1371" s="1">
        <v>1.9996526999999998E-9</v>
      </c>
      <c r="D1371" s="1">
        <v>6.774519E-9</v>
      </c>
      <c r="E1371" s="1">
        <v>9.6229150000000006E-9</v>
      </c>
      <c r="F1371" s="1">
        <v>6.3789146999999997E-9</v>
      </c>
      <c r="G1371" s="1">
        <v>1.4309518000000001E-8</v>
      </c>
      <c r="H1371" s="1">
        <v>1.0414093E-9</v>
      </c>
      <c r="I1371" s="1">
        <v>1.3638616E-9</v>
      </c>
      <c r="J1371" s="1">
        <v>8.4967780000000003E-9</v>
      </c>
      <c r="K1371" s="1">
        <v>1.3599493E-9</v>
      </c>
      <c r="L1371" s="1">
        <v>8.0233330000000004E-9</v>
      </c>
      <c r="M1371" s="1">
        <v>8.0539929999999999E-9</v>
      </c>
      <c r="N1371" s="1">
        <v>7.8181769999999994E-9</v>
      </c>
      <c r="O1371" s="1">
        <v>1.1960832000000001E-9</v>
      </c>
      <c r="P1371" s="1">
        <v>9.397185999999999E-10</v>
      </c>
      <c r="Q1371" s="1">
        <v>8.8362883999999998E-10</v>
      </c>
      <c r="R1371" s="1">
        <v>4.3605789999999999E-9</v>
      </c>
      <c r="S1371" s="1">
        <v>5.4852265000000002E-9</v>
      </c>
      <c r="T1371" s="1">
        <v>6.4883720000000002E-9</v>
      </c>
      <c r="U1371" s="1">
        <v>1.2233415000000001E-9</v>
      </c>
      <c r="V1371" s="1">
        <v>9.135438E-10</v>
      </c>
      <c r="W1371" s="1">
        <v>1.4117600000000001E-9</v>
      </c>
      <c r="X1371" s="1">
        <v>9.1646784999999998E-10</v>
      </c>
      <c r="Y1371" s="1">
        <v>1.1254394E-9</v>
      </c>
      <c r="Z1371" s="1">
        <v>1.2230710999999999E-9</v>
      </c>
      <c r="AA1371" s="1">
        <v>1.4875616000000001E-9</v>
      </c>
      <c r="AB1371" s="1">
        <v>1.5683501000000001E-9</v>
      </c>
      <c r="AC1371" s="1">
        <v>1.7047220000000001E-9</v>
      </c>
      <c r="AD1371" s="1">
        <v>1.9704719999999999E-9</v>
      </c>
      <c r="AE1371" s="1">
        <v>1.873568E-9</v>
      </c>
      <c r="AF1371" s="1">
        <v>2.2890372000000001E-9</v>
      </c>
      <c r="AG1371" s="1">
        <v>1.6905289E-9</v>
      </c>
      <c r="AH1371" s="1">
        <v>8.6072769999999997E-10</v>
      </c>
      <c r="AI1371" s="1">
        <v>1.9172175000000002E-9</v>
      </c>
      <c r="AJ1371" t="s">
        <v>0</v>
      </c>
    </row>
    <row r="1372" spans="1:36" x14ac:dyDescent="0.25">
      <c r="A1372">
        <v>4.9887533999999997E-2</v>
      </c>
      <c r="B1372">
        <v>4.8331440000000003E-2</v>
      </c>
      <c r="C1372">
        <v>4.7060296000000001E-2</v>
      </c>
      <c r="D1372">
        <v>4.9277384E-2</v>
      </c>
      <c r="E1372">
        <v>4.5230470000000002E-2</v>
      </c>
      <c r="F1372">
        <v>2.7694663000000001E-2</v>
      </c>
      <c r="G1372">
        <v>2.143687E-2</v>
      </c>
      <c r="H1372">
        <v>1.7634157000000001E-2</v>
      </c>
      <c r="I1372">
        <v>2.643705E-2</v>
      </c>
      <c r="J1372">
        <v>3.2492489999999999E-2</v>
      </c>
      <c r="K1372">
        <v>3.3374026000000001E-2</v>
      </c>
      <c r="L1372">
        <v>2.9045379E-2</v>
      </c>
      <c r="M1372">
        <v>2.1340840999999999E-2</v>
      </c>
      <c r="N1372">
        <v>2.2015875000000001E-2</v>
      </c>
      <c r="O1372">
        <v>2.5439647999999999E-2</v>
      </c>
      <c r="P1372">
        <v>2.5163629999999999E-2</v>
      </c>
      <c r="Q1372">
        <v>2.1660134000000001E-2</v>
      </c>
      <c r="R1372" s="1">
        <v>6.3085054999999994E-5</v>
      </c>
      <c r="S1372" s="1">
        <v>9.9002559999999995E-8</v>
      </c>
      <c r="T1372">
        <v>2.7370181E-2</v>
      </c>
      <c r="U1372">
        <v>2.0086977999999998E-2</v>
      </c>
      <c r="V1372" s="1">
        <v>4.8976704999999998E-8</v>
      </c>
      <c r="W1372" s="1">
        <v>1.9595427999999999E-8</v>
      </c>
      <c r="X1372" s="1">
        <v>1.9860813000000002E-8</v>
      </c>
      <c r="Y1372">
        <v>5.0644649999999999E-2</v>
      </c>
      <c r="Z1372">
        <v>7.5188820000000003E-2</v>
      </c>
      <c r="AA1372">
        <v>6.3454700000000003E-2</v>
      </c>
      <c r="AB1372">
        <v>4.4274243999999997E-2</v>
      </c>
      <c r="AC1372">
        <v>6.5866485000000002E-2</v>
      </c>
      <c r="AD1372">
        <v>7.2260930000000001E-2</v>
      </c>
      <c r="AE1372">
        <v>7.1682220000000005E-2</v>
      </c>
      <c r="AF1372">
        <v>4.0235202999999997E-2</v>
      </c>
      <c r="AG1372">
        <v>3.1592000000000002E-2</v>
      </c>
      <c r="AH1372">
        <v>3.712265E-2</v>
      </c>
      <c r="AI1372">
        <v>2.501401E-2</v>
      </c>
      <c r="AJ1372">
        <v>3.5841725999999997E-2</v>
      </c>
    </row>
    <row r="1373" spans="1:36" x14ac:dyDescent="0.25">
      <c r="A1373">
        <v>9.3576110000000004E-2</v>
      </c>
      <c r="B1373">
        <v>9.1428330000000002E-2</v>
      </c>
      <c r="C1373">
        <v>8.8251196000000004E-2</v>
      </c>
      <c r="D1373">
        <v>8.7943190000000004E-2</v>
      </c>
      <c r="E1373">
        <v>8.6811520000000003E-2</v>
      </c>
      <c r="F1373">
        <v>8.1592540000000005E-2</v>
      </c>
      <c r="G1373">
        <v>8.0575704999999997E-2</v>
      </c>
      <c r="H1373">
        <v>8.4108379999999996E-2</v>
      </c>
      <c r="I1373">
        <v>9.1152004999999994E-2</v>
      </c>
      <c r="J1373">
        <v>9.2889869999999999E-2</v>
      </c>
      <c r="K1373">
        <v>9.4940510000000006E-2</v>
      </c>
      <c r="L1373">
        <v>9.3426629999999997E-2</v>
      </c>
      <c r="M1373">
        <v>9.0994909999999998E-2</v>
      </c>
      <c r="N1373">
        <v>8.8843519999999995E-2</v>
      </c>
      <c r="O1373">
        <v>8.7221555000000006E-2</v>
      </c>
      <c r="P1373">
        <v>8.4603529999999996E-2</v>
      </c>
      <c r="Q1373">
        <v>8.319704E-2</v>
      </c>
      <c r="R1373">
        <v>7.8601569999999996E-2</v>
      </c>
      <c r="S1373">
        <v>6.2554730000000003E-2</v>
      </c>
      <c r="T1373">
        <v>7.1274853999999999E-2</v>
      </c>
      <c r="U1373">
        <v>8.4543525999999994E-2</v>
      </c>
      <c r="V1373">
        <v>9.3134190000000006E-2</v>
      </c>
      <c r="W1373">
        <v>9.4880915999999996E-2</v>
      </c>
      <c r="X1373">
        <v>9.5092330000000003E-2</v>
      </c>
      <c r="Y1373">
        <v>9.4699179999999994E-2</v>
      </c>
      <c r="Z1373">
        <v>9.4595335000000003E-2</v>
      </c>
      <c r="AA1373">
        <v>9.3931429999999996E-2</v>
      </c>
      <c r="AB1373">
        <v>9.228894E-2</v>
      </c>
      <c r="AC1373">
        <v>9.2367690000000002E-2</v>
      </c>
      <c r="AD1373">
        <v>9.4584080000000001E-2</v>
      </c>
      <c r="AE1373">
        <v>9.5578514000000003E-2</v>
      </c>
      <c r="AF1373">
        <v>9.5448844000000005E-2</v>
      </c>
      <c r="AG1373">
        <v>9.4637150000000003E-2</v>
      </c>
      <c r="AH1373">
        <v>9.7050960000000006E-2</v>
      </c>
      <c r="AI1373">
        <v>9.4961489999999996E-2</v>
      </c>
      <c r="AJ1373">
        <v>9.421533E-2</v>
      </c>
    </row>
    <row r="1374" spans="1:36" x14ac:dyDescent="0.25">
      <c r="A1374">
        <v>8.9845149999999999E-2</v>
      </c>
      <c r="B1374">
        <v>8.9354396000000003E-2</v>
      </c>
      <c r="C1374">
        <v>8.5657410000000003E-2</v>
      </c>
      <c r="D1374">
        <v>8.7403999999999996E-2</v>
      </c>
      <c r="E1374">
        <v>8.5836800000000005E-2</v>
      </c>
      <c r="F1374">
        <v>8.1607159999999998E-2</v>
      </c>
      <c r="G1374">
        <v>8.2921789999999995E-2</v>
      </c>
      <c r="H1374">
        <v>8.2410200000000003E-2</v>
      </c>
      <c r="I1374">
        <v>8.8479550000000004E-2</v>
      </c>
      <c r="J1374">
        <v>9.0435810000000005E-2</v>
      </c>
      <c r="K1374">
        <v>8.8146559999999999E-2</v>
      </c>
      <c r="L1374">
        <v>8.6102940000000003E-2</v>
      </c>
      <c r="M1374">
        <v>8.4242670000000006E-2</v>
      </c>
      <c r="N1374">
        <v>8.3724599999999996E-2</v>
      </c>
      <c r="O1374">
        <v>8.2216349999999994E-2</v>
      </c>
      <c r="P1374">
        <v>8.0563225000000002E-2</v>
      </c>
      <c r="Q1374">
        <v>7.9510250000000005E-2</v>
      </c>
      <c r="R1374">
        <v>7.6583300000000007E-2</v>
      </c>
      <c r="S1374">
        <v>6.3620159999999995E-2</v>
      </c>
      <c r="T1374" t="s">
        <v>0</v>
      </c>
      <c r="U1374">
        <v>9.9894330000000003E-2</v>
      </c>
      <c r="V1374">
        <v>0.10080102000000001</v>
      </c>
      <c r="W1374">
        <v>0.10161543000000001</v>
      </c>
      <c r="X1374">
        <v>9.9725430000000004E-2</v>
      </c>
      <c r="Y1374">
        <v>9.871924E-2</v>
      </c>
      <c r="Z1374">
        <v>9.7332000000000002E-2</v>
      </c>
      <c r="AA1374">
        <v>9.2022195000000001E-2</v>
      </c>
      <c r="AB1374">
        <v>9.1388300000000006E-2</v>
      </c>
      <c r="AC1374">
        <v>9.1668725000000006E-2</v>
      </c>
      <c r="AD1374">
        <v>9.3085370000000001E-2</v>
      </c>
      <c r="AE1374">
        <v>9.6618350000000006E-2</v>
      </c>
      <c r="AF1374">
        <v>9.8561289999999996E-2</v>
      </c>
      <c r="AG1374">
        <v>9.1819360000000003E-2</v>
      </c>
      <c r="AH1374">
        <v>9.1063439999999995E-2</v>
      </c>
      <c r="AI1374">
        <v>9.0009816000000006E-2</v>
      </c>
      <c r="AJ1374">
        <v>9.0501114999999993E-2</v>
      </c>
    </row>
    <row r="1375" spans="1:36" x14ac:dyDescent="0.25">
      <c r="A1375">
        <v>8.9775880000000002E-2</v>
      </c>
      <c r="B1375">
        <v>8.8531650000000003E-2</v>
      </c>
      <c r="C1375">
        <v>8.5445869999999993E-2</v>
      </c>
      <c r="D1375">
        <v>8.2489370000000006E-2</v>
      </c>
      <c r="E1375">
        <v>7.0279090000000002E-2</v>
      </c>
      <c r="F1375">
        <v>4.8361609999999999E-2</v>
      </c>
      <c r="G1375">
        <v>3.7533150000000001E-2</v>
      </c>
      <c r="H1375">
        <v>2.3114096000000001E-2</v>
      </c>
      <c r="I1375">
        <v>4.2362919999999998E-2</v>
      </c>
      <c r="J1375">
        <v>4.4306419999999999E-2</v>
      </c>
      <c r="K1375">
        <v>4.8640225000000002E-2</v>
      </c>
      <c r="L1375">
        <v>5.0652790000000003E-2</v>
      </c>
      <c r="M1375">
        <v>5.3860057000000003E-2</v>
      </c>
      <c r="N1375">
        <v>5.7718508000000002E-2</v>
      </c>
      <c r="O1375">
        <v>6.0867490000000003E-2</v>
      </c>
      <c r="P1375">
        <v>5.8926369999999999E-2</v>
      </c>
      <c r="Q1375">
        <v>5.8393187999999999E-2</v>
      </c>
      <c r="R1375">
        <v>5.1418279999999997E-2</v>
      </c>
      <c r="S1375">
        <v>3.4016944E-2</v>
      </c>
      <c r="T1375" t="s">
        <v>0</v>
      </c>
      <c r="U1375">
        <v>0.10091298</v>
      </c>
      <c r="V1375">
        <v>0.101465255</v>
      </c>
      <c r="W1375">
        <v>0.10234976599999999</v>
      </c>
      <c r="X1375">
        <v>9.9278119999999997E-2</v>
      </c>
      <c r="Y1375">
        <v>9.8689760000000001E-2</v>
      </c>
      <c r="Z1375">
        <v>9.4129489999999996E-2</v>
      </c>
      <c r="AA1375">
        <v>9.2330830000000003E-2</v>
      </c>
      <c r="AB1375">
        <v>9.3383460000000001E-2</v>
      </c>
      <c r="AC1375">
        <v>9.1436124999999993E-2</v>
      </c>
      <c r="AD1375">
        <v>8.8956653999999996E-2</v>
      </c>
      <c r="AE1375">
        <v>8.9925340000000006E-2</v>
      </c>
      <c r="AF1375">
        <v>9.2912209999999995E-2</v>
      </c>
      <c r="AG1375">
        <v>8.6723190000000006E-2</v>
      </c>
      <c r="AH1375">
        <v>8.6037130000000003E-2</v>
      </c>
      <c r="AI1375">
        <v>8.6962830000000005E-2</v>
      </c>
      <c r="AJ1375">
        <v>8.8846720000000004E-2</v>
      </c>
    </row>
    <row r="1376" spans="1:36" x14ac:dyDescent="0.25">
      <c r="A1376">
        <v>8.1049605999999996E-2</v>
      </c>
      <c r="B1376">
        <v>6.7586950000000007E-2</v>
      </c>
      <c r="C1376">
        <v>4.3668352000000001E-2</v>
      </c>
      <c r="D1376">
        <v>2.0038566000000001E-2</v>
      </c>
      <c r="E1376">
        <v>6.3809534000000001E-3</v>
      </c>
      <c r="F1376">
        <v>1.2067151E-2</v>
      </c>
      <c r="G1376" s="1">
        <v>3.3887280000000002E-5</v>
      </c>
      <c r="H1376">
        <v>2.9591831999999998E-3</v>
      </c>
      <c r="I1376">
        <v>8.0916294999999992E-3</v>
      </c>
      <c r="J1376">
        <v>5.771277E-3</v>
      </c>
      <c r="K1376">
        <v>7.4875074999999998E-3</v>
      </c>
      <c r="L1376">
        <v>7.2690999999999997E-3</v>
      </c>
      <c r="M1376">
        <v>8.6452739999999997E-3</v>
      </c>
      <c r="N1376">
        <v>1.1967977499999999E-2</v>
      </c>
      <c r="O1376">
        <v>1.5142057E-2</v>
      </c>
      <c r="P1376">
        <v>1.4981670000000001E-2</v>
      </c>
      <c r="Q1376">
        <v>1.6062436999999999E-2</v>
      </c>
      <c r="R1376">
        <v>8.4028200000000001E-3</v>
      </c>
      <c r="S1376" s="1">
        <v>8.0830187000000005E-10</v>
      </c>
      <c r="T1376" t="s">
        <v>0</v>
      </c>
      <c r="U1376">
        <v>5.0580170000000001E-2</v>
      </c>
      <c r="V1376">
        <v>5.415495E-2</v>
      </c>
      <c r="W1376">
        <v>6.3028669999999995E-2</v>
      </c>
      <c r="X1376">
        <v>6.6063159999999996E-2</v>
      </c>
      <c r="Y1376">
        <v>6.2426515000000002E-2</v>
      </c>
      <c r="Z1376">
        <v>6.2823795000000002E-2</v>
      </c>
      <c r="AA1376">
        <v>6.3823459999999999E-2</v>
      </c>
      <c r="AB1376">
        <v>6.7226069999999999E-2</v>
      </c>
      <c r="AC1376">
        <v>7.9554416000000003E-2</v>
      </c>
      <c r="AD1376">
        <v>7.4671089999999996E-2</v>
      </c>
      <c r="AE1376">
        <v>7.2848625E-2</v>
      </c>
      <c r="AF1376">
        <v>7.7593969999999998E-2</v>
      </c>
      <c r="AG1376">
        <v>7.5499720000000006E-2</v>
      </c>
      <c r="AH1376">
        <v>7.8375650000000005E-2</v>
      </c>
      <c r="AI1376">
        <v>8.2138149999999993E-2</v>
      </c>
      <c r="AJ1376">
        <v>8.4869735000000002E-2</v>
      </c>
    </row>
    <row r="1377" spans="1:36" x14ac:dyDescent="0.25">
      <c r="A1377">
        <v>3.1652107999999998E-2</v>
      </c>
      <c r="B1377">
        <v>9.0642150000000005E-3</v>
      </c>
      <c r="C1377" s="1">
        <v>4.8051460000000005E-10</v>
      </c>
      <c r="D1377" s="1">
        <v>3.0343736000000002E-10</v>
      </c>
      <c r="E1377" t="s">
        <v>0</v>
      </c>
      <c r="F1377">
        <v>3.4959443E-2</v>
      </c>
      <c r="G1377" s="1">
        <v>1.2253610999999999E-9</v>
      </c>
      <c r="H1377" s="1">
        <v>4.6657305999999995E-10</v>
      </c>
      <c r="I1377" s="1">
        <v>5.1771403999999997E-10</v>
      </c>
      <c r="J1377" s="1">
        <v>5.8851674000000001E-10</v>
      </c>
      <c r="K1377" s="1">
        <v>4.7459975000000002E-10</v>
      </c>
      <c r="L1377" s="1">
        <v>4.1122146999999999E-10</v>
      </c>
      <c r="M1377" s="1">
        <v>3.2741020000000002E-10</v>
      </c>
      <c r="N1377" s="1">
        <v>3.1715071999999999E-10</v>
      </c>
      <c r="O1377" s="1">
        <v>3.3175570000000003E-10</v>
      </c>
      <c r="P1377" s="1">
        <v>3.8363219999999998E-10</v>
      </c>
      <c r="Q1377" s="1">
        <v>3.5482699999999998E-10</v>
      </c>
      <c r="R1377" s="1">
        <v>2.2968845000000001E-10</v>
      </c>
      <c r="S1377" s="1">
        <v>1.596421E-10</v>
      </c>
      <c r="T1377" t="s">
        <v>0</v>
      </c>
      <c r="U1377">
        <v>5.2162310000000003E-2</v>
      </c>
      <c r="V1377">
        <v>2.4100300000000002E-2</v>
      </c>
      <c r="W1377">
        <v>2.322012E-2</v>
      </c>
      <c r="X1377">
        <v>2.5037106E-2</v>
      </c>
      <c r="Y1377">
        <v>2.4929759999999999E-2</v>
      </c>
      <c r="Z1377">
        <v>2.1690302000000002E-2</v>
      </c>
      <c r="AA1377">
        <v>1.8932898E-2</v>
      </c>
      <c r="AB1377">
        <v>2.8043100000000001E-2</v>
      </c>
      <c r="AC1377">
        <v>8.0782190000000004E-2</v>
      </c>
      <c r="AD1377">
        <v>2.2184059999999999E-2</v>
      </c>
      <c r="AE1377">
        <v>1.4924962999999999E-3</v>
      </c>
      <c r="AF1377">
        <v>1.7365417000000001E-2</v>
      </c>
      <c r="AG1377">
        <v>3.6681722999999999E-2</v>
      </c>
      <c r="AH1377">
        <v>4.6666340000000001E-2</v>
      </c>
      <c r="AI1377">
        <v>5.3072870000000001E-2</v>
      </c>
      <c r="AJ1377">
        <v>4.9286610000000002E-2</v>
      </c>
    </row>
    <row r="1378" spans="1:36" x14ac:dyDescent="0.25">
      <c r="A1378" s="1">
        <v>2.76605E-10</v>
      </c>
      <c r="B1378" s="1">
        <v>1.7031388999999999E-10</v>
      </c>
      <c r="C1378" s="1">
        <v>8.6395090000000003E-11</v>
      </c>
      <c r="D1378" t="s">
        <v>0</v>
      </c>
      <c r="E1378" t="s">
        <v>0</v>
      </c>
      <c r="F1378">
        <v>1.2756518999999999E-2</v>
      </c>
      <c r="G1378" s="1">
        <v>1.4074838999999999E-10</v>
      </c>
      <c r="H1378" s="1">
        <v>9.8598210000000001E-11</v>
      </c>
      <c r="I1378" s="1">
        <v>7.8676910000000006E-11</v>
      </c>
      <c r="J1378" s="1">
        <v>5.3848680000000001E-11</v>
      </c>
      <c r="K1378" s="1">
        <v>3.4271324999999997E-11</v>
      </c>
      <c r="L1378" s="1">
        <v>2.8203176000000002E-11</v>
      </c>
      <c r="M1378" s="1">
        <v>4.2540683000000003E-11</v>
      </c>
      <c r="N1378" s="1">
        <v>5.358934E-11</v>
      </c>
      <c r="O1378" s="1">
        <v>5.8357694000000006E-11</v>
      </c>
      <c r="P1378" s="1">
        <v>6.081395E-11</v>
      </c>
      <c r="Q1378" s="1">
        <v>5.1901466000000003E-11</v>
      </c>
      <c r="R1378" s="1">
        <v>5.9679109999999998E-11</v>
      </c>
      <c r="S1378" s="1">
        <v>9.0209759999999995E-11</v>
      </c>
      <c r="T1378" t="s">
        <v>0</v>
      </c>
      <c r="U1378" t="s">
        <v>0</v>
      </c>
      <c r="V1378" s="1">
        <v>3.8923552999999998E-10</v>
      </c>
      <c r="W1378" s="1">
        <v>3.5579362000000002E-10</v>
      </c>
      <c r="X1378" s="1">
        <v>4.4646671999999998E-10</v>
      </c>
      <c r="Y1378" s="1">
        <v>5.3896192999999998E-10</v>
      </c>
      <c r="Z1378" s="1">
        <v>2.6531277000000002E-10</v>
      </c>
      <c r="AA1378" s="1">
        <v>1.2563604000000001E-10</v>
      </c>
      <c r="AB1378" s="1">
        <v>5.1010620000000004E-10</v>
      </c>
      <c r="AC1378" t="s">
        <v>0</v>
      </c>
      <c r="AD1378" s="1">
        <v>1.0132287E-9</v>
      </c>
      <c r="AE1378" s="1">
        <v>1.9350749E-10</v>
      </c>
      <c r="AF1378" s="1">
        <v>9.1067009999999995E-11</v>
      </c>
      <c r="AG1378" s="1">
        <v>5.9518770000000006E-11</v>
      </c>
      <c r="AH1378" s="1">
        <v>1.5688406E-10</v>
      </c>
      <c r="AI1378" s="1">
        <v>3.0571118000000001E-10</v>
      </c>
      <c r="AJ1378" s="1">
        <v>2.2434108999999999E-10</v>
      </c>
    </row>
    <row r="1379" spans="1:36" x14ac:dyDescent="0.25">
      <c r="A1379" s="1">
        <v>1.1687944E-10</v>
      </c>
      <c r="B1379" s="1">
        <v>1.15613165E-10</v>
      </c>
      <c r="C1379" t="s">
        <v>0</v>
      </c>
      <c r="D1379" t="s">
        <v>0</v>
      </c>
      <c r="E1379" t="s">
        <v>0</v>
      </c>
      <c r="F1379" s="1">
        <v>8.1193100000000002E-10</v>
      </c>
      <c r="G1379" s="1">
        <v>1.2220931000000001E-10</v>
      </c>
      <c r="H1379" s="1">
        <v>9.9157919999999998E-11</v>
      </c>
      <c r="I1379" s="1">
        <v>8.4897649999999999E-11</v>
      </c>
      <c r="J1379" s="1">
        <v>5.8367909999999997E-11</v>
      </c>
      <c r="K1379" s="1">
        <v>4.7300550000000002E-11</v>
      </c>
      <c r="L1379" s="1">
        <v>3.7249123999999999E-11</v>
      </c>
      <c r="M1379" s="1">
        <v>3.3297254000000002E-11</v>
      </c>
      <c r="N1379" s="1">
        <v>3.2052968000000003E-11</v>
      </c>
      <c r="O1379" s="1">
        <v>3.1104636000000002E-11</v>
      </c>
      <c r="P1379" s="1">
        <v>3.1266300000000002E-11</v>
      </c>
      <c r="Q1379" s="1">
        <v>3.4402200000000002E-11</v>
      </c>
      <c r="R1379" s="1">
        <v>4.8812940000000001E-11</v>
      </c>
      <c r="S1379" s="1">
        <v>6.1780615000000005E-11</v>
      </c>
      <c r="T1379" t="s">
        <v>0</v>
      </c>
      <c r="U1379" t="s">
        <v>0</v>
      </c>
      <c r="V1379" s="1">
        <v>2.5561480000000001E-5</v>
      </c>
      <c r="W1379" s="1">
        <v>2.4614982E-10</v>
      </c>
      <c r="X1379" s="1">
        <v>5.6675497999999997E-11</v>
      </c>
      <c r="Y1379" s="1">
        <v>4.4487438000000001E-11</v>
      </c>
      <c r="Z1379" s="1">
        <v>4.5125939999999999E-11</v>
      </c>
      <c r="AA1379" s="1">
        <v>1.4358535000000001E-10</v>
      </c>
      <c r="AB1379" s="1">
        <v>4.8916999999999998E-10</v>
      </c>
      <c r="AC1379" t="s">
        <v>0</v>
      </c>
      <c r="AD1379" s="1">
        <v>6.9423855999999997E-10</v>
      </c>
      <c r="AE1379" s="1">
        <v>3.0684438000000002E-10</v>
      </c>
      <c r="AF1379" s="1">
        <v>1.6199762000000001E-10</v>
      </c>
      <c r="AG1379" s="1">
        <v>1.1343405999999999E-10</v>
      </c>
      <c r="AH1379" s="1">
        <v>1.0414370000000001E-10</v>
      </c>
      <c r="AI1379" s="1">
        <v>1.08401385E-10</v>
      </c>
      <c r="AJ1379" s="1">
        <v>9.7309079999999997E-11</v>
      </c>
    </row>
    <row r="1380" spans="1:36" x14ac:dyDescent="0.25">
      <c r="A1380" s="1">
        <v>7.9398509999999998E-11</v>
      </c>
      <c r="B1380" s="1">
        <v>7.0691280000000006E-11</v>
      </c>
      <c r="C1380" t="s">
        <v>0</v>
      </c>
      <c r="D1380" t="s">
        <v>0</v>
      </c>
      <c r="E1380" t="s">
        <v>0</v>
      </c>
      <c r="F1380" s="1">
        <v>9.514468999999999E-10</v>
      </c>
      <c r="G1380" s="1">
        <v>8.7017790000000004E-11</v>
      </c>
      <c r="H1380" s="1">
        <v>5.8027720000000001E-11</v>
      </c>
      <c r="I1380" s="1">
        <v>5.2774145999999998E-11</v>
      </c>
      <c r="J1380" s="1">
        <v>4.6227924000000002E-11</v>
      </c>
      <c r="K1380" s="1">
        <v>4.3084472999999999E-11</v>
      </c>
      <c r="L1380" s="1">
        <v>3.6422264999999998E-11</v>
      </c>
      <c r="M1380" s="1">
        <v>3.2839893999999997E-11</v>
      </c>
      <c r="N1380" s="1">
        <v>3.1687416999999998E-11</v>
      </c>
      <c r="O1380" s="1">
        <v>3.349692E-11</v>
      </c>
      <c r="P1380" s="1">
        <v>3.6334685000000002E-11</v>
      </c>
      <c r="Q1380" s="1">
        <v>4.1472274000000001E-11</v>
      </c>
      <c r="R1380" s="1">
        <v>4.6557179999999999E-11</v>
      </c>
      <c r="S1380" s="1">
        <v>4.6491290000000001E-11</v>
      </c>
      <c r="T1380" t="s">
        <v>0</v>
      </c>
      <c r="U1380" t="s">
        <v>0</v>
      </c>
      <c r="V1380">
        <v>1.9148542000000001E-2</v>
      </c>
      <c r="W1380" s="1">
        <v>2.4840582000000002E-10</v>
      </c>
      <c r="X1380" s="1">
        <v>5.4462629999999998E-11</v>
      </c>
      <c r="Y1380" s="1">
        <v>5.4831409999999999E-11</v>
      </c>
      <c r="Z1380" s="1">
        <v>8.102771E-11</v>
      </c>
      <c r="AA1380" s="1">
        <v>2.0605391E-10</v>
      </c>
      <c r="AB1380" s="1">
        <v>6.1102483999999998E-10</v>
      </c>
      <c r="AC1380" t="s">
        <v>0</v>
      </c>
      <c r="AD1380" s="1">
        <v>1.359019E-9</v>
      </c>
      <c r="AE1380" s="1">
        <v>3.3696622999999998E-10</v>
      </c>
      <c r="AF1380" s="1">
        <v>1.1884956000000001E-10</v>
      </c>
      <c r="AG1380" s="1">
        <v>1.05092574E-10</v>
      </c>
      <c r="AH1380" s="1">
        <v>9.9512499999999996E-11</v>
      </c>
      <c r="AI1380" s="1">
        <v>1.0442107E-10</v>
      </c>
      <c r="AJ1380" s="1">
        <v>9.6681679999999996E-11</v>
      </c>
    </row>
    <row r="1381" spans="1:36" x14ac:dyDescent="0.25">
      <c r="A1381" s="1">
        <v>8.2040460000000002E-11</v>
      </c>
      <c r="B1381" s="1">
        <v>5.7333012999999998E-11</v>
      </c>
      <c r="C1381" t="s">
        <v>0</v>
      </c>
      <c r="D1381" t="s">
        <v>0</v>
      </c>
      <c r="E1381" t="s">
        <v>0</v>
      </c>
      <c r="F1381" s="1">
        <v>3.4438832E-10</v>
      </c>
      <c r="G1381" s="1">
        <v>6.494193E-11</v>
      </c>
      <c r="H1381" s="1">
        <v>4.4472331999999998E-11</v>
      </c>
      <c r="I1381" s="1">
        <v>3.2428430000000003E-11</v>
      </c>
      <c r="J1381" s="1">
        <v>3.0666740000000001E-11</v>
      </c>
      <c r="K1381" s="1">
        <v>3.4011919999999998E-11</v>
      </c>
      <c r="L1381" s="1">
        <v>3.2509120000000002E-11</v>
      </c>
      <c r="M1381" s="1">
        <v>3.1139976000000001E-11</v>
      </c>
      <c r="N1381" s="1">
        <v>3.2617416000000001E-11</v>
      </c>
      <c r="O1381" s="1">
        <v>3.7776909999999998E-11</v>
      </c>
      <c r="P1381" s="1">
        <v>4.1826291999999998E-11</v>
      </c>
      <c r="Q1381" s="1">
        <v>4.6127759999999999E-11</v>
      </c>
      <c r="R1381" s="1">
        <v>4.7823658000000001E-11</v>
      </c>
      <c r="S1381" s="1">
        <v>3.6638610000000001E-11</v>
      </c>
      <c r="T1381" t="s">
        <v>0</v>
      </c>
      <c r="U1381" t="s">
        <v>0</v>
      </c>
      <c r="V1381" t="s">
        <v>0</v>
      </c>
      <c r="W1381" s="1">
        <v>1.1753083000000001E-10</v>
      </c>
      <c r="X1381" s="1">
        <v>6.8522804999999997E-11</v>
      </c>
      <c r="Y1381" s="1">
        <v>6.4352550000000001E-11</v>
      </c>
      <c r="Z1381" s="1">
        <v>8.8877199999999994E-11</v>
      </c>
      <c r="AA1381" s="1">
        <v>1.3625386E-10</v>
      </c>
      <c r="AB1381" t="s">
        <v>0</v>
      </c>
      <c r="AC1381" t="s">
        <v>0</v>
      </c>
      <c r="AD1381">
        <v>1.8424675000000001E-2</v>
      </c>
      <c r="AE1381" s="1">
        <v>4.6550939999999999E-10</v>
      </c>
      <c r="AF1381" s="1">
        <v>1.2325208999999999E-10</v>
      </c>
      <c r="AG1381" s="1">
        <v>1.05230054E-10</v>
      </c>
      <c r="AH1381" s="1">
        <v>1.1097333E-10</v>
      </c>
      <c r="AI1381" s="1">
        <v>1.16291934E-10</v>
      </c>
      <c r="AJ1381" s="1">
        <v>1.0710943E-10</v>
      </c>
    </row>
    <row r="1382" spans="1:36" x14ac:dyDescent="0.25">
      <c r="A1382" s="1">
        <v>1.3562686E-10</v>
      </c>
      <c r="B1382" s="1">
        <v>6.1504720000000005E-11</v>
      </c>
      <c r="C1382" t="s">
        <v>0</v>
      </c>
      <c r="D1382" t="s">
        <v>0</v>
      </c>
      <c r="E1382" s="1">
        <v>6.4535926999999999E-10</v>
      </c>
      <c r="F1382" s="1">
        <v>5.1402492999999999E-10</v>
      </c>
      <c r="G1382" s="1">
        <v>6.5325020000000003E-11</v>
      </c>
      <c r="H1382" s="1">
        <v>3.876305E-11</v>
      </c>
      <c r="I1382" s="1">
        <v>2.3836849999999999E-11</v>
      </c>
      <c r="J1382" s="1">
        <v>2.6097662E-11</v>
      </c>
      <c r="K1382" s="1">
        <v>2.2231877999999999E-11</v>
      </c>
      <c r="L1382" s="1">
        <v>2.3281307000000001E-11</v>
      </c>
      <c r="M1382" s="1">
        <v>3.085677E-11</v>
      </c>
      <c r="N1382" s="1">
        <v>3.6169264999999999E-11</v>
      </c>
      <c r="O1382" s="1">
        <v>4.3203551999999999E-11</v>
      </c>
      <c r="P1382" s="1">
        <v>4.9274782000000003E-11</v>
      </c>
      <c r="Q1382" s="1">
        <v>5.3301149999999998E-11</v>
      </c>
      <c r="R1382" s="1">
        <v>7.5495049999999997E-11</v>
      </c>
      <c r="S1382" s="1">
        <v>4.3529895000000001E-11</v>
      </c>
      <c r="T1382" t="s">
        <v>0</v>
      </c>
      <c r="U1382" t="s">
        <v>0</v>
      </c>
      <c r="V1382" t="s">
        <v>0</v>
      </c>
      <c r="W1382" s="1">
        <v>1.3282640000000001E-10</v>
      </c>
      <c r="X1382" s="1">
        <v>9.4171360000000006E-11</v>
      </c>
      <c r="Y1382" s="1">
        <v>9.0918909999999999E-11</v>
      </c>
      <c r="Z1382" s="1">
        <v>1.09667254E-10</v>
      </c>
      <c r="AA1382" s="1">
        <v>2.3408190000000002E-10</v>
      </c>
      <c r="AB1382" t="s">
        <v>0</v>
      </c>
      <c r="AC1382" t="s">
        <v>0</v>
      </c>
      <c r="AD1382" t="s">
        <v>0</v>
      </c>
      <c r="AE1382" s="1">
        <v>1.210074E-10</v>
      </c>
      <c r="AF1382" s="1">
        <v>1.3614059999999999E-10</v>
      </c>
      <c r="AG1382" s="1">
        <v>1.2159290000000001E-10</v>
      </c>
      <c r="AH1382" s="1">
        <v>1.4265161000000001E-10</v>
      </c>
      <c r="AI1382" s="1">
        <v>1.6941222999999999E-10</v>
      </c>
      <c r="AJ1382" s="1">
        <v>1.7234110000000001E-10</v>
      </c>
    </row>
    <row r="1383" spans="1:36" x14ac:dyDescent="0.25">
      <c r="A1383" s="1">
        <v>2.3237383999999999E-10</v>
      </c>
      <c r="B1383" s="1">
        <v>1.0207788E-10</v>
      </c>
      <c r="C1383" t="s">
        <v>0</v>
      </c>
      <c r="D1383" t="s">
        <v>0</v>
      </c>
      <c r="E1383" s="1">
        <v>3.0230967999999998E-10</v>
      </c>
      <c r="F1383" s="1">
        <v>1.3701318999999999E-10</v>
      </c>
      <c r="G1383" s="1">
        <v>5.9695730000000002E-11</v>
      </c>
      <c r="H1383" s="1">
        <v>2.8415825000000001E-11</v>
      </c>
      <c r="I1383" s="1">
        <v>2.3459287000000001E-11</v>
      </c>
      <c r="J1383" s="1">
        <v>1.7907863E-11</v>
      </c>
      <c r="K1383" s="1">
        <v>2.0132086999999999E-11</v>
      </c>
      <c r="L1383" s="1">
        <v>2.6247192000000001E-11</v>
      </c>
      <c r="M1383" s="1">
        <v>3.4559510000000003E-11</v>
      </c>
      <c r="N1383" s="1">
        <v>4.2575287000000003E-11</v>
      </c>
      <c r="O1383" s="1">
        <v>5.1851242E-11</v>
      </c>
      <c r="P1383" s="1">
        <v>6.0953783999999994E-11</v>
      </c>
      <c r="Q1383" s="1">
        <v>7.1338879999999996E-11</v>
      </c>
      <c r="R1383" s="1">
        <v>1.3254404999999999E-10</v>
      </c>
      <c r="S1383" t="s">
        <v>0</v>
      </c>
      <c r="T1383" t="s">
        <v>0</v>
      </c>
      <c r="U1383" t="s">
        <v>0</v>
      </c>
      <c r="V1383" t="s">
        <v>0</v>
      </c>
      <c r="W1383" s="1">
        <v>2.0416842999999999E-10</v>
      </c>
      <c r="X1383" s="1">
        <v>1.1147442E-10</v>
      </c>
      <c r="Y1383" s="1">
        <v>1.298633E-10</v>
      </c>
      <c r="Z1383" s="1">
        <v>1.5757914000000001E-10</v>
      </c>
      <c r="AA1383">
        <v>2.4292022000000002E-3</v>
      </c>
      <c r="AB1383" t="s">
        <v>0</v>
      </c>
      <c r="AC1383" t="s">
        <v>0</v>
      </c>
      <c r="AD1383" t="s">
        <v>0</v>
      </c>
      <c r="AE1383" s="1">
        <v>2.276305E-10</v>
      </c>
      <c r="AF1383" s="1">
        <v>1.3632784E-10</v>
      </c>
      <c r="AG1383" s="1">
        <v>1.1901037E-10</v>
      </c>
      <c r="AH1383" s="1">
        <v>1.7311273E-10</v>
      </c>
      <c r="AI1383" s="1">
        <v>3.055098E-10</v>
      </c>
      <c r="AJ1383" s="1">
        <v>4.1629285999999999E-10</v>
      </c>
    </row>
    <row r="1384" spans="1:36" x14ac:dyDescent="0.25">
      <c r="A1384">
        <v>1.7393450000000001E-2</v>
      </c>
      <c r="B1384" s="1">
        <v>1.9274939E-10</v>
      </c>
      <c r="C1384" t="s">
        <v>0</v>
      </c>
      <c r="D1384" t="s">
        <v>0</v>
      </c>
      <c r="E1384" s="1">
        <v>8.6056560000000003E-11</v>
      </c>
      <c r="F1384" s="1">
        <v>1.103328E-10</v>
      </c>
      <c r="G1384" s="1">
        <v>5.6605783000000001E-11</v>
      </c>
      <c r="H1384" s="1">
        <v>3.9959170000000002E-11</v>
      </c>
      <c r="I1384" s="1">
        <v>2.3040764E-11</v>
      </c>
      <c r="J1384" s="1">
        <v>1.8478199999999999E-11</v>
      </c>
      <c r="K1384" s="1">
        <v>1.7136770999999999E-11</v>
      </c>
      <c r="L1384" s="1">
        <v>1.9336826000000001E-11</v>
      </c>
      <c r="M1384" s="1">
        <v>2.7898566999999999E-11</v>
      </c>
      <c r="N1384" s="1">
        <v>4.7068765999999997E-11</v>
      </c>
      <c r="O1384" s="1">
        <v>6.1154955999999995E-11</v>
      </c>
      <c r="P1384" s="1">
        <v>7.7875290000000002E-11</v>
      </c>
      <c r="Q1384" s="1">
        <v>1.0290772E-10</v>
      </c>
      <c r="R1384" s="1">
        <v>6.1142462999999999E-10</v>
      </c>
      <c r="S1384" t="s">
        <v>0</v>
      </c>
      <c r="T1384" t="s">
        <v>0</v>
      </c>
      <c r="U1384" t="s">
        <v>0</v>
      </c>
      <c r="V1384" t="s">
        <v>0</v>
      </c>
      <c r="W1384" s="1">
        <v>1.4218876000000001E-10</v>
      </c>
      <c r="X1384" s="1">
        <v>1.2152077E-10</v>
      </c>
      <c r="Y1384" s="1">
        <v>1.7390313E-10</v>
      </c>
      <c r="Z1384" s="1">
        <v>1.5622735999999999E-10</v>
      </c>
      <c r="AA1384">
        <v>3.3056203000000001E-3</v>
      </c>
      <c r="AB1384" t="s">
        <v>0</v>
      </c>
      <c r="AC1384" t="s">
        <v>0</v>
      </c>
      <c r="AD1384" t="s">
        <v>0</v>
      </c>
      <c r="AE1384" s="1">
        <v>9.4490979999999999E-11</v>
      </c>
      <c r="AF1384" s="1">
        <v>8.4540019999999998E-11</v>
      </c>
      <c r="AG1384" s="1">
        <v>1.0447809000000001E-10</v>
      </c>
      <c r="AH1384" s="1">
        <v>2.3590989999999998E-10</v>
      </c>
      <c r="AI1384" s="1">
        <v>1.3129263000000001E-4</v>
      </c>
      <c r="AJ1384">
        <v>9.8436410000000002E-3</v>
      </c>
    </row>
    <row r="1385" spans="1:36" x14ac:dyDescent="0.25">
      <c r="A1385">
        <v>4.9558396999999997E-2</v>
      </c>
      <c r="B1385">
        <v>1.7249469E-2</v>
      </c>
      <c r="C1385" s="1">
        <v>5.1952429999999999E-11</v>
      </c>
      <c r="D1385" s="1">
        <v>6.4377384999999998E-11</v>
      </c>
      <c r="E1385" s="1">
        <v>8.4883390000000001E-11</v>
      </c>
      <c r="F1385" s="1">
        <v>9.6180140000000001E-11</v>
      </c>
      <c r="G1385" s="1">
        <v>6.7103710000000002E-11</v>
      </c>
      <c r="H1385" s="1">
        <v>5.5606863000000001E-11</v>
      </c>
      <c r="I1385" s="1">
        <v>2.7608294E-11</v>
      </c>
      <c r="J1385" s="1">
        <v>2.651606E-11</v>
      </c>
      <c r="K1385" s="1">
        <v>2.2557777E-11</v>
      </c>
      <c r="L1385" s="1">
        <v>2.5081779999999999E-11</v>
      </c>
      <c r="M1385" s="1">
        <v>3.6316219999999999E-11</v>
      </c>
      <c r="N1385" s="1">
        <v>5.9238140000000006E-11</v>
      </c>
      <c r="O1385" s="1">
        <v>9.8466470000000001E-11</v>
      </c>
      <c r="P1385" s="1">
        <v>1.6571342E-10</v>
      </c>
      <c r="Q1385" s="1">
        <v>1.883504E-10</v>
      </c>
      <c r="R1385">
        <v>5.7539293000000002E-3</v>
      </c>
      <c r="S1385" t="s">
        <v>0</v>
      </c>
      <c r="T1385" t="s">
        <v>0</v>
      </c>
      <c r="U1385" t="s">
        <v>0</v>
      </c>
      <c r="V1385" t="s">
        <v>0</v>
      </c>
      <c r="W1385" s="1">
        <v>6.5053770000000003E-11</v>
      </c>
      <c r="X1385" s="1">
        <v>9.3126260000000005E-11</v>
      </c>
      <c r="Y1385">
        <v>4.4074333000000002E-3</v>
      </c>
      <c r="Z1385">
        <v>1.8257990000000002E-2</v>
      </c>
      <c r="AA1385">
        <v>8.6461209999999997E-3</v>
      </c>
      <c r="AB1385" t="s">
        <v>0</v>
      </c>
      <c r="AC1385" t="s">
        <v>0</v>
      </c>
      <c r="AD1385" t="s">
        <v>0</v>
      </c>
      <c r="AE1385" s="1">
        <v>7.3426220000000001E-11</v>
      </c>
      <c r="AF1385" s="1">
        <v>1.2977827000000001E-10</v>
      </c>
      <c r="AG1385" s="1">
        <v>1.4565911000000001E-10</v>
      </c>
      <c r="AH1385" s="1">
        <v>3.0089525E-10</v>
      </c>
      <c r="AI1385">
        <v>4.6110055000000002E-3</v>
      </c>
      <c r="AJ1385">
        <v>2.5038036E-2</v>
      </c>
    </row>
    <row r="1386" spans="1:36" x14ac:dyDescent="0.25">
      <c r="A1386">
        <v>3.4021545E-2</v>
      </c>
      <c r="B1386" s="1">
        <v>1.9144725E-10</v>
      </c>
      <c r="C1386" s="1">
        <v>5.2158890000000003E-11</v>
      </c>
      <c r="D1386" s="1">
        <v>5.8960899999999999E-11</v>
      </c>
      <c r="E1386" s="1">
        <v>5.5469160000000003E-11</v>
      </c>
      <c r="F1386" s="1">
        <v>7.358449E-11</v>
      </c>
      <c r="G1386" s="1">
        <v>7.7729156000000003E-11</v>
      </c>
      <c r="H1386" s="1">
        <v>5.4893870000000002E-11</v>
      </c>
      <c r="I1386" s="1">
        <v>4.6004204E-11</v>
      </c>
      <c r="J1386" s="1">
        <v>4.8076938E-11</v>
      </c>
      <c r="K1386" s="1">
        <v>5.1649927000000001E-11</v>
      </c>
      <c r="L1386" s="1">
        <v>5.5251847999999997E-11</v>
      </c>
      <c r="M1386" s="1">
        <v>7.3833334999999998E-11</v>
      </c>
      <c r="N1386" s="1">
        <v>1.118882E-10</v>
      </c>
      <c r="O1386" s="1">
        <v>1.7824003E-10</v>
      </c>
      <c r="P1386" s="1">
        <v>2.6573801999999998E-4</v>
      </c>
      <c r="Q1386">
        <v>1.2350261E-2</v>
      </c>
      <c r="R1386" s="1">
        <v>4.3128311999999997E-10</v>
      </c>
      <c r="S1386" t="s">
        <v>0</v>
      </c>
      <c r="T1386" t="s">
        <v>0</v>
      </c>
      <c r="U1386" t="s">
        <v>0</v>
      </c>
      <c r="V1386" t="s">
        <v>0</v>
      </c>
      <c r="W1386" s="1">
        <v>7.9902833999999998E-11</v>
      </c>
      <c r="X1386" s="1">
        <v>1.441644E-10</v>
      </c>
      <c r="Y1386">
        <v>5.7678744000000002E-3</v>
      </c>
      <c r="Z1386">
        <v>3.2978747000000003E-2</v>
      </c>
      <c r="AA1386">
        <v>3.1412374E-2</v>
      </c>
      <c r="AB1386" t="s">
        <v>0</v>
      </c>
      <c r="AC1386" t="s">
        <v>0</v>
      </c>
      <c r="AD1386" t="s">
        <v>0</v>
      </c>
      <c r="AE1386" s="1">
        <v>7.1648880000000006E-11</v>
      </c>
      <c r="AF1386" s="1">
        <v>1.3601784000000001E-10</v>
      </c>
      <c r="AG1386" s="1">
        <v>1.6659872E-4</v>
      </c>
      <c r="AH1386">
        <v>1.4471253999999999E-2</v>
      </c>
      <c r="AI1386">
        <v>2.1429053E-2</v>
      </c>
      <c r="AJ1386">
        <v>3.0307931999999999E-2</v>
      </c>
    </row>
    <row r="1387" spans="1:36" x14ac:dyDescent="0.25">
      <c r="A1387" t="s">
        <v>0</v>
      </c>
      <c r="B1387" t="s">
        <v>0</v>
      </c>
      <c r="C1387" s="1">
        <v>4.6824750000000002E-11</v>
      </c>
      <c r="D1387" s="1">
        <v>1.0843095E-10</v>
      </c>
      <c r="E1387" s="1">
        <v>2.6873979E-5</v>
      </c>
      <c r="F1387" s="1">
        <v>8.4493489999999996E-11</v>
      </c>
      <c r="G1387" s="1">
        <v>6.2239483999999996E-11</v>
      </c>
      <c r="H1387" s="1">
        <v>4.2994565999999998E-11</v>
      </c>
      <c r="I1387" s="1">
        <v>3.893846E-11</v>
      </c>
      <c r="J1387" s="1">
        <v>3.9521569999999998E-11</v>
      </c>
      <c r="K1387" s="1">
        <v>4.1151772999999997E-11</v>
      </c>
      <c r="L1387" s="1">
        <v>4.2722345999999999E-11</v>
      </c>
      <c r="M1387" s="1">
        <v>5.0194657000000003E-11</v>
      </c>
      <c r="N1387" s="1">
        <v>6.0231569999999997E-11</v>
      </c>
      <c r="O1387" s="1">
        <v>7.7265810000000006E-11</v>
      </c>
      <c r="P1387" s="1">
        <v>1.3528126999999999E-10</v>
      </c>
      <c r="Q1387">
        <v>1.9947262000000001E-3</v>
      </c>
      <c r="R1387">
        <v>8.9425870000000001E-3</v>
      </c>
      <c r="S1387" t="s">
        <v>0</v>
      </c>
      <c r="T1387" t="s">
        <v>0</v>
      </c>
      <c r="U1387" t="s">
        <v>0</v>
      </c>
      <c r="V1387" s="1">
        <v>4.5320477000000002E-11</v>
      </c>
      <c r="W1387" s="1">
        <v>4.8141300000000002E-11</v>
      </c>
      <c r="X1387" s="1">
        <v>5.043619E-11</v>
      </c>
      <c r="Y1387" s="1">
        <v>7.6960965000000006E-11</v>
      </c>
      <c r="Z1387" s="1">
        <v>1.5207484999999999E-10</v>
      </c>
      <c r="AA1387">
        <v>2.2132616000000001E-2</v>
      </c>
      <c r="AB1387" t="s">
        <v>0</v>
      </c>
      <c r="AC1387" t="s">
        <v>0</v>
      </c>
      <c r="AD1387" t="s">
        <v>0</v>
      </c>
      <c r="AE1387" s="1">
        <v>9.4374769999999994E-11</v>
      </c>
      <c r="AF1387" s="1">
        <v>1.2359110999999999E-10</v>
      </c>
      <c r="AG1387">
        <v>3.2646495999999997E-2</v>
      </c>
      <c r="AH1387">
        <v>6.2359629999999997E-3</v>
      </c>
      <c r="AI1387">
        <v>1.281931E-2</v>
      </c>
      <c r="AJ1387">
        <v>3.7148005999999997E-2</v>
      </c>
    </row>
    <row r="1388" spans="1:36" x14ac:dyDescent="0.25">
      <c r="A1388" t="s">
        <v>0</v>
      </c>
      <c r="B1388" t="s">
        <v>0</v>
      </c>
      <c r="C1388" s="1">
        <v>8.4103410000000003E-11</v>
      </c>
      <c r="D1388" s="1">
        <v>1.2806584000000001E-10</v>
      </c>
      <c r="E1388" s="1">
        <v>1.1343441E-10</v>
      </c>
      <c r="F1388" s="1">
        <v>6.3616599999999998E-11</v>
      </c>
      <c r="G1388" s="1">
        <v>5.0459112999999998E-11</v>
      </c>
      <c r="H1388" s="1">
        <v>4.531388E-11</v>
      </c>
      <c r="I1388" s="1">
        <v>4.9439403999999998E-11</v>
      </c>
      <c r="J1388" s="1">
        <v>5.4581298E-11</v>
      </c>
      <c r="K1388" s="1">
        <v>5.2300903000000001E-11</v>
      </c>
      <c r="L1388" s="1">
        <v>5.0243667000000003E-11</v>
      </c>
      <c r="M1388" s="1">
        <v>5.3719959999999999E-11</v>
      </c>
      <c r="N1388" s="1">
        <v>6.2095479999999999E-11</v>
      </c>
      <c r="O1388" s="1">
        <v>7.8493934000000001E-11</v>
      </c>
      <c r="P1388" s="1">
        <v>1.4093458000000001E-10</v>
      </c>
      <c r="Q1388" s="1">
        <v>2.7566283E-10</v>
      </c>
      <c r="R1388" s="1">
        <v>2.7573893000000001E-10</v>
      </c>
      <c r="S1388" t="s">
        <v>0</v>
      </c>
      <c r="T1388" t="s">
        <v>0</v>
      </c>
      <c r="U1388" t="s">
        <v>0</v>
      </c>
      <c r="V1388" s="1">
        <v>1.09990156E-10</v>
      </c>
      <c r="W1388" s="1">
        <v>5.5109860000000001E-11</v>
      </c>
      <c r="X1388" s="1">
        <v>5.8532255000000006E-11</v>
      </c>
      <c r="Y1388" s="1">
        <v>7.5020409999999994E-11</v>
      </c>
      <c r="Z1388" s="1">
        <v>1.4719383000000001E-10</v>
      </c>
      <c r="AA1388">
        <v>2.8374856E-2</v>
      </c>
      <c r="AB1388" t="s">
        <v>0</v>
      </c>
      <c r="AC1388" t="s">
        <v>0</v>
      </c>
      <c r="AD1388" t="s">
        <v>0</v>
      </c>
      <c r="AE1388">
        <v>2.3962214999999999E-2</v>
      </c>
      <c r="AF1388" s="1">
        <v>2.3136157E-4</v>
      </c>
      <c r="AG1388" s="1">
        <v>1.8545089E-10</v>
      </c>
      <c r="AH1388" s="1">
        <v>9.0353529999999999E-11</v>
      </c>
      <c r="AI1388" s="1">
        <v>8.3726910000000004E-11</v>
      </c>
      <c r="AJ1388">
        <v>7.7830699999999996E-3</v>
      </c>
    </row>
    <row r="1389" spans="1:36" x14ac:dyDescent="0.25">
      <c r="A1389" t="s">
        <v>0</v>
      </c>
      <c r="B1389" s="1">
        <v>9.0481549999999997E-11</v>
      </c>
      <c r="C1389" s="1">
        <v>5.2766949999999999E-11</v>
      </c>
      <c r="D1389" s="1">
        <v>7.4296715000000002E-11</v>
      </c>
      <c r="E1389" s="1">
        <v>4.7762127999999999E-11</v>
      </c>
      <c r="F1389" s="1">
        <v>4.6104500000000001E-11</v>
      </c>
      <c r="G1389" s="1">
        <v>5.4271386000000002E-11</v>
      </c>
      <c r="H1389" s="1">
        <v>6.6164200000000002E-11</v>
      </c>
      <c r="I1389" s="1">
        <v>1.0204823E-10</v>
      </c>
      <c r="J1389" s="1">
        <v>1.6210519E-10</v>
      </c>
      <c r="K1389" s="1">
        <v>2.0065058E-10</v>
      </c>
      <c r="L1389" s="1">
        <v>2.6196369999999998E-10</v>
      </c>
      <c r="M1389" s="1">
        <v>2.3449206000000001E-10</v>
      </c>
      <c r="N1389" s="1">
        <v>1.9148339999999999E-10</v>
      </c>
      <c r="O1389" s="1">
        <v>1.5824723000000001E-10</v>
      </c>
      <c r="P1389" s="1">
        <v>1.9304067E-10</v>
      </c>
      <c r="Q1389" s="1">
        <v>2.1780306999999999E-10</v>
      </c>
      <c r="R1389" s="1">
        <v>2.6698159999999999E-10</v>
      </c>
      <c r="S1389" t="s">
        <v>0</v>
      </c>
      <c r="T1389" t="s">
        <v>0</v>
      </c>
      <c r="U1389" s="1">
        <v>5.8838379999999996E-11</v>
      </c>
      <c r="V1389" s="1">
        <v>8.8933930000000004E-11</v>
      </c>
      <c r="W1389" s="1">
        <v>1.4371533E-10</v>
      </c>
      <c r="X1389" s="1">
        <v>1.5044709999999999E-10</v>
      </c>
      <c r="Y1389" s="1">
        <v>1.2840035999999999E-10</v>
      </c>
      <c r="Z1389" s="1">
        <v>9.1018530000000004E-11</v>
      </c>
      <c r="AA1389" s="1">
        <v>2.2711084E-10</v>
      </c>
      <c r="AB1389" t="s">
        <v>0</v>
      </c>
      <c r="AC1389" t="s">
        <v>0</v>
      </c>
      <c r="AD1389" t="s">
        <v>0</v>
      </c>
      <c r="AE1389" s="1">
        <v>1.1349771000000001E-9</v>
      </c>
      <c r="AF1389" s="1">
        <v>1.7302568000000001E-10</v>
      </c>
      <c r="AG1389" s="1">
        <v>8.0019789999999994E-11</v>
      </c>
      <c r="AH1389" s="1">
        <v>8.2819919999999997E-11</v>
      </c>
      <c r="AI1389" s="1">
        <v>8.7535320000000002E-11</v>
      </c>
      <c r="AJ1389">
        <v>3.0398397000000001E-2</v>
      </c>
    </row>
    <row r="1390" spans="1:36" x14ac:dyDescent="0.25">
      <c r="A1390" t="s">
        <v>0</v>
      </c>
      <c r="B1390" s="1">
        <v>5.4456300000000002E-11</v>
      </c>
      <c r="C1390" s="1">
        <v>2.8286582999999999E-11</v>
      </c>
      <c r="D1390" s="1">
        <v>2.6227315000000001E-11</v>
      </c>
      <c r="E1390" s="1">
        <v>2.1340206E-11</v>
      </c>
      <c r="F1390" s="1">
        <v>2.8502361999999998E-11</v>
      </c>
      <c r="G1390" s="1">
        <v>3.7879689999999998E-11</v>
      </c>
      <c r="H1390" s="1">
        <v>4.8988926999999998E-11</v>
      </c>
      <c r="I1390" s="1">
        <v>6.9164969999999997E-11</v>
      </c>
      <c r="J1390" s="1">
        <v>9.1522540000000004E-11</v>
      </c>
      <c r="K1390" s="1">
        <v>1.3392655000000001E-10</v>
      </c>
      <c r="L1390" s="1">
        <v>1.6839488E-10</v>
      </c>
      <c r="M1390" s="1">
        <v>2.1234095000000001E-10</v>
      </c>
      <c r="N1390" s="1">
        <v>2.0456063E-10</v>
      </c>
      <c r="O1390" s="1">
        <v>2.3599840000000002E-10</v>
      </c>
      <c r="P1390" s="1">
        <v>2.2873378000000001E-4</v>
      </c>
      <c r="Q1390">
        <v>4.5241657999999997E-2</v>
      </c>
      <c r="R1390">
        <v>4.0286704999999999E-2</v>
      </c>
      <c r="S1390" t="s">
        <v>0</v>
      </c>
      <c r="T1390" t="s">
        <v>0</v>
      </c>
      <c r="U1390" s="1">
        <v>7.0053209999999998E-11</v>
      </c>
      <c r="V1390" s="1">
        <v>9.1577675999999998E-11</v>
      </c>
      <c r="W1390" s="1">
        <v>7.8866570000000005E-11</v>
      </c>
      <c r="X1390" s="1">
        <v>9.2851116000000006E-11</v>
      </c>
      <c r="Y1390" s="1">
        <v>2.7235499999999999E-10</v>
      </c>
      <c r="Z1390" t="s">
        <v>0</v>
      </c>
      <c r="AA1390" t="s">
        <v>0</v>
      </c>
      <c r="AB1390" t="s">
        <v>0</v>
      </c>
      <c r="AC1390" t="s">
        <v>0</v>
      </c>
      <c r="AD1390" t="s">
        <v>0</v>
      </c>
      <c r="AE1390" t="s">
        <v>0</v>
      </c>
      <c r="AF1390">
        <v>7.0958139999999998E-3</v>
      </c>
      <c r="AG1390" s="1">
        <v>7.3822279999999995E-11</v>
      </c>
      <c r="AH1390">
        <v>1.3278504999999999E-3</v>
      </c>
      <c r="AI1390">
        <v>4.6051470000000004E-3</v>
      </c>
      <c r="AJ1390" s="1">
        <v>1.6930758000000001E-10</v>
      </c>
    </row>
    <row r="1391" spans="1:36" x14ac:dyDescent="0.25">
      <c r="A1391" t="s">
        <v>0</v>
      </c>
      <c r="B1391" s="1">
        <v>4.3668500000000003E-11</v>
      </c>
      <c r="C1391" s="1">
        <v>2.0183000000000002E-11</v>
      </c>
      <c r="D1391" s="1">
        <v>2.3776345000000001E-11</v>
      </c>
      <c r="E1391" s="1">
        <v>1.6948354E-11</v>
      </c>
      <c r="F1391" s="1">
        <v>2.0393479999999999E-11</v>
      </c>
      <c r="G1391" s="1">
        <v>2.7247550000000001E-11</v>
      </c>
      <c r="H1391" s="1">
        <v>2.8117635E-11</v>
      </c>
      <c r="I1391" s="1">
        <v>3.2703753000000002E-11</v>
      </c>
      <c r="J1391" s="1">
        <v>3.8191196999999999E-11</v>
      </c>
      <c r="K1391" s="1">
        <v>4.9519839999999999E-11</v>
      </c>
      <c r="L1391" s="1">
        <v>5.1995896999999998E-11</v>
      </c>
      <c r="M1391" s="1">
        <v>6.417585E-11</v>
      </c>
      <c r="N1391" s="1">
        <v>8.4475149999999994E-11</v>
      </c>
      <c r="O1391" s="1">
        <v>7.6109270000000001E-11</v>
      </c>
      <c r="P1391" s="1">
        <v>9.7539080000000005E-11</v>
      </c>
      <c r="Q1391" s="1">
        <v>9.1657863000000001E-4</v>
      </c>
      <c r="R1391">
        <v>7.1212560000000003E-3</v>
      </c>
      <c r="S1391" t="s">
        <v>0</v>
      </c>
      <c r="T1391" s="1">
        <v>1.4691681E-10</v>
      </c>
      <c r="U1391" s="1">
        <v>6.9836569999999999E-11</v>
      </c>
      <c r="V1391" s="1">
        <v>5.3111601999999999E-11</v>
      </c>
      <c r="W1391" s="1">
        <v>5.7538009999999997E-11</v>
      </c>
      <c r="X1391" s="1">
        <v>5.2489283999999998E-11</v>
      </c>
      <c r="Y1391" s="1">
        <v>3.6407304000000001E-11</v>
      </c>
      <c r="Z1391" t="s">
        <v>0</v>
      </c>
      <c r="AA1391" t="s">
        <v>0</v>
      </c>
      <c r="AB1391" t="s">
        <v>0</v>
      </c>
      <c r="AC1391" t="s">
        <v>0</v>
      </c>
      <c r="AD1391" t="s">
        <v>0</v>
      </c>
      <c r="AE1391" t="s">
        <v>0</v>
      </c>
      <c r="AF1391">
        <v>2.2860043E-2</v>
      </c>
      <c r="AG1391" s="1">
        <v>1.2899177999999999E-9</v>
      </c>
      <c r="AH1391" s="1">
        <v>4.8369460000000003E-10</v>
      </c>
      <c r="AI1391">
        <v>7.5834515000000003E-3</v>
      </c>
      <c r="AJ1391" s="1">
        <v>5.0485215999999997E-10</v>
      </c>
    </row>
    <row r="1392" spans="1:36" x14ac:dyDescent="0.25">
      <c r="A1392" t="s">
        <v>0</v>
      </c>
      <c r="B1392" s="1">
        <v>6.5045433999999999E-11</v>
      </c>
      <c r="C1392" s="1">
        <v>2.4064424E-11</v>
      </c>
      <c r="D1392" s="1">
        <v>2.1083053999999999E-11</v>
      </c>
      <c r="E1392" s="1">
        <v>1.6036552E-11</v>
      </c>
      <c r="F1392" s="1">
        <v>1.7750937999999999E-11</v>
      </c>
      <c r="G1392" s="1">
        <v>2.4365432999999999E-11</v>
      </c>
      <c r="H1392" s="1">
        <v>3.1783628E-11</v>
      </c>
      <c r="I1392" s="1">
        <v>3.9026420000000001E-11</v>
      </c>
      <c r="J1392" s="1">
        <v>4.5172293000000003E-11</v>
      </c>
      <c r="K1392" s="1">
        <v>4.9488153000000002E-11</v>
      </c>
      <c r="L1392" s="1">
        <v>5.0352368000000003E-11</v>
      </c>
      <c r="M1392" s="1">
        <v>5.8191506999999999E-11</v>
      </c>
      <c r="N1392" s="1">
        <v>5.6900824000000003E-11</v>
      </c>
      <c r="O1392" s="1">
        <v>5.7432766999999997E-11</v>
      </c>
      <c r="P1392" s="1">
        <v>1.4238062E-10</v>
      </c>
      <c r="Q1392">
        <v>1.4697795E-2</v>
      </c>
      <c r="R1392" t="s">
        <v>0</v>
      </c>
      <c r="S1392" s="1">
        <v>1.059072E-10</v>
      </c>
      <c r="T1392" s="1">
        <v>5.8492586000000003E-11</v>
      </c>
      <c r="U1392" s="1">
        <v>3.6759879999999999E-11</v>
      </c>
      <c r="V1392" s="1">
        <v>4.0479324999999997E-11</v>
      </c>
      <c r="W1392" s="1">
        <v>4.1383339999999999E-11</v>
      </c>
      <c r="X1392" s="1">
        <v>4.0479682000000003E-11</v>
      </c>
      <c r="Y1392" s="1">
        <v>3.1720507999999997E-11</v>
      </c>
      <c r="Z1392" t="s">
        <v>0</v>
      </c>
      <c r="AA1392" t="s">
        <v>0</v>
      </c>
      <c r="AB1392" t="s">
        <v>0</v>
      </c>
      <c r="AC1392" t="s">
        <v>0</v>
      </c>
      <c r="AD1392" t="s">
        <v>0</v>
      </c>
      <c r="AE1392" t="s">
        <v>0</v>
      </c>
      <c r="AF1392">
        <v>2.1547167999999998E-2</v>
      </c>
      <c r="AG1392" s="1">
        <v>1.6469722E-9</v>
      </c>
      <c r="AH1392">
        <v>2.6172150000000002E-2</v>
      </c>
      <c r="AI1392">
        <v>1.9636068E-2</v>
      </c>
      <c r="AJ1392">
        <v>1.7813994E-2</v>
      </c>
    </row>
    <row r="1393" spans="1:36" x14ac:dyDescent="0.25">
      <c r="A1393" t="s">
        <v>0</v>
      </c>
      <c r="B1393" s="1">
        <v>1.5805566999999999E-10</v>
      </c>
      <c r="C1393" s="1">
        <v>5.9647765999999998E-11</v>
      </c>
      <c r="D1393" s="1">
        <v>3.1678188000000002E-11</v>
      </c>
      <c r="E1393" s="1">
        <v>2.0919138000000001E-11</v>
      </c>
      <c r="F1393" s="1">
        <v>2.4065142000000001E-11</v>
      </c>
      <c r="G1393" s="1">
        <v>2.9035048999999999E-11</v>
      </c>
      <c r="H1393" s="1">
        <v>3.3812512E-11</v>
      </c>
      <c r="I1393" s="1">
        <v>3.8852574E-11</v>
      </c>
      <c r="J1393" s="1">
        <v>3.9524634000000002E-11</v>
      </c>
      <c r="K1393" s="1">
        <v>4.0596130000000003E-11</v>
      </c>
      <c r="L1393" s="1">
        <v>4.4181661999999999E-11</v>
      </c>
      <c r="M1393" s="1">
        <v>5.1052994999999998E-11</v>
      </c>
      <c r="N1393" s="1">
        <v>5.4374046999999999E-11</v>
      </c>
      <c r="O1393" s="1">
        <v>5.3680387E-11</v>
      </c>
      <c r="P1393" s="1">
        <v>1.13920706E-10</v>
      </c>
      <c r="Q1393" t="s">
        <v>0</v>
      </c>
      <c r="R1393" s="1">
        <v>8.3250322999999998E-10</v>
      </c>
      <c r="S1393" s="1">
        <v>5.9330279999999997E-11</v>
      </c>
      <c r="T1393" s="1">
        <v>4.6364433000000002E-11</v>
      </c>
      <c r="U1393" s="1">
        <v>3.7260337000000003E-11</v>
      </c>
      <c r="V1393" s="1">
        <v>4.0509650000000002E-11</v>
      </c>
      <c r="W1393" s="1">
        <v>4.3195936000000003E-11</v>
      </c>
      <c r="X1393" s="1">
        <v>3.8396594999999997E-11</v>
      </c>
      <c r="Y1393" s="1">
        <v>4.2847316000000001E-11</v>
      </c>
      <c r="Z1393" t="s">
        <v>0</v>
      </c>
      <c r="AA1393" t="s">
        <v>0</v>
      </c>
      <c r="AB1393" t="s">
        <v>0</v>
      </c>
      <c r="AC1393" t="s">
        <v>0</v>
      </c>
      <c r="AD1393" t="s">
        <v>0</v>
      </c>
      <c r="AE1393" t="s">
        <v>0</v>
      </c>
      <c r="AF1393">
        <v>2.2713901000000002E-2</v>
      </c>
      <c r="AG1393" s="1">
        <v>2.6505917000000002E-9</v>
      </c>
      <c r="AH1393" t="s">
        <v>0</v>
      </c>
      <c r="AI1393">
        <v>2.4779206000000002E-2</v>
      </c>
      <c r="AJ1393">
        <v>2.3324576999999999E-2</v>
      </c>
    </row>
    <row r="1394" spans="1:36" x14ac:dyDescent="0.25">
      <c r="A1394" t="s">
        <v>0</v>
      </c>
      <c r="B1394" s="1">
        <v>3.0876792999999999E-10</v>
      </c>
      <c r="C1394" s="1">
        <v>1.1725455000000001E-10</v>
      </c>
      <c r="D1394" s="1">
        <v>4.4909339999999997E-11</v>
      </c>
      <c r="E1394" s="1">
        <v>2.7096652999999999E-11</v>
      </c>
      <c r="F1394" s="1">
        <v>2.5322505999999999E-11</v>
      </c>
      <c r="G1394" s="1">
        <v>2.9967451999999997E-11</v>
      </c>
      <c r="H1394" s="1">
        <v>3.3664575000000001E-11</v>
      </c>
      <c r="I1394" s="1">
        <v>3.83951E-11</v>
      </c>
      <c r="J1394" s="1">
        <v>3.6876739999999998E-11</v>
      </c>
      <c r="K1394" s="1">
        <v>3.6771537000000001E-11</v>
      </c>
      <c r="L1394" s="1">
        <v>4.191704E-11</v>
      </c>
      <c r="M1394" s="1">
        <v>4.4287115999999999E-11</v>
      </c>
      <c r="N1394" s="1">
        <v>4.0470033999999997E-11</v>
      </c>
      <c r="O1394" s="1">
        <v>4.7825906E-11</v>
      </c>
      <c r="P1394" t="s">
        <v>0</v>
      </c>
      <c r="Q1394" s="1">
        <v>3.9981897999999998E-10</v>
      </c>
      <c r="R1394" s="1">
        <v>3.9581163000000002E-10</v>
      </c>
      <c r="S1394" s="1">
        <v>1.6213938999999999E-10</v>
      </c>
      <c r="T1394" s="1">
        <v>5.8560889999999999E-11</v>
      </c>
      <c r="U1394" s="1">
        <v>4.1011736000000003E-11</v>
      </c>
      <c r="V1394" s="1">
        <v>4.2454920000000003E-11</v>
      </c>
      <c r="W1394" s="1">
        <v>4.7354459999999999E-11</v>
      </c>
      <c r="X1394" s="1">
        <v>4.6663762999999998E-11</v>
      </c>
      <c r="Y1394" s="1">
        <v>6.3973860000000005E-11</v>
      </c>
      <c r="Z1394" t="s">
        <v>0</v>
      </c>
      <c r="AA1394" t="s">
        <v>0</v>
      </c>
      <c r="AB1394" t="s">
        <v>0</v>
      </c>
      <c r="AC1394" t="s">
        <v>0</v>
      </c>
      <c r="AD1394" t="s">
        <v>0</v>
      </c>
      <c r="AE1394" t="s">
        <v>0</v>
      </c>
      <c r="AF1394">
        <v>5.1159400000000001E-2</v>
      </c>
      <c r="AG1394">
        <v>1.077559E-2</v>
      </c>
      <c r="AH1394" t="s">
        <v>0</v>
      </c>
      <c r="AI1394" t="s">
        <v>0</v>
      </c>
      <c r="AJ1394" t="s">
        <v>0</v>
      </c>
    </row>
    <row r="1395" spans="1:36" x14ac:dyDescent="0.25">
      <c r="A1395" t="s">
        <v>0</v>
      </c>
      <c r="B1395" t="s">
        <v>0</v>
      </c>
      <c r="C1395" s="1">
        <v>1.8388305000000001E-10</v>
      </c>
      <c r="D1395" s="1">
        <v>5.0858928000000001E-11</v>
      </c>
      <c r="E1395" s="1">
        <v>2.8178026000000001E-11</v>
      </c>
      <c r="F1395" s="1">
        <v>2.5939645000000002E-11</v>
      </c>
      <c r="G1395" s="1">
        <v>3.3699239999999998E-11</v>
      </c>
      <c r="H1395" s="1">
        <v>3.8274984000000002E-11</v>
      </c>
      <c r="I1395" s="1">
        <v>4.1954856E-11</v>
      </c>
      <c r="J1395" s="1">
        <v>4.3079389999999998E-11</v>
      </c>
      <c r="K1395" s="1">
        <v>4.201664E-11</v>
      </c>
      <c r="L1395" s="1">
        <v>4.5681569999999999E-11</v>
      </c>
      <c r="M1395" s="1">
        <v>4.2555903E-11</v>
      </c>
      <c r="N1395" s="1">
        <v>3.6364567999999998E-11</v>
      </c>
      <c r="O1395" s="1">
        <v>4.9571440000000001E-11</v>
      </c>
      <c r="P1395" t="s">
        <v>0</v>
      </c>
      <c r="Q1395" s="1">
        <v>4.5234199999999998E-10</v>
      </c>
      <c r="R1395" s="1">
        <v>3.0420326999999998E-10</v>
      </c>
      <c r="S1395" s="1">
        <v>1.8985133999999999E-10</v>
      </c>
      <c r="T1395" s="1">
        <v>6.0588180000000004E-11</v>
      </c>
      <c r="U1395" s="1">
        <v>4.5542063E-11</v>
      </c>
      <c r="V1395" s="1">
        <v>5.1062325000000001E-11</v>
      </c>
      <c r="W1395" s="1">
        <v>5.8634604000000004E-11</v>
      </c>
      <c r="X1395" s="1">
        <v>5.7865019999999997E-11</v>
      </c>
      <c r="Y1395" s="1">
        <v>1.0765346E-10</v>
      </c>
      <c r="Z1395" t="s">
        <v>0</v>
      </c>
      <c r="AA1395" t="s">
        <v>0</v>
      </c>
      <c r="AB1395" t="s">
        <v>0</v>
      </c>
      <c r="AC1395" t="s">
        <v>0</v>
      </c>
      <c r="AD1395" t="s">
        <v>0</v>
      </c>
      <c r="AE1395" t="s">
        <v>0</v>
      </c>
      <c r="AF1395" s="1">
        <v>2.4044404999999999E-4</v>
      </c>
      <c r="AG1395">
        <v>3.0092508E-2</v>
      </c>
      <c r="AH1395" t="s">
        <v>0</v>
      </c>
      <c r="AI1395" t="s">
        <v>0</v>
      </c>
      <c r="AJ1395" t="s">
        <v>0</v>
      </c>
    </row>
    <row r="1396" spans="1:36" x14ac:dyDescent="0.25">
      <c r="A1396" t="s">
        <v>0</v>
      </c>
      <c r="B1396" t="s">
        <v>0</v>
      </c>
      <c r="C1396">
        <v>9.7399884999999995E-3</v>
      </c>
      <c r="D1396" s="1">
        <v>7.2079279999999996E-11</v>
      </c>
      <c r="E1396" s="1">
        <v>2.5314591999999999E-11</v>
      </c>
      <c r="F1396" s="1">
        <v>1.3831511E-11</v>
      </c>
      <c r="G1396" s="1">
        <v>1.4714648000000001E-11</v>
      </c>
      <c r="H1396" s="1">
        <v>2.2085856E-11</v>
      </c>
      <c r="I1396" s="1">
        <v>2.98006E-11</v>
      </c>
      <c r="J1396" s="1">
        <v>3.4525503999999999E-11</v>
      </c>
      <c r="K1396" s="1">
        <v>4.3499846E-11</v>
      </c>
      <c r="L1396" s="1">
        <v>4.8991949999999998E-11</v>
      </c>
      <c r="M1396" s="1">
        <v>4.773843E-11</v>
      </c>
      <c r="N1396" s="1">
        <v>4.84792E-11</v>
      </c>
      <c r="O1396" s="1">
        <v>7.65359E-11</v>
      </c>
      <c r="P1396" t="s">
        <v>0</v>
      </c>
      <c r="Q1396" s="1">
        <v>7.4474415999999998E-10</v>
      </c>
      <c r="R1396" s="1">
        <v>2.2068462000000001E-10</v>
      </c>
      <c r="S1396" s="1">
        <v>1.2769726E-10</v>
      </c>
      <c r="T1396" s="1">
        <v>4.7187881999999999E-11</v>
      </c>
      <c r="U1396" s="1">
        <v>4.2451480000000001E-11</v>
      </c>
      <c r="V1396" s="1">
        <v>5.1108252999999998E-11</v>
      </c>
      <c r="W1396" s="1">
        <v>6.778231E-11</v>
      </c>
      <c r="X1396" s="1">
        <v>7.2293290000000002E-11</v>
      </c>
      <c r="Y1396" s="1">
        <v>6.3322673000000006E-11</v>
      </c>
      <c r="Z1396" t="s">
        <v>0</v>
      </c>
      <c r="AA1396" t="s">
        <v>0</v>
      </c>
      <c r="AB1396" t="s">
        <v>0</v>
      </c>
      <c r="AC1396" t="s">
        <v>0</v>
      </c>
      <c r="AD1396" t="s">
        <v>0</v>
      </c>
      <c r="AE1396" t="s">
        <v>0</v>
      </c>
      <c r="AF1396" t="s">
        <v>0</v>
      </c>
      <c r="AG1396" t="s">
        <v>0</v>
      </c>
      <c r="AH1396" t="s">
        <v>0</v>
      </c>
      <c r="AI1396" t="s">
        <v>0</v>
      </c>
      <c r="AJ1396" t="s">
        <v>0</v>
      </c>
    </row>
    <row r="1397" spans="1:36" x14ac:dyDescent="0.25">
      <c r="A1397" t="s">
        <v>0</v>
      </c>
      <c r="B1397" t="s">
        <v>0</v>
      </c>
      <c r="C1397" s="1">
        <v>1.1171852E-10</v>
      </c>
      <c r="D1397" s="1">
        <v>3.6710454000000001E-10</v>
      </c>
      <c r="E1397" s="1">
        <v>5.0298703999999998E-10</v>
      </c>
      <c r="F1397" s="1">
        <v>4.4864312000000001E-10</v>
      </c>
      <c r="G1397" s="1">
        <v>3.3890550999999998E-10</v>
      </c>
      <c r="H1397" s="1">
        <v>2.2881291E-10</v>
      </c>
      <c r="I1397" s="1">
        <v>1.1101706E-10</v>
      </c>
      <c r="J1397" s="1">
        <v>7.1588914999999996E-11</v>
      </c>
      <c r="K1397" s="1">
        <v>4.7614294000000001E-11</v>
      </c>
      <c r="L1397" s="1">
        <v>3.6325010000000001E-11</v>
      </c>
      <c r="M1397" s="1">
        <v>4.6067556E-11</v>
      </c>
      <c r="N1397" s="1">
        <v>8.6255635000000002E-11</v>
      </c>
      <c r="O1397" s="1">
        <v>1.2630133E-10</v>
      </c>
      <c r="P1397" t="s">
        <v>0</v>
      </c>
      <c r="Q1397" t="s">
        <v>0</v>
      </c>
      <c r="R1397" t="s">
        <v>0</v>
      </c>
      <c r="S1397">
        <v>1.2490810999999999E-2</v>
      </c>
      <c r="T1397" s="1">
        <v>6.7829613999999999E-10</v>
      </c>
      <c r="U1397" s="1">
        <v>3.9258627000000002E-10</v>
      </c>
      <c r="V1397" s="1">
        <v>1.0367024E-10</v>
      </c>
      <c r="W1397" s="1">
        <v>3.9291829999999997E-11</v>
      </c>
      <c r="X1397" s="1">
        <v>9.6999165999999998E-11</v>
      </c>
      <c r="Y1397" s="1">
        <v>7.4272504999999998E-11</v>
      </c>
      <c r="Z1397" t="s">
        <v>0</v>
      </c>
      <c r="AA1397" t="s">
        <v>0</v>
      </c>
      <c r="AB1397" s="1">
        <v>1.33901935E-11</v>
      </c>
      <c r="AC1397" s="1">
        <v>2.74209E-11</v>
      </c>
      <c r="AD1397" t="s">
        <v>0</v>
      </c>
      <c r="AE1397" t="s">
        <v>0</v>
      </c>
      <c r="AF1397" t="s">
        <v>0</v>
      </c>
      <c r="AG1397" t="s">
        <v>0</v>
      </c>
      <c r="AH1397" t="s">
        <v>0</v>
      </c>
      <c r="AI1397" t="s">
        <v>0</v>
      </c>
      <c r="AJ1397" t="s">
        <v>0</v>
      </c>
    </row>
    <row r="1398" spans="1:36" x14ac:dyDescent="0.25">
      <c r="A1398" t="s">
        <v>0</v>
      </c>
      <c r="B1398" t="s">
        <v>0</v>
      </c>
      <c r="C1398" t="s">
        <v>0</v>
      </c>
      <c r="D1398">
        <v>3.4080297000000002E-2</v>
      </c>
      <c r="E1398">
        <v>2.7832590000000001E-2</v>
      </c>
      <c r="F1398">
        <v>2.4360117000000001E-2</v>
      </c>
      <c r="G1398">
        <v>2.0694051000000002E-2</v>
      </c>
      <c r="H1398">
        <v>1.91402E-2</v>
      </c>
      <c r="I1398">
        <v>1.3636886000000001E-2</v>
      </c>
      <c r="J1398">
        <v>6.8796150000000004E-3</v>
      </c>
      <c r="K1398" s="1">
        <v>9.9512600000000002E-10</v>
      </c>
      <c r="L1398" s="1">
        <v>3.2018199999999999E-10</v>
      </c>
      <c r="M1398" s="1">
        <v>1.3536738000000001E-10</v>
      </c>
      <c r="N1398" s="1">
        <v>1.3586114E-10</v>
      </c>
      <c r="O1398" t="s">
        <v>0</v>
      </c>
      <c r="P1398" t="s">
        <v>0</v>
      </c>
      <c r="Q1398" t="s">
        <v>0</v>
      </c>
      <c r="R1398" t="s">
        <v>0</v>
      </c>
      <c r="S1398">
        <v>6.7700529999999995E-2</v>
      </c>
      <c r="T1398">
        <v>5.5079360000000001E-2</v>
      </c>
      <c r="U1398">
        <v>4.0886287E-2</v>
      </c>
      <c r="V1398">
        <v>2.3927242000000001E-2</v>
      </c>
      <c r="W1398">
        <v>1.2837411E-3</v>
      </c>
      <c r="X1398" s="1">
        <v>2.0051293000000001E-10</v>
      </c>
      <c r="Y1398" s="1">
        <v>2.0680788999999999E-10</v>
      </c>
      <c r="Z1398" s="1">
        <v>8.0674410000000004E-11</v>
      </c>
      <c r="AA1398" s="1">
        <v>5.0638555999999999E-11</v>
      </c>
      <c r="AB1398" s="1">
        <v>3.3599780000000001E-11</v>
      </c>
      <c r="AC1398" s="1">
        <v>3.2441612E-11</v>
      </c>
      <c r="AD1398" s="1">
        <v>1.7880614E-11</v>
      </c>
      <c r="AE1398" t="s">
        <v>0</v>
      </c>
      <c r="AF1398" t="s">
        <v>0</v>
      </c>
      <c r="AG1398" t="s">
        <v>0</v>
      </c>
      <c r="AH1398" t="s">
        <v>0</v>
      </c>
      <c r="AI1398" t="s">
        <v>0</v>
      </c>
      <c r="AJ1398" t="s">
        <v>0</v>
      </c>
    </row>
    <row r="1399" spans="1:36" x14ac:dyDescent="0.25">
      <c r="A1399" t="s">
        <v>0</v>
      </c>
      <c r="B1399" t="s">
        <v>0</v>
      </c>
      <c r="C1399" t="s">
        <v>0</v>
      </c>
      <c r="D1399">
        <v>8.1138000000000002E-2</v>
      </c>
      <c r="E1399">
        <v>5.9579964999999999E-2</v>
      </c>
      <c r="F1399">
        <v>5.3410712999999999E-2</v>
      </c>
      <c r="G1399">
        <v>5.148664E-2</v>
      </c>
      <c r="H1399">
        <v>4.7086954E-2</v>
      </c>
      <c r="I1399">
        <v>4.3400276000000002E-2</v>
      </c>
      <c r="J1399">
        <v>3.6139216000000002E-2</v>
      </c>
      <c r="K1399">
        <v>2.7391307E-2</v>
      </c>
      <c r="L1399">
        <v>1.1298732000000001E-2</v>
      </c>
      <c r="M1399" s="1">
        <v>5.9535950000000005E-10</v>
      </c>
      <c r="N1399" s="1">
        <v>1.9162182999999999E-10</v>
      </c>
      <c r="O1399" t="s">
        <v>0</v>
      </c>
      <c r="P1399" t="s">
        <v>0</v>
      </c>
      <c r="Q1399" t="s">
        <v>0</v>
      </c>
      <c r="R1399" t="s">
        <v>0</v>
      </c>
      <c r="S1399">
        <v>8.4458190000000002E-2</v>
      </c>
      <c r="T1399">
        <v>7.8070819999999999E-2</v>
      </c>
      <c r="U1399">
        <v>7.4845140000000004E-2</v>
      </c>
      <c r="V1399">
        <v>5.8176569999999997E-2</v>
      </c>
      <c r="W1399">
        <v>4.6570203999999997E-2</v>
      </c>
      <c r="X1399">
        <v>2.1648018000000002E-2</v>
      </c>
      <c r="Y1399" s="1">
        <v>5.0453286000000004E-10</v>
      </c>
      <c r="Z1399" t="s">
        <v>0</v>
      </c>
      <c r="AA1399" s="1">
        <v>5.6281429999999997E-11</v>
      </c>
      <c r="AB1399" s="1">
        <v>4.3622765E-11</v>
      </c>
      <c r="AC1399" t="s">
        <v>0</v>
      </c>
      <c r="AD1399" t="s">
        <v>0</v>
      </c>
      <c r="AE1399" t="s">
        <v>0</v>
      </c>
      <c r="AF1399" t="s">
        <v>0</v>
      </c>
      <c r="AG1399" t="s">
        <v>0</v>
      </c>
      <c r="AH1399" t="s">
        <v>0</v>
      </c>
      <c r="AI1399" t="s">
        <v>0</v>
      </c>
      <c r="AJ1399" t="s">
        <v>0</v>
      </c>
    </row>
    <row r="1400" spans="1:36" x14ac:dyDescent="0.25">
      <c r="A1400" t="s">
        <v>0</v>
      </c>
      <c r="B1400" t="s">
        <v>0</v>
      </c>
      <c r="C1400" t="s">
        <v>0</v>
      </c>
      <c r="D1400">
        <v>8.4995870000000001E-2</v>
      </c>
      <c r="E1400">
        <v>6.0101340000000003E-2</v>
      </c>
      <c r="F1400">
        <v>6.2976493999999994E-2</v>
      </c>
      <c r="G1400">
        <v>6.1077439999999997E-2</v>
      </c>
      <c r="H1400">
        <v>6.0414693999999998E-2</v>
      </c>
      <c r="I1400">
        <v>5.7707410000000001E-2</v>
      </c>
      <c r="J1400">
        <v>5.4330543000000002E-2</v>
      </c>
      <c r="K1400">
        <v>4.6328187E-2</v>
      </c>
      <c r="L1400">
        <v>3.00618E-2</v>
      </c>
      <c r="M1400" s="1">
        <v>3.0244385999999998E-4</v>
      </c>
      <c r="N1400" s="1">
        <v>3.6474593000000002E-10</v>
      </c>
      <c r="O1400" t="s">
        <v>0</v>
      </c>
      <c r="P1400" t="s">
        <v>0</v>
      </c>
      <c r="Q1400" t="s">
        <v>0</v>
      </c>
      <c r="R1400" t="s">
        <v>0</v>
      </c>
      <c r="S1400" t="s">
        <v>0</v>
      </c>
      <c r="T1400">
        <v>0.10380716</v>
      </c>
      <c r="U1400">
        <v>8.6061360000000003E-2</v>
      </c>
      <c r="V1400">
        <v>8.9888140000000005E-2</v>
      </c>
      <c r="W1400">
        <v>8.1833210000000003E-2</v>
      </c>
      <c r="X1400">
        <v>6.2931009999999996E-2</v>
      </c>
      <c r="Y1400">
        <v>2.2423347E-2</v>
      </c>
      <c r="Z1400" s="1">
        <v>1.3598794000000001E-9</v>
      </c>
      <c r="AA1400" t="s">
        <v>0</v>
      </c>
      <c r="AB1400" t="s">
        <v>0</v>
      </c>
      <c r="AC1400" t="s">
        <v>0</v>
      </c>
      <c r="AD1400" t="s">
        <v>0</v>
      </c>
      <c r="AE1400" t="s">
        <v>0</v>
      </c>
      <c r="AF1400" t="s">
        <v>0</v>
      </c>
      <c r="AG1400" t="s">
        <v>0</v>
      </c>
      <c r="AH1400" t="s">
        <v>0</v>
      </c>
      <c r="AI1400" t="s">
        <v>0</v>
      </c>
      <c r="AJ1400" t="s">
        <v>0</v>
      </c>
    </row>
    <row r="1401" spans="1:36" x14ac:dyDescent="0.25">
      <c r="A1401" t="s">
        <v>0</v>
      </c>
      <c r="B1401" t="s">
        <v>0</v>
      </c>
      <c r="C1401" t="s">
        <v>0</v>
      </c>
      <c r="D1401" t="s">
        <v>0</v>
      </c>
      <c r="E1401">
        <v>5.8952622000000003E-2</v>
      </c>
      <c r="F1401">
        <v>6.4646594000000002E-2</v>
      </c>
      <c r="G1401">
        <v>6.8052730000000006E-2</v>
      </c>
      <c r="H1401">
        <v>6.1551146000000001E-2</v>
      </c>
      <c r="I1401">
        <v>6.383337E-2</v>
      </c>
      <c r="J1401">
        <v>6.5510124000000003E-2</v>
      </c>
      <c r="K1401">
        <v>6.0538538000000003E-2</v>
      </c>
      <c r="L1401">
        <v>3.9834662999999999E-2</v>
      </c>
      <c r="M1401">
        <v>8.3529740000000009E-3</v>
      </c>
      <c r="N1401" s="1">
        <v>7.7027384000000001E-10</v>
      </c>
      <c r="O1401" t="s">
        <v>0</v>
      </c>
      <c r="P1401" t="s">
        <v>0</v>
      </c>
      <c r="Q1401" t="s">
        <v>0</v>
      </c>
      <c r="R1401" t="s">
        <v>0</v>
      </c>
      <c r="S1401" t="s">
        <v>0</v>
      </c>
      <c r="T1401" t="s">
        <v>0</v>
      </c>
      <c r="U1401">
        <v>0.10797295</v>
      </c>
      <c r="V1401">
        <v>0.10628311999999999</v>
      </c>
      <c r="W1401">
        <v>0.101403646</v>
      </c>
      <c r="X1401">
        <v>8.8650519999999997E-2</v>
      </c>
      <c r="Y1401">
        <v>5.0368375999999999E-2</v>
      </c>
      <c r="Z1401">
        <v>7.9985549999999992E-3</v>
      </c>
      <c r="AA1401" t="s">
        <v>0</v>
      </c>
      <c r="AB1401" t="s">
        <v>0</v>
      </c>
      <c r="AC1401" t="s">
        <v>0</v>
      </c>
      <c r="AD1401" t="s">
        <v>0</v>
      </c>
      <c r="AE1401" t="s">
        <v>0</v>
      </c>
      <c r="AF1401" t="s">
        <v>0</v>
      </c>
      <c r="AG1401" t="s">
        <v>0</v>
      </c>
      <c r="AH1401" t="s">
        <v>0</v>
      </c>
      <c r="AI1401" t="s">
        <v>0</v>
      </c>
      <c r="AJ1401" t="s">
        <v>0</v>
      </c>
    </row>
    <row r="1402" spans="1:36" x14ac:dyDescent="0.25">
      <c r="A1402" t="s">
        <v>0</v>
      </c>
      <c r="B1402" t="s">
        <v>0</v>
      </c>
      <c r="C1402" t="s">
        <v>0</v>
      </c>
      <c r="D1402" t="s">
        <v>0</v>
      </c>
      <c r="E1402">
        <v>1.030176E-2</v>
      </c>
      <c r="F1402">
        <v>5.0023577999999999E-2</v>
      </c>
      <c r="G1402">
        <v>4.0651817E-2</v>
      </c>
      <c r="H1402">
        <v>2.3672853000000001E-2</v>
      </c>
      <c r="I1402">
        <v>4.5977887000000002E-2</v>
      </c>
      <c r="J1402">
        <v>8.0983589999999994E-2</v>
      </c>
      <c r="K1402">
        <v>5.4175764000000001E-2</v>
      </c>
      <c r="L1402">
        <v>3.7093920000000002E-2</v>
      </c>
      <c r="M1402" s="1">
        <v>7.9191304000000001E-10</v>
      </c>
      <c r="N1402" t="s">
        <v>0</v>
      </c>
      <c r="O1402" t="s">
        <v>0</v>
      </c>
      <c r="P1402" t="s">
        <v>0</v>
      </c>
      <c r="Q1402" t="s">
        <v>0</v>
      </c>
      <c r="R1402" t="s">
        <v>0</v>
      </c>
      <c r="S1402" t="s">
        <v>0</v>
      </c>
      <c r="T1402" t="s">
        <v>0</v>
      </c>
      <c r="U1402">
        <v>0.1081442</v>
      </c>
      <c r="V1402">
        <v>0.109919645</v>
      </c>
      <c r="W1402">
        <v>0.102534</v>
      </c>
      <c r="X1402">
        <v>8.8175950000000003E-2</v>
      </c>
      <c r="Y1402">
        <v>6.0762429999999999E-2</v>
      </c>
      <c r="Z1402" t="s">
        <v>0</v>
      </c>
      <c r="AA1402" t="s">
        <v>0</v>
      </c>
      <c r="AB1402" t="s">
        <v>0</v>
      </c>
      <c r="AC1402" t="s">
        <v>0</v>
      </c>
      <c r="AD1402" t="s">
        <v>0</v>
      </c>
      <c r="AE1402" t="s">
        <v>0</v>
      </c>
      <c r="AF1402" t="s">
        <v>0</v>
      </c>
      <c r="AG1402" t="s">
        <v>0</v>
      </c>
      <c r="AH1402" t="s">
        <v>0</v>
      </c>
      <c r="AI1402" t="s">
        <v>0</v>
      </c>
      <c r="AJ1402" t="s">
        <v>0</v>
      </c>
    </row>
    <row r="1403" spans="1:36" x14ac:dyDescent="0.25">
      <c r="A1403" t="s">
        <v>0</v>
      </c>
      <c r="B1403" t="s">
        <v>0</v>
      </c>
      <c r="C1403" t="s">
        <v>0</v>
      </c>
      <c r="D1403" t="s">
        <v>0</v>
      </c>
      <c r="E1403" t="s">
        <v>0</v>
      </c>
      <c r="F1403" t="s">
        <v>0</v>
      </c>
      <c r="G1403">
        <v>1.7030552000000001E-2</v>
      </c>
      <c r="H1403">
        <v>1.7223394999999999E-2</v>
      </c>
      <c r="I1403">
        <v>1.9319441E-2</v>
      </c>
      <c r="J1403">
        <v>5.4177094000000002E-2</v>
      </c>
      <c r="K1403" s="1">
        <v>1.5146621999999999E-8</v>
      </c>
      <c r="L1403" s="1">
        <v>1.6551358E-9</v>
      </c>
      <c r="M1403" t="s">
        <v>0</v>
      </c>
      <c r="N1403" t="s">
        <v>0</v>
      </c>
      <c r="O1403" t="s">
        <v>0</v>
      </c>
      <c r="P1403" t="s">
        <v>0</v>
      </c>
      <c r="Q1403" t="s">
        <v>0</v>
      </c>
      <c r="R1403" t="s">
        <v>0</v>
      </c>
      <c r="S1403" t="s">
        <v>0</v>
      </c>
      <c r="T1403" t="s">
        <v>0</v>
      </c>
      <c r="U1403">
        <v>7.4599139999999994E-2</v>
      </c>
      <c r="V1403">
        <v>8.0505415999999996E-2</v>
      </c>
      <c r="W1403">
        <v>4.4016710000000001E-2</v>
      </c>
      <c r="X1403">
        <v>5.3931683000000001E-2</v>
      </c>
      <c r="Y1403">
        <v>1.5613029E-2</v>
      </c>
      <c r="Z1403" s="1">
        <v>1.1598054000000001E-5</v>
      </c>
      <c r="AA1403" t="s">
        <v>0</v>
      </c>
      <c r="AB1403" t="s">
        <v>0</v>
      </c>
      <c r="AC1403" t="s">
        <v>0</v>
      </c>
      <c r="AD1403" t="s">
        <v>0</v>
      </c>
      <c r="AE1403" t="s">
        <v>0</v>
      </c>
      <c r="AF1403" t="s">
        <v>0</v>
      </c>
      <c r="AG1403" t="s">
        <v>0</v>
      </c>
      <c r="AH1403" t="s">
        <v>0</v>
      </c>
      <c r="AI1403" t="s">
        <v>0</v>
      </c>
      <c r="AJ1403" t="s">
        <v>0</v>
      </c>
    </row>
    <row r="1404" spans="1:36" x14ac:dyDescent="0.25">
      <c r="A1404" t="s">
        <v>0</v>
      </c>
      <c r="B1404" t="s">
        <v>0</v>
      </c>
      <c r="C1404" t="s">
        <v>0</v>
      </c>
      <c r="D1404" t="s">
        <v>0</v>
      </c>
      <c r="E1404" t="s">
        <v>0</v>
      </c>
      <c r="F1404" t="s">
        <v>0</v>
      </c>
      <c r="G1404" t="s">
        <v>0</v>
      </c>
      <c r="H1404" t="s">
        <v>0</v>
      </c>
      <c r="I1404" t="s">
        <v>0</v>
      </c>
      <c r="J1404" s="1">
        <v>5.1603959999999998E-10</v>
      </c>
      <c r="K1404" t="s">
        <v>0</v>
      </c>
      <c r="L1404" t="s">
        <v>0</v>
      </c>
      <c r="M1404" t="s">
        <v>0</v>
      </c>
      <c r="N1404" t="s">
        <v>0</v>
      </c>
      <c r="O1404" t="s">
        <v>0</v>
      </c>
      <c r="P1404" t="s">
        <v>0</v>
      </c>
      <c r="Q1404" t="s">
        <v>0</v>
      </c>
      <c r="R1404" t="s">
        <v>0</v>
      </c>
      <c r="S1404" t="s">
        <v>0</v>
      </c>
      <c r="T1404" s="1">
        <v>2.1711364000000001E-9</v>
      </c>
      <c r="U1404" s="1">
        <v>4.9377443999999997E-9</v>
      </c>
      <c r="V1404" t="s">
        <v>0</v>
      </c>
      <c r="W1404" t="s">
        <v>0</v>
      </c>
      <c r="X1404" s="1">
        <v>1.5696773999999999E-10</v>
      </c>
      <c r="Y1404" s="1">
        <v>4.3781739999999999E-10</v>
      </c>
      <c r="Z1404" s="1">
        <v>4.6673059999999998E-10</v>
      </c>
      <c r="AA1404" s="1">
        <v>5.9609900000000003E-10</v>
      </c>
      <c r="AB1404" s="1">
        <v>5.3163190000000004E-10</v>
      </c>
      <c r="AC1404" t="s">
        <v>0</v>
      </c>
      <c r="AD1404" t="s">
        <v>0</v>
      </c>
      <c r="AE1404" t="s">
        <v>0</v>
      </c>
      <c r="AF1404" t="s">
        <v>0</v>
      </c>
      <c r="AG1404" t="s">
        <v>0</v>
      </c>
      <c r="AH1404" t="s">
        <v>0</v>
      </c>
      <c r="AI1404" t="s">
        <v>0</v>
      </c>
      <c r="AJ1404" t="s">
        <v>0</v>
      </c>
    </row>
    <row r="1405" spans="1:36" x14ac:dyDescent="0.25">
      <c r="A1405" s="1">
        <v>2.9324454000000002E-10</v>
      </c>
      <c r="B1405" s="1">
        <v>2.8491850000000002E-10</v>
      </c>
      <c r="C1405" s="1">
        <v>3.0606565000000002E-10</v>
      </c>
      <c r="D1405" s="1">
        <v>3.1565072999999999E-10</v>
      </c>
      <c r="E1405" s="1">
        <v>3.0217354E-10</v>
      </c>
      <c r="F1405" s="1">
        <v>2.9348573999999998E-10</v>
      </c>
      <c r="G1405" s="1">
        <v>2.9291436000000001E-10</v>
      </c>
      <c r="H1405" s="1">
        <v>2.9119684000000002E-10</v>
      </c>
      <c r="I1405" s="1">
        <v>2.9152629999999998E-10</v>
      </c>
      <c r="J1405" s="1">
        <v>2.9689007E-10</v>
      </c>
      <c r="K1405" s="1">
        <v>2.8663152000000002E-10</v>
      </c>
      <c r="L1405" s="1">
        <v>2.7835445E-10</v>
      </c>
      <c r="M1405" s="1">
        <v>2.7173429999999998E-10</v>
      </c>
      <c r="N1405" s="1">
        <v>2.6152690000000002E-10</v>
      </c>
      <c r="O1405" s="1">
        <v>2.9099009999999998E-10</v>
      </c>
      <c r="P1405" s="1">
        <v>3.4148234000000003E-10</v>
      </c>
      <c r="Q1405" s="1">
        <v>3.5657957000000002E-10</v>
      </c>
      <c r="R1405" s="1">
        <v>3.5608257999999999E-10</v>
      </c>
      <c r="S1405" s="1">
        <v>4.3920598000000001E-10</v>
      </c>
      <c r="T1405" s="1">
        <v>6.0541449999999997E-10</v>
      </c>
      <c r="U1405" t="s">
        <v>0</v>
      </c>
      <c r="V1405" t="s">
        <v>0</v>
      </c>
      <c r="W1405" t="s">
        <v>0</v>
      </c>
      <c r="X1405" t="s">
        <v>0</v>
      </c>
      <c r="Y1405" s="1">
        <v>2.3204391E-10</v>
      </c>
      <c r="Z1405" s="1">
        <v>3.8728284000000002E-10</v>
      </c>
      <c r="AA1405" s="1">
        <v>3.7650326999999998E-10</v>
      </c>
      <c r="AB1405" s="1">
        <v>5.5882476000000005E-10</v>
      </c>
      <c r="AC1405" s="1">
        <v>4.400187E-10</v>
      </c>
      <c r="AD1405" s="1">
        <v>3.2876696E-10</v>
      </c>
      <c r="AE1405" s="1">
        <v>3.8978978000000001E-10</v>
      </c>
      <c r="AF1405" s="1">
        <v>3.3180098E-10</v>
      </c>
      <c r="AG1405" s="1">
        <v>2.9034629999999999E-10</v>
      </c>
      <c r="AH1405" s="1">
        <v>3.146549E-10</v>
      </c>
      <c r="AI1405" s="1">
        <v>3.0810757000000002E-10</v>
      </c>
      <c r="AJ1405" s="1">
        <v>2.8356953000000001E-10</v>
      </c>
    </row>
    <row r="1407" spans="1:36" x14ac:dyDescent="0.25">
      <c r="A1407" t="s">
        <v>0</v>
      </c>
      <c r="B1407" t="s">
        <v>0</v>
      </c>
      <c r="C1407" t="s">
        <v>0</v>
      </c>
      <c r="D1407" t="s">
        <v>0</v>
      </c>
      <c r="E1407" t="s">
        <v>0</v>
      </c>
      <c r="F1407" t="s">
        <v>0</v>
      </c>
      <c r="G1407" t="s">
        <v>0</v>
      </c>
      <c r="H1407" t="s">
        <v>0</v>
      </c>
      <c r="I1407" t="s">
        <v>0</v>
      </c>
      <c r="J1407" t="s">
        <v>0</v>
      </c>
      <c r="K1407" t="s">
        <v>0</v>
      </c>
      <c r="L1407" t="s">
        <v>0</v>
      </c>
      <c r="M1407" t="s">
        <v>0</v>
      </c>
      <c r="N1407" t="s">
        <v>0</v>
      </c>
      <c r="O1407" t="s">
        <v>0</v>
      </c>
      <c r="P1407" t="s">
        <v>0</v>
      </c>
      <c r="Q1407" t="s">
        <v>0</v>
      </c>
      <c r="R1407" t="s">
        <v>0</v>
      </c>
      <c r="S1407" t="s">
        <v>0</v>
      </c>
      <c r="T1407" t="s">
        <v>0</v>
      </c>
      <c r="U1407" t="s">
        <v>0</v>
      </c>
      <c r="V1407" t="s">
        <v>0</v>
      </c>
      <c r="W1407" t="s">
        <v>0</v>
      </c>
      <c r="X1407" t="s">
        <v>0</v>
      </c>
      <c r="Y1407" t="s">
        <v>0</v>
      </c>
      <c r="Z1407" t="s">
        <v>0</v>
      </c>
      <c r="AA1407" t="s">
        <v>0</v>
      </c>
      <c r="AB1407" t="s">
        <v>0</v>
      </c>
      <c r="AC1407" t="s">
        <v>0</v>
      </c>
      <c r="AD1407" t="s">
        <v>0</v>
      </c>
      <c r="AE1407" t="s">
        <v>0</v>
      </c>
      <c r="AF1407" t="s">
        <v>0</v>
      </c>
      <c r="AG1407" t="s">
        <v>0</v>
      </c>
      <c r="AH1407" t="s">
        <v>0</v>
      </c>
      <c r="AI1407" t="s">
        <v>0</v>
      </c>
      <c r="AJ1407" t="s">
        <v>0</v>
      </c>
    </row>
    <row r="1408" spans="1:36" x14ac:dyDescent="0.25">
      <c r="A1408" t="s">
        <v>0</v>
      </c>
      <c r="B1408" s="1">
        <v>1.8339319999999999E-9</v>
      </c>
      <c r="C1408" s="1">
        <v>2.0707058000000001E-9</v>
      </c>
      <c r="D1408" s="1">
        <v>6.0458046999999998E-9</v>
      </c>
      <c r="E1408" s="1">
        <v>2.098227E-9</v>
      </c>
      <c r="F1408" s="1">
        <v>1.5365443000000001E-9</v>
      </c>
      <c r="G1408" s="1">
        <v>1.8026030000000001E-9</v>
      </c>
      <c r="H1408" s="1">
        <v>5.8960319999999998E-9</v>
      </c>
      <c r="I1408" s="1">
        <v>8.1198559999999997E-9</v>
      </c>
      <c r="J1408" s="1">
        <v>9.5137010000000007E-9</v>
      </c>
      <c r="K1408" s="1">
        <v>1.3739880999999999E-9</v>
      </c>
      <c r="L1408" s="1">
        <v>1.2780127E-9</v>
      </c>
      <c r="M1408" s="1">
        <v>7.9399869999999995E-9</v>
      </c>
      <c r="N1408" s="1">
        <v>8.0165250000000007E-9</v>
      </c>
      <c r="O1408" s="1">
        <v>1.1882406E-9</v>
      </c>
      <c r="P1408" s="1">
        <v>9.2297925000000002E-10</v>
      </c>
      <c r="Q1408" s="1">
        <v>9.4996199999999991E-10</v>
      </c>
      <c r="R1408" s="1">
        <v>9.7955720000000001E-10</v>
      </c>
      <c r="S1408" s="1">
        <v>7.2811540000000005E-10</v>
      </c>
      <c r="T1408" s="1">
        <v>1.2999410000000001E-9</v>
      </c>
      <c r="U1408" s="1">
        <v>1.4526074E-9</v>
      </c>
      <c r="V1408" s="1">
        <v>9.3095709999999996E-10</v>
      </c>
      <c r="W1408" s="1">
        <v>1.2207971000000001E-9</v>
      </c>
      <c r="X1408" s="1">
        <v>1.2836402E-9</v>
      </c>
      <c r="Y1408" s="1">
        <v>1.1105318E-9</v>
      </c>
      <c r="Z1408" s="1">
        <v>1.1236178E-9</v>
      </c>
      <c r="AA1408" s="1">
        <v>1.5025918E-9</v>
      </c>
      <c r="AB1408" s="1">
        <v>1.5856831E-9</v>
      </c>
      <c r="AC1408" s="1">
        <v>1.7276369000000001E-9</v>
      </c>
      <c r="AD1408" s="1">
        <v>1.927193E-9</v>
      </c>
      <c r="AE1408" s="1">
        <v>1.8699822000000001E-9</v>
      </c>
      <c r="AF1408" s="1">
        <v>2.2677071000000001E-9</v>
      </c>
      <c r="AG1408" s="1">
        <v>1.7044828E-9</v>
      </c>
      <c r="AH1408" s="1">
        <v>8.5620240000000004E-10</v>
      </c>
      <c r="AI1408" s="1">
        <v>1.9491625999999999E-9</v>
      </c>
      <c r="AJ1408" t="s">
        <v>0</v>
      </c>
    </row>
    <row r="1409" spans="1:36" x14ac:dyDescent="0.25">
      <c r="A1409">
        <v>5.0731037E-2</v>
      </c>
      <c r="B1409">
        <v>4.9157514999999999E-2</v>
      </c>
      <c r="C1409">
        <v>4.7662656999999997E-2</v>
      </c>
      <c r="D1409">
        <v>5.0039390000000003E-2</v>
      </c>
      <c r="E1409">
        <v>4.579126E-2</v>
      </c>
      <c r="F1409">
        <v>2.9258503000000002E-2</v>
      </c>
      <c r="G1409">
        <v>2.2316918000000002E-2</v>
      </c>
      <c r="H1409">
        <v>1.9484343000000001E-2</v>
      </c>
      <c r="I1409">
        <v>2.7941275000000002E-2</v>
      </c>
      <c r="J1409">
        <v>3.3715795999999999E-2</v>
      </c>
      <c r="K1409">
        <v>3.4344908E-2</v>
      </c>
      <c r="L1409">
        <v>3.0464959999999999E-2</v>
      </c>
      <c r="M1409">
        <v>2.2847677E-2</v>
      </c>
      <c r="N1409">
        <v>2.7992697E-2</v>
      </c>
      <c r="O1409">
        <v>2.7298039E-2</v>
      </c>
      <c r="P1409">
        <v>2.6500920000000001E-2</v>
      </c>
      <c r="Q1409">
        <v>2.2976960000000001E-2</v>
      </c>
      <c r="R1409" s="1">
        <v>2.6650497000000001E-4</v>
      </c>
      <c r="S1409" s="1">
        <v>1.2332964E-7</v>
      </c>
      <c r="T1409">
        <v>2.8215028E-2</v>
      </c>
      <c r="U1409">
        <v>2.1466525E-2</v>
      </c>
      <c r="V1409" s="1">
        <v>1.0455339E-7</v>
      </c>
      <c r="W1409" s="1">
        <v>2.7529786E-8</v>
      </c>
      <c r="X1409" s="1">
        <v>2.143248E-8</v>
      </c>
      <c r="Y1409">
        <v>1.6498972000000001E-2</v>
      </c>
      <c r="Z1409">
        <v>3.1951144000000001E-2</v>
      </c>
      <c r="AA1409">
        <v>7.3978799999999997E-2</v>
      </c>
      <c r="AB1409">
        <v>6.4153890000000005E-2</v>
      </c>
      <c r="AC1409">
        <v>2.3504745E-2</v>
      </c>
      <c r="AD1409">
        <v>3.5322423999999998E-2</v>
      </c>
      <c r="AE1409">
        <v>7.2239614999999993E-2</v>
      </c>
      <c r="AF1409">
        <v>5.5118374999999997E-2</v>
      </c>
      <c r="AG1409">
        <v>3.3253963999999997E-2</v>
      </c>
      <c r="AH1409">
        <v>3.7989393000000003E-2</v>
      </c>
      <c r="AI1409">
        <v>2.7517794000000002E-2</v>
      </c>
      <c r="AJ1409">
        <v>3.6641378000000002E-2</v>
      </c>
    </row>
    <row r="1410" spans="1:36" x14ac:dyDescent="0.25">
      <c r="A1410">
        <v>9.3476080000000003E-2</v>
      </c>
      <c r="B1410">
        <v>9.1320015000000004E-2</v>
      </c>
      <c r="C1410">
        <v>8.8094085000000003E-2</v>
      </c>
      <c r="D1410">
        <v>8.778408E-2</v>
      </c>
      <c r="E1410">
        <v>8.6652519999999997E-2</v>
      </c>
      <c r="F1410">
        <v>8.144585E-2</v>
      </c>
      <c r="G1410">
        <v>8.0460680000000007E-2</v>
      </c>
      <c r="H1410">
        <v>8.3899290000000001E-2</v>
      </c>
      <c r="I1410">
        <v>9.1078580000000006E-2</v>
      </c>
      <c r="J1410">
        <v>9.2869270000000004E-2</v>
      </c>
      <c r="K1410">
        <v>9.4904890000000006E-2</v>
      </c>
      <c r="L1410">
        <v>9.3329609999999993E-2</v>
      </c>
      <c r="M1410">
        <v>9.0968534000000004E-2</v>
      </c>
      <c r="N1410">
        <v>8.9444120000000002E-2</v>
      </c>
      <c r="O1410">
        <v>8.7128750000000005E-2</v>
      </c>
      <c r="P1410">
        <v>8.4490255E-2</v>
      </c>
      <c r="Q1410">
        <v>8.3090349999999993E-2</v>
      </c>
      <c r="R1410">
        <v>7.9092079999999995E-2</v>
      </c>
      <c r="S1410">
        <v>6.4316234999999999E-2</v>
      </c>
      <c r="T1410">
        <v>7.1338639999999995E-2</v>
      </c>
      <c r="U1410">
        <v>8.4878449999999994E-2</v>
      </c>
      <c r="V1410">
        <v>9.3298549999999994E-2</v>
      </c>
      <c r="W1410">
        <v>9.5238169999999997E-2</v>
      </c>
      <c r="X1410">
        <v>9.5111000000000001E-2</v>
      </c>
      <c r="Y1410">
        <v>9.4340069999999998E-2</v>
      </c>
      <c r="Z1410">
        <v>9.4349379999999997E-2</v>
      </c>
      <c r="AA1410">
        <v>9.3889180000000003E-2</v>
      </c>
      <c r="AB1410">
        <v>9.2322470000000004E-2</v>
      </c>
      <c r="AC1410">
        <v>9.2233120000000002E-2</v>
      </c>
      <c r="AD1410">
        <v>9.4204479999999993E-2</v>
      </c>
      <c r="AE1410">
        <v>9.5353745000000004E-2</v>
      </c>
      <c r="AF1410">
        <v>9.5331736E-2</v>
      </c>
      <c r="AG1410">
        <v>9.4462909999999997E-2</v>
      </c>
      <c r="AH1410">
        <v>9.6917630000000005E-2</v>
      </c>
      <c r="AI1410">
        <v>9.4847366000000002E-2</v>
      </c>
      <c r="AJ1410">
        <v>9.4103859999999998E-2</v>
      </c>
    </row>
    <row r="1411" spans="1:36" x14ac:dyDescent="0.25">
      <c r="A1411">
        <v>8.9720129999999995E-2</v>
      </c>
      <c r="B1411">
        <v>8.9679120000000001E-2</v>
      </c>
      <c r="C1411">
        <v>8.6497920000000006E-2</v>
      </c>
      <c r="D1411">
        <v>8.7216020000000005E-2</v>
      </c>
      <c r="E1411">
        <v>8.6036145999999994E-2</v>
      </c>
      <c r="F1411">
        <v>8.1329665999999995E-2</v>
      </c>
      <c r="G1411">
        <v>8.2825704999999999E-2</v>
      </c>
      <c r="H1411">
        <v>8.2084219999999999E-2</v>
      </c>
      <c r="I1411">
        <v>8.8289469999999995E-2</v>
      </c>
      <c r="J1411">
        <v>9.0349949999999998E-2</v>
      </c>
      <c r="K1411">
        <v>8.8037539999999997E-2</v>
      </c>
      <c r="L1411">
        <v>8.5914099999999993E-2</v>
      </c>
      <c r="M1411">
        <v>8.4049269999999995E-2</v>
      </c>
      <c r="N1411">
        <v>8.3536974999999999E-2</v>
      </c>
      <c r="O1411">
        <v>8.3426390000000003E-2</v>
      </c>
      <c r="P1411">
        <v>8.0752760000000007E-2</v>
      </c>
      <c r="Q1411">
        <v>7.9264370000000001E-2</v>
      </c>
      <c r="R1411">
        <v>7.7212439999999993E-2</v>
      </c>
      <c r="S1411">
        <v>6.340722E-2</v>
      </c>
      <c r="T1411" t="s">
        <v>0</v>
      </c>
      <c r="U1411">
        <v>9.9755319999999995E-2</v>
      </c>
      <c r="V1411">
        <v>0.10076768999999999</v>
      </c>
      <c r="W1411">
        <v>0.10164742</v>
      </c>
      <c r="X1411">
        <v>9.9706799999999998E-2</v>
      </c>
      <c r="Y1411">
        <v>9.8621089999999995E-2</v>
      </c>
      <c r="Z1411">
        <v>9.7293850000000001E-2</v>
      </c>
      <c r="AA1411">
        <v>9.1998579999999996E-2</v>
      </c>
      <c r="AB1411">
        <v>9.1323084999999998E-2</v>
      </c>
      <c r="AC1411">
        <v>9.1581404000000005E-2</v>
      </c>
      <c r="AD1411">
        <v>9.2922110000000002E-2</v>
      </c>
      <c r="AE1411">
        <v>9.6716200000000002E-2</v>
      </c>
      <c r="AF1411">
        <v>9.8430149999999994E-2</v>
      </c>
      <c r="AG1411">
        <v>9.1674439999999996E-2</v>
      </c>
      <c r="AH1411">
        <v>9.0905849999999996E-2</v>
      </c>
      <c r="AI1411">
        <v>8.988322E-2</v>
      </c>
      <c r="AJ1411">
        <v>9.0374410000000002E-2</v>
      </c>
    </row>
    <row r="1412" spans="1:36" x14ac:dyDescent="0.25">
      <c r="A1412">
        <v>8.9570663999999994E-2</v>
      </c>
      <c r="B1412">
        <v>8.8288254999999996E-2</v>
      </c>
      <c r="C1412">
        <v>8.5134360000000006E-2</v>
      </c>
      <c r="D1412">
        <v>8.1850019999999996E-2</v>
      </c>
      <c r="E1412">
        <v>6.9277580000000005E-2</v>
      </c>
      <c r="F1412">
        <v>4.736957E-2</v>
      </c>
      <c r="G1412">
        <v>3.6642566000000001E-2</v>
      </c>
      <c r="H1412">
        <v>2.2470882000000001E-2</v>
      </c>
      <c r="I1412">
        <v>4.1744969999999999E-2</v>
      </c>
      <c r="J1412">
        <v>4.3678983999999997E-2</v>
      </c>
      <c r="K1412">
        <v>4.7891485999999997E-2</v>
      </c>
      <c r="L1412">
        <v>4.9856617999999998E-2</v>
      </c>
      <c r="M1412">
        <v>5.3044966999999998E-2</v>
      </c>
      <c r="N1412">
        <v>5.6904092000000003E-2</v>
      </c>
      <c r="O1412">
        <v>6.0073275000000002E-2</v>
      </c>
      <c r="P1412">
        <v>5.8150683000000002E-2</v>
      </c>
      <c r="Q1412">
        <v>5.7741497000000003E-2</v>
      </c>
      <c r="R1412">
        <v>5.0282180000000003E-2</v>
      </c>
      <c r="S1412">
        <v>3.1231065999999998E-2</v>
      </c>
      <c r="T1412" t="s">
        <v>0</v>
      </c>
      <c r="U1412">
        <v>0.10062746</v>
      </c>
      <c r="V1412">
        <v>0.10122145</v>
      </c>
      <c r="W1412">
        <v>0.102156766</v>
      </c>
      <c r="X1412">
        <v>9.9076280000000003E-2</v>
      </c>
      <c r="Y1412">
        <v>9.8493600000000001E-2</v>
      </c>
      <c r="Z1412">
        <v>9.3959175000000006E-2</v>
      </c>
      <c r="AA1412">
        <v>9.2176859999999999E-2</v>
      </c>
      <c r="AB1412">
        <v>9.3212929999999999E-2</v>
      </c>
      <c r="AC1412">
        <v>9.1241844000000003E-2</v>
      </c>
      <c r="AD1412">
        <v>8.8780440000000002E-2</v>
      </c>
      <c r="AE1412">
        <v>8.9794150000000003E-2</v>
      </c>
      <c r="AF1412">
        <v>9.2782094999999995E-2</v>
      </c>
      <c r="AG1412">
        <v>8.6618120000000007E-2</v>
      </c>
      <c r="AH1412">
        <v>8.6245089999999996E-2</v>
      </c>
      <c r="AI1412">
        <v>8.7178909999999998E-2</v>
      </c>
      <c r="AJ1412">
        <v>8.8719144E-2</v>
      </c>
    </row>
    <row r="1413" spans="1:36" x14ac:dyDescent="0.25">
      <c r="A1413">
        <v>8.0383465000000001E-2</v>
      </c>
      <c r="B1413">
        <v>6.6700994999999999E-2</v>
      </c>
      <c r="C1413">
        <v>4.2764789999999997E-2</v>
      </c>
      <c r="D1413">
        <v>1.9172166000000001E-2</v>
      </c>
      <c r="E1413">
        <v>5.5713244E-3</v>
      </c>
      <c r="F1413">
        <v>1.1512411E-2</v>
      </c>
      <c r="G1413" s="1">
        <v>1.1487932999999999E-5</v>
      </c>
      <c r="H1413">
        <v>2.5250773999999998E-3</v>
      </c>
      <c r="I1413">
        <v>7.5775603999999998E-3</v>
      </c>
      <c r="J1413">
        <v>5.3670723000000002E-3</v>
      </c>
      <c r="K1413">
        <v>6.9842506000000002E-3</v>
      </c>
      <c r="L1413">
        <v>6.7038280000000002E-3</v>
      </c>
      <c r="M1413">
        <v>8.0207839999999996E-3</v>
      </c>
      <c r="N1413">
        <v>1.1329967999999999E-2</v>
      </c>
      <c r="O1413">
        <v>1.4419049E-2</v>
      </c>
      <c r="P1413">
        <v>1.4292762000000001E-2</v>
      </c>
      <c r="Q1413">
        <v>1.5226768E-2</v>
      </c>
      <c r="R1413">
        <v>7.5768659999999998E-3</v>
      </c>
      <c r="S1413" s="1">
        <v>7.8440664999999995E-10</v>
      </c>
      <c r="T1413" t="s">
        <v>0</v>
      </c>
      <c r="U1413">
        <v>4.9850396999999998E-2</v>
      </c>
      <c r="V1413">
        <v>5.3479082999999997E-2</v>
      </c>
      <c r="W1413">
        <v>6.2375567999999999E-2</v>
      </c>
      <c r="X1413">
        <v>6.5383960000000005E-2</v>
      </c>
      <c r="Y1413">
        <v>6.1693289999999998E-2</v>
      </c>
      <c r="Z1413">
        <v>6.2098760000000003E-2</v>
      </c>
      <c r="AA1413">
        <v>6.3113920000000004E-2</v>
      </c>
      <c r="AB1413">
        <v>6.6455840000000002E-2</v>
      </c>
      <c r="AC1413">
        <v>7.9004909999999998E-2</v>
      </c>
      <c r="AD1413">
        <v>7.4463150000000006E-2</v>
      </c>
      <c r="AE1413">
        <v>7.2680250000000002E-2</v>
      </c>
      <c r="AF1413">
        <v>7.7458059999999995E-2</v>
      </c>
      <c r="AG1413">
        <v>7.5394639999999999E-2</v>
      </c>
      <c r="AH1413">
        <v>7.8110600000000002E-2</v>
      </c>
      <c r="AI1413">
        <v>8.1751799999999999E-2</v>
      </c>
      <c r="AJ1413">
        <v>8.4381150000000002E-2</v>
      </c>
    </row>
    <row r="1414" spans="1:36" x14ac:dyDescent="0.25">
      <c r="A1414">
        <v>3.0967435000000001E-2</v>
      </c>
      <c r="B1414">
        <v>8.3506910000000004E-3</v>
      </c>
      <c r="C1414" s="1">
        <v>4.6706299999999996E-10</v>
      </c>
      <c r="D1414" s="1">
        <v>2.9748380000000001E-10</v>
      </c>
      <c r="E1414" t="s">
        <v>0</v>
      </c>
      <c r="F1414">
        <v>3.4476359999999998E-2</v>
      </c>
      <c r="G1414" s="1">
        <v>1.1808224E-9</v>
      </c>
      <c r="H1414" s="1">
        <v>4.5757062000000002E-10</v>
      </c>
      <c r="I1414" s="1">
        <v>5.1000249999999997E-10</v>
      </c>
      <c r="J1414" s="1">
        <v>5.8047255999999999E-10</v>
      </c>
      <c r="K1414" s="1">
        <v>4.6539428000000002E-10</v>
      </c>
      <c r="L1414" s="1">
        <v>4.0030299999999998E-10</v>
      </c>
      <c r="M1414" s="1">
        <v>3.1932955999999998E-10</v>
      </c>
      <c r="N1414" s="1">
        <v>3.0975621999999999E-10</v>
      </c>
      <c r="O1414" s="1">
        <v>3.2396629999999998E-10</v>
      </c>
      <c r="P1414" s="1">
        <v>3.7322996999999998E-10</v>
      </c>
      <c r="Q1414" s="1">
        <v>3.4586190000000002E-10</v>
      </c>
      <c r="R1414" s="1">
        <v>2.2463326999999999E-10</v>
      </c>
      <c r="S1414" s="1">
        <v>1.5656101E-10</v>
      </c>
      <c r="T1414" t="s">
        <v>0</v>
      </c>
      <c r="U1414">
        <v>5.1617388E-2</v>
      </c>
      <c r="V1414">
        <v>2.3944034999999999E-2</v>
      </c>
      <c r="W1414">
        <v>2.3047626000000002E-2</v>
      </c>
      <c r="X1414">
        <v>2.4755623000000001E-2</v>
      </c>
      <c r="Y1414">
        <v>2.4561597000000001E-2</v>
      </c>
      <c r="Z1414">
        <v>2.1259989999999999E-2</v>
      </c>
      <c r="AA1414">
        <v>1.8446009999999999E-2</v>
      </c>
      <c r="AB1414">
        <v>2.7424714999999999E-2</v>
      </c>
      <c r="AC1414">
        <v>8.031837E-2</v>
      </c>
      <c r="AD1414">
        <v>2.2079596E-2</v>
      </c>
      <c r="AE1414">
        <v>1.4650977999999999E-3</v>
      </c>
      <c r="AF1414">
        <v>1.716896E-2</v>
      </c>
      <c r="AG1414">
        <v>3.6362999999999999E-2</v>
      </c>
      <c r="AH1414">
        <v>4.6128669999999997E-2</v>
      </c>
      <c r="AI1414">
        <v>5.2347742000000003E-2</v>
      </c>
      <c r="AJ1414">
        <v>4.8534149999999998E-2</v>
      </c>
    </row>
    <row r="1415" spans="1:36" x14ac:dyDescent="0.25">
      <c r="A1415" s="1">
        <v>2.7151062E-10</v>
      </c>
      <c r="B1415" s="1">
        <v>1.6696941E-10</v>
      </c>
      <c r="C1415" s="1">
        <v>8.5225423999999994E-11</v>
      </c>
      <c r="D1415" t="s">
        <v>0</v>
      </c>
      <c r="E1415" t="s">
        <v>0</v>
      </c>
      <c r="F1415">
        <v>1.2376239000000001E-2</v>
      </c>
      <c r="G1415" s="1">
        <v>1.3838957999999999E-10</v>
      </c>
      <c r="H1415" s="1">
        <v>9.7565770000000006E-11</v>
      </c>
      <c r="I1415" s="1">
        <v>7.8111199999999997E-11</v>
      </c>
      <c r="J1415" s="1">
        <v>5.3612146000000001E-11</v>
      </c>
      <c r="K1415" s="1">
        <v>3.4082109999999997E-11</v>
      </c>
      <c r="L1415" s="1">
        <v>2.7977423999999999E-11</v>
      </c>
      <c r="M1415" s="1">
        <v>4.2252389999999999E-11</v>
      </c>
      <c r="N1415" s="1">
        <v>5.3152294999999999E-11</v>
      </c>
      <c r="O1415" s="1">
        <v>5.7926347999999999E-11</v>
      </c>
      <c r="P1415" s="1">
        <v>6.0352805999999995E-11</v>
      </c>
      <c r="Q1415" s="1">
        <v>5.1498235999999999E-11</v>
      </c>
      <c r="R1415" s="1">
        <v>5.9199929999999998E-11</v>
      </c>
      <c r="S1415" s="1">
        <v>8.8935546000000006E-11</v>
      </c>
      <c r="T1415" t="s">
        <v>0</v>
      </c>
      <c r="U1415" t="s">
        <v>0</v>
      </c>
      <c r="V1415" s="1">
        <v>3.8539700000000001E-10</v>
      </c>
      <c r="W1415" s="1">
        <v>3.5328139999999997E-10</v>
      </c>
      <c r="X1415" s="1">
        <v>4.4245731999999999E-10</v>
      </c>
      <c r="Y1415" s="1">
        <v>5.3127839999999995E-10</v>
      </c>
      <c r="Z1415" s="1">
        <v>2.6165460999999998E-10</v>
      </c>
      <c r="AA1415" s="1">
        <v>1.2416616E-10</v>
      </c>
      <c r="AB1415" s="1">
        <v>4.9633820000000001E-10</v>
      </c>
      <c r="AC1415" t="s">
        <v>0</v>
      </c>
      <c r="AD1415" s="1">
        <v>1.0045307000000001E-9</v>
      </c>
      <c r="AE1415" s="1">
        <v>1.9223223E-10</v>
      </c>
      <c r="AF1415" s="1">
        <v>9.0650589999999997E-11</v>
      </c>
      <c r="AG1415" s="1">
        <v>5.9273453999999996E-11</v>
      </c>
      <c r="AH1415" s="1">
        <v>1.5429903E-10</v>
      </c>
      <c r="AI1415" s="1">
        <v>2.9737696000000001E-10</v>
      </c>
      <c r="AJ1415" s="1">
        <v>2.1994646E-10</v>
      </c>
    </row>
    <row r="1416" spans="1:36" x14ac:dyDescent="0.25">
      <c r="A1416" s="1">
        <v>1.156301E-10</v>
      </c>
      <c r="B1416" s="1">
        <v>1.1398304E-10</v>
      </c>
      <c r="C1416" t="s">
        <v>0</v>
      </c>
      <c r="D1416" t="s">
        <v>0</v>
      </c>
      <c r="E1416" t="s">
        <v>0</v>
      </c>
      <c r="F1416" s="1">
        <v>7.9521809999999998E-10</v>
      </c>
      <c r="G1416" s="1">
        <v>1.2064828000000001E-10</v>
      </c>
      <c r="H1416" s="1">
        <v>9.815738E-11</v>
      </c>
      <c r="I1416" s="1">
        <v>8.4084134999999998E-11</v>
      </c>
      <c r="J1416" s="1">
        <v>5.7962364000000001E-11</v>
      </c>
      <c r="K1416" s="1">
        <v>4.7062016999999998E-11</v>
      </c>
      <c r="L1416" s="1">
        <v>3.7007110000000002E-11</v>
      </c>
      <c r="M1416" s="1">
        <v>3.307921E-11</v>
      </c>
      <c r="N1416" s="1">
        <v>3.183049E-11</v>
      </c>
      <c r="O1416" s="1">
        <v>3.0880332999999999E-11</v>
      </c>
      <c r="P1416" s="1">
        <v>3.1043157999999998E-11</v>
      </c>
      <c r="Q1416" s="1">
        <v>3.416162E-11</v>
      </c>
      <c r="R1416" s="1">
        <v>4.8489850000000003E-11</v>
      </c>
      <c r="S1416" s="1">
        <v>6.1105633999999996E-11</v>
      </c>
      <c r="T1416" t="s">
        <v>0</v>
      </c>
      <c r="U1416" t="s">
        <v>0</v>
      </c>
      <c r="V1416" s="1">
        <v>1.3558259499999999E-5</v>
      </c>
      <c r="W1416" s="1">
        <v>2.4492646999999999E-10</v>
      </c>
      <c r="X1416" s="1">
        <v>5.6428709999999998E-11</v>
      </c>
      <c r="Y1416" s="1">
        <v>4.4267915999999998E-11</v>
      </c>
      <c r="Z1416" s="1">
        <v>4.4874266999999997E-11</v>
      </c>
      <c r="AA1416" s="1">
        <v>1.4195654000000001E-10</v>
      </c>
      <c r="AB1416" s="1">
        <v>4.7403760000000001E-10</v>
      </c>
      <c r="AC1416" t="s">
        <v>0</v>
      </c>
      <c r="AD1416" s="1">
        <v>6.8930105999999995E-10</v>
      </c>
      <c r="AE1416" s="1">
        <v>3.0458052999999998E-10</v>
      </c>
      <c r="AF1416" s="1">
        <v>1.6056356E-10</v>
      </c>
      <c r="AG1416" s="1">
        <v>1.1264321400000001E-10</v>
      </c>
      <c r="AH1416" s="1">
        <v>1.0331428000000001E-10</v>
      </c>
      <c r="AI1416" s="1">
        <v>1.0739278000000001E-10</v>
      </c>
      <c r="AJ1416" s="1">
        <v>9.6478330000000005E-11</v>
      </c>
    </row>
    <row r="1417" spans="1:36" x14ac:dyDescent="0.25">
      <c r="A1417" s="1">
        <v>7.8812123000000001E-11</v>
      </c>
      <c r="B1417" s="1">
        <v>7.0042507000000004E-11</v>
      </c>
      <c r="C1417" t="s">
        <v>0</v>
      </c>
      <c r="D1417" t="s">
        <v>0</v>
      </c>
      <c r="E1417" t="s">
        <v>0</v>
      </c>
      <c r="F1417" s="1">
        <v>9.2898699999999999E-10</v>
      </c>
      <c r="G1417" s="1">
        <v>8.6106189999999998E-11</v>
      </c>
      <c r="H1417" s="1">
        <v>5.7493019999999999E-11</v>
      </c>
      <c r="I1417" s="1">
        <v>5.2280713999999998E-11</v>
      </c>
      <c r="J1417" s="1">
        <v>4.5841650000000003E-11</v>
      </c>
      <c r="K1417" s="1">
        <v>4.2748725000000002E-11</v>
      </c>
      <c r="L1417" s="1">
        <v>3.6157886000000002E-11</v>
      </c>
      <c r="M1417" s="1">
        <v>3.2621061999999999E-11</v>
      </c>
      <c r="N1417" s="1">
        <v>3.1470403000000002E-11</v>
      </c>
      <c r="O1417" s="1">
        <v>3.3271460000000001E-11</v>
      </c>
      <c r="P1417" s="1">
        <v>3.6104227000000001E-11</v>
      </c>
      <c r="Q1417" s="1">
        <v>4.1217442999999998E-11</v>
      </c>
      <c r="R1417" s="1">
        <v>4.6245310000000002E-11</v>
      </c>
      <c r="S1417" s="1">
        <v>4.6120040000000002E-11</v>
      </c>
      <c r="T1417" t="s">
        <v>0</v>
      </c>
      <c r="U1417" t="s">
        <v>0</v>
      </c>
      <c r="V1417">
        <v>1.8791398000000001E-2</v>
      </c>
      <c r="W1417" s="1">
        <v>2.4703114999999998E-10</v>
      </c>
      <c r="X1417" s="1">
        <v>5.4238582E-11</v>
      </c>
      <c r="Y1417" s="1">
        <v>5.4588944E-11</v>
      </c>
      <c r="Z1417" s="1">
        <v>8.0447519999999994E-11</v>
      </c>
      <c r="AA1417" s="1">
        <v>2.0297522000000001E-10</v>
      </c>
      <c r="AB1417" s="1">
        <v>5.9184734999999996E-10</v>
      </c>
      <c r="AC1417" t="s">
        <v>0</v>
      </c>
      <c r="AD1417" s="1">
        <v>1.3421440999999999E-9</v>
      </c>
      <c r="AE1417" s="1">
        <v>3.3476165999999999E-10</v>
      </c>
      <c r="AF1417" s="1">
        <v>1.1820667999999999E-10</v>
      </c>
      <c r="AG1417" s="1">
        <v>1.0438662E-10</v>
      </c>
      <c r="AH1417" s="1">
        <v>9.8810240000000002E-11</v>
      </c>
      <c r="AI1417" s="1">
        <v>1.0361295E-10</v>
      </c>
      <c r="AJ1417" s="1">
        <v>9.5956450000000003E-11</v>
      </c>
    </row>
    <row r="1418" spans="1:36" x14ac:dyDescent="0.25">
      <c r="A1418" s="1">
        <v>8.1554735000000005E-11</v>
      </c>
      <c r="B1418" s="1">
        <v>5.6989330000000003E-11</v>
      </c>
      <c r="C1418" t="s">
        <v>0</v>
      </c>
      <c r="D1418" t="s">
        <v>0</v>
      </c>
      <c r="E1418" t="s">
        <v>0</v>
      </c>
      <c r="F1418" s="1">
        <v>3.3784659999999998E-10</v>
      </c>
      <c r="G1418" s="1">
        <v>6.4328159999999997E-11</v>
      </c>
      <c r="H1418" s="1">
        <v>4.4192074E-11</v>
      </c>
      <c r="I1418" s="1">
        <v>3.2199825999999999E-11</v>
      </c>
      <c r="J1418" s="1">
        <v>3.0458296000000003E-11</v>
      </c>
      <c r="K1418" s="1">
        <v>3.3785547000000002E-11</v>
      </c>
      <c r="L1418" s="1">
        <v>3.2278260000000001E-11</v>
      </c>
      <c r="M1418" s="1">
        <v>3.0914583000000002E-11</v>
      </c>
      <c r="N1418" s="1">
        <v>3.2386059999999998E-11</v>
      </c>
      <c r="O1418" s="1">
        <v>3.7530007000000003E-11</v>
      </c>
      <c r="P1418" s="1">
        <v>4.1575519999999999E-11</v>
      </c>
      <c r="Q1418" s="1">
        <v>4.5866770000000002E-11</v>
      </c>
      <c r="R1418" s="1">
        <v>4.7522663E-11</v>
      </c>
      <c r="S1418" s="1">
        <v>3.6337453999999998E-11</v>
      </c>
      <c r="T1418" t="s">
        <v>0</v>
      </c>
      <c r="U1418" t="s">
        <v>0</v>
      </c>
      <c r="V1418" t="s">
        <v>0</v>
      </c>
      <c r="W1418" s="1">
        <v>1.1682887000000001E-10</v>
      </c>
      <c r="X1418" s="1">
        <v>6.8101610000000001E-11</v>
      </c>
      <c r="Y1418" s="1">
        <v>6.3956034999999997E-11</v>
      </c>
      <c r="Z1418" s="1">
        <v>8.8119339999999996E-11</v>
      </c>
      <c r="AA1418" s="1">
        <v>1.3407113E-10</v>
      </c>
      <c r="AB1418" t="s">
        <v>0</v>
      </c>
      <c r="AC1418" t="s">
        <v>0</v>
      </c>
      <c r="AD1418">
        <v>1.8204519999999998E-2</v>
      </c>
      <c r="AE1418" s="1">
        <v>4.5593253999999999E-10</v>
      </c>
      <c r="AF1418" s="1">
        <v>1.2260891000000001E-10</v>
      </c>
      <c r="AG1418" s="1">
        <v>1.0461694E-10</v>
      </c>
      <c r="AH1418" s="1">
        <v>1.1022503E-10</v>
      </c>
      <c r="AI1418" s="1">
        <v>1.1545254000000001E-10</v>
      </c>
      <c r="AJ1418" s="1">
        <v>1.06410165E-10</v>
      </c>
    </row>
    <row r="1419" spans="1:36" x14ac:dyDescent="0.25">
      <c r="A1419" s="1">
        <v>1.3442367999999999E-10</v>
      </c>
      <c r="B1419" s="1">
        <v>6.1162389999999995E-11</v>
      </c>
      <c r="C1419" t="s">
        <v>0</v>
      </c>
      <c r="D1419" t="s">
        <v>0</v>
      </c>
      <c r="E1419" s="1">
        <v>6.3958340000000003E-10</v>
      </c>
      <c r="F1419" s="1">
        <v>4.9653469999999999E-10</v>
      </c>
      <c r="G1419" s="1">
        <v>6.4851129999999994E-11</v>
      </c>
      <c r="H1419" s="1">
        <v>3.8412829999999998E-11</v>
      </c>
      <c r="I1419" s="1">
        <v>2.3646341999999999E-11</v>
      </c>
      <c r="J1419" s="1">
        <v>2.5905103000000001E-11</v>
      </c>
      <c r="K1419" s="1">
        <v>2.2054637999999999E-11</v>
      </c>
      <c r="L1419" s="1">
        <v>2.3113565000000001E-11</v>
      </c>
      <c r="M1419" s="1">
        <v>3.0636349999999997E-11</v>
      </c>
      <c r="N1419" s="1">
        <v>3.5934776000000003E-11</v>
      </c>
      <c r="O1419" s="1">
        <v>4.2943919999999997E-11</v>
      </c>
      <c r="P1419" s="1">
        <v>4.8973969999999998E-11</v>
      </c>
      <c r="Q1419" s="1">
        <v>5.2972654E-11</v>
      </c>
      <c r="R1419" s="1">
        <v>7.4739576000000006E-11</v>
      </c>
      <c r="S1419" s="1">
        <v>4.3206753999999999E-11</v>
      </c>
      <c r="T1419" t="s">
        <v>0</v>
      </c>
      <c r="U1419" t="s">
        <v>0</v>
      </c>
      <c r="V1419" t="s">
        <v>0</v>
      </c>
      <c r="W1419" s="1">
        <v>1.3191796000000001E-10</v>
      </c>
      <c r="X1419" s="1">
        <v>9.3394950000000001E-11</v>
      </c>
      <c r="Y1419" s="1">
        <v>9.018252E-11</v>
      </c>
      <c r="Z1419" s="1">
        <v>1.08615686E-10</v>
      </c>
      <c r="AA1419" s="1">
        <v>2.2795463E-10</v>
      </c>
      <c r="AB1419" t="s">
        <v>0</v>
      </c>
      <c r="AC1419" t="s">
        <v>0</v>
      </c>
      <c r="AD1419" t="s">
        <v>0</v>
      </c>
      <c r="AE1419" s="1">
        <v>1.2021519999999999E-10</v>
      </c>
      <c r="AF1419" s="1">
        <v>1.3541474999999999E-10</v>
      </c>
      <c r="AG1419" s="1">
        <v>1.2087155E-10</v>
      </c>
      <c r="AH1419" s="1">
        <v>1.4157238000000001E-10</v>
      </c>
      <c r="AI1419" s="1">
        <v>1.6803199000000001E-10</v>
      </c>
      <c r="AJ1419" s="1">
        <v>1.7094101000000001E-10</v>
      </c>
    </row>
    <row r="1420" spans="1:36" x14ac:dyDescent="0.25">
      <c r="A1420" s="1">
        <v>2.2883914E-10</v>
      </c>
      <c r="B1420" s="1">
        <v>1.0134657E-10</v>
      </c>
      <c r="C1420" t="s">
        <v>0</v>
      </c>
      <c r="D1420" t="s">
        <v>0</v>
      </c>
      <c r="E1420" s="1">
        <v>2.9480089999999998E-10</v>
      </c>
      <c r="F1420" s="1">
        <v>1.3475043E-10</v>
      </c>
      <c r="G1420" s="1">
        <v>5.9250259999999997E-11</v>
      </c>
      <c r="H1420" s="1">
        <v>2.8183858000000001E-11</v>
      </c>
      <c r="I1420" s="1">
        <v>2.3264217E-11</v>
      </c>
      <c r="J1420" s="1">
        <v>1.7735896000000001E-11</v>
      </c>
      <c r="K1420" s="1">
        <v>1.9911129999999999E-11</v>
      </c>
      <c r="L1420" s="1">
        <v>2.6039580000000001E-11</v>
      </c>
      <c r="M1420" s="1">
        <v>3.4310886999999997E-11</v>
      </c>
      <c r="N1420" s="1">
        <v>4.2297276999999997E-11</v>
      </c>
      <c r="O1420" s="1">
        <v>5.1517648E-11</v>
      </c>
      <c r="P1420" s="1">
        <v>6.0549863999999999E-11</v>
      </c>
      <c r="Q1420" s="1">
        <v>7.0688294999999995E-11</v>
      </c>
      <c r="R1420" s="1">
        <v>1.3028638E-10</v>
      </c>
      <c r="S1420" t="s">
        <v>0</v>
      </c>
      <c r="T1420" t="s">
        <v>0</v>
      </c>
      <c r="U1420" t="s">
        <v>0</v>
      </c>
      <c r="V1420" t="s">
        <v>0</v>
      </c>
      <c r="W1420" s="1">
        <v>2.0214388E-10</v>
      </c>
      <c r="X1420" s="1">
        <v>1.1035771E-10</v>
      </c>
      <c r="Y1420" s="1">
        <v>1.2849526999999999E-10</v>
      </c>
      <c r="Z1420" s="1">
        <v>1.5545823999999999E-10</v>
      </c>
      <c r="AA1420">
        <v>1.8250578E-3</v>
      </c>
      <c r="AB1420" t="s">
        <v>0</v>
      </c>
      <c r="AC1420" t="s">
        <v>0</v>
      </c>
      <c r="AD1420" t="s">
        <v>0</v>
      </c>
      <c r="AE1420" s="1">
        <v>2.3111635E-10</v>
      </c>
      <c r="AF1420" s="1">
        <v>1.3459761000000001E-10</v>
      </c>
      <c r="AG1420" s="1">
        <v>1.1772117999999999E-10</v>
      </c>
      <c r="AH1420" s="1">
        <v>1.7058827E-10</v>
      </c>
      <c r="AI1420" s="1">
        <v>2.9898733000000002E-10</v>
      </c>
      <c r="AJ1420" s="1">
        <v>4.0579404000000001E-10</v>
      </c>
    </row>
    <row r="1421" spans="1:36" x14ac:dyDescent="0.25">
      <c r="A1421">
        <v>1.7075752999999999E-2</v>
      </c>
      <c r="B1421" s="1">
        <v>1.9122049999999999E-10</v>
      </c>
      <c r="C1421" t="s">
        <v>0</v>
      </c>
      <c r="D1421" t="s">
        <v>0</v>
      </c>
      <c r="E1421" s="1">
        <v>8.5476169999999998E-11</v>
      </c>
      <c r="F1421" s="1">
        <v>1.09112115E-10</v>
      </c>
      <c r="G1421" s="1">
        <v>5.6264923E-11</v>
      </c>
      <c r="H1421" s="1">
        <v>3.9750286000000002E-11</v>
      </c>
      <c r="I1421" s="1">
        <v>2.2870693E-11</v>
      </c>
      <c r="J1421" s="1">
        <v>1.8315006E-11</v>
      </c>
      <c r="K1421" s="1">
        <v>1.6980613000000001E-11</v>
      </c>
      <c r="L1421" s="1">
        <v>1.9148495E-11</v>
      </c>
      <c r="M1421" s="1">
        <v>2.7644768E-11</v>
      </c>
      <c r="N1421" s="1">
        <v>4.6726264999999999E-11</v>
      </c>
      <c r="O1421" s="1">
        <v>6.0710283999999999E-11</v>
      </c>
      <c r="P1421" s="1">
        <v>7.7108070000000003E-11</v>
      </c>
      <c r="Q1421" s="1">
        <v>1.0153746E-10</v>
      </c>
      <c r="R1421" s="1">
        <v>5.8156569999999996E-10</v>
      </c>
      <c r="S1421" t="s">
        <v>0</v>
      </c>
      <c r="T1421" t="s">
        <v>0</v>
      </c>
      <c r="U1421" t="s">
        <v>0</v>
      </c>
      <c r="V1421" t="s">
        <v>0</v>
      </c>
      <c r="W1421" s="1">
        <v>1.4090253E-10</v>
      </c>
      <c r="X1421" s="1">
        <v>1.2013317000000001E-10</v>
      </c>
      <c r="Y1421" s="1">
        <v>1.710326E-10</v>
      </c>
      <c r="Z1421" s="1">
        <v>1.5356504E-10</v>
      </c>
      <c r="AA1421">
        <v>2.585511E-3</v>
      </c>
      <c r="AB1421" t="s">
        <v>0</v>
      </c>
      <c r="AC1421" t="s">
        <v>0</v>
      </c>
      <c r="AD1421" t="s">
        <v>0</v>
      </c>
      <c r="AE1421" s="1">
        <v>9.3537275000000005E-11</v>
      </c>
      <c r="AF1421" s="1">
        <v>8.4048319999999996E-11</v>
      </c>
      <c r="AG1421" s="1">
        <v>1.0366137E-10</v>
      </c>
      <c r="AH1421" s="1">
        <v>2.3239613999999999E-10</v>
      </c>
      <c r="AI1421" s="1">
        <v>6.4390899999999994E-5</v>
      </c>
      <c r="AJ1421">
        <v>9.5098309999999998E-3</v>
      </c>
    </row>
    <row r="1422" spans="1:36" x14ac:dyDescent="0.25">
      <c r="A1422">
        <v>4.9218683999999999E-2</v>
      </c>
      <c r="B1422">
        <v>1.7115149999999999E-2</v>
      </c>
      <c r="C1422" s="1">
        <v>5.1829322E-11</v>
      </c>
      <c r="D1422" s="1">
        <v>6.4134709999999994E-11</v>
      </c>
      <c r="E1422" s="1">
        <v>8.4418639999999995E-11</v>
      </c>
      <c r="F1422" s="1">
        <v>9.5568100000000001E-11</v>
      </c>
      <c r="G1422" s="1">
        <v>6.6745845000000001E-11</v>
      </c>
      <c r="H1422" s="1">
        <v>5.536127E-11</v>
      </c>
      <c r="I1422" s="1">
        <v>2.7452544999999999E-11</v>
      </c>
      <c r="J1422" s="1">
        <v>2.6284206E-11</v>
      </c>
      <c r="K1422" s="1">
        <v>2.2328028000000001E-11</v>
      </c>
      <c r="L1422" s="1">
        <v>2.4820297000000001E-11</v>
      </c>
      <c r="M1422" s="1">
        <v>3.5965539999999997E-11</v>
      </c>
      <c r="N1422" s="1">
        <v>5.8663484000000002E-11</v>
      </c>
      <c r="O1422" s="1">
        <v>9.7066036000000006E-11</v>
      </c>
      <c r="P1422" s="1">
        <v>1.6241625000000001E-10</v>
      </c>
      <c r="Q1422" s="1">
        <v>1.8406117E-10</v>
      </c>
      <c r="R1422">
        <v>5.0044236999999998E-3</v>
      </c>
      <c r="S1422" t="s">
        <v>0</v>
      </c>
      <c r="T1422" t="s">
        <v>0</v>
      </c>
      <c r="U1422" t="s">
        <v>0</v>
      </c>
      <c r="V1422" t="s">
        <v>0</v>
      </c>
      <c r="W1422" s="1">
        <v>6.4543160000000006E-11</v>
      </c>
      <c r="X1422" s="1">
        <v>9.2045004000000006E-11</v>
      </c>
      <c r="Y1422">
        <v>3.7498595000000001E-3</v>
      </c>
      <c r="Z1422">
        <v>1.7590547000000002E-2</v>
      </c>
      <c r="AA1422">
        <v>8.0521359999999997E-3</v>
      </c>
      <c r="AB1422" t="s">
        <v>0</v>
      </c>
      <c r="AC1422" t="s">
        <v>0</v>
      </c>
      <c r="AD1422" t="s">
        <v>0</v>
      </c>
      <c r="AE1422" s="1">
        <v>7.3017840000000004E-11</v>
      </c>
      <c r="AF1422" s="1">
        <v>1.2871855E-10</v>
      </c>
      <c r="AG1422" s="1">
        <v>1.4431751999999999E-10</v>
      </c>
      <c r="AH1422" s="1">
        <v>2.944659E-10</v>
      </c>
      <c r="AI1422">
        <v>4.3102440000000004E-3</v>
      </c>
      <c r="AJ1422">
        <v>2.4704605000000001E-2</v>
      </c>
    </row>
    <row r="1423" spans="1:36" x14ac:dyDescent="0.25">
      <c r="A1423">
        <v>3.3804424E-2</v>
      </c>
      <c r="B1423" s="1">
        <v>1.9119832000000001E-10</v>
      </c>
      <c r="C1423" s="1">
        <v>5.2088732999999997E-11</v>
      </c>
      <c r="D1423" s="1">
        <v>5.8817120000000002E-11</v>
      </c>
      <c r="E1423" s="1">
        <v>5.5249470000000001E-11</v>
      </c>
      <c r="F1423" s="1">
        <v>7.3389219999999994E-11</v>
      </c>
      <c r="G1423" s="1">
        <v>7.7406186000000003E-11</v>
      </c>
      <c r="H1423" s="1">
        <v>5.4661300000000003E-11</v>
      </c>
      <c r="I1423" s="1">
        <v>4.5692600000000001E-11</v>
      </c>
      <c r="J1423" s="1">
        <v>4.7692110000000002E-11</v>
      </c>
      <c r="K1423" s="1">
        <v>5.1212252999999999E-11</v>
      </c>
      <c r="L1423" s="1">
        <v>5.4751844999999997E-11</v>
      </c>
      <c r="M1423" s="1">
        <v>7.3119260000000001E-11</v>
      </c>
      <c r="N1423" s="1">
        <v>1.102436E-10</v>
      </c>
      <c r="O1423" s="1">
        <v>1.7480535000000001E-10</v>
      </c>
      <c r="P1423" s="1">
        <v>1.0717141399999999E-4</v>
      </c>
      <c r="Q1423">
        <v>1.1727647000000001E-2</v>
      </c>
      <c r="R1423" s="1">
        <v>3.8864810000000001E-10</v>
      </c>
      <c r="S1423" t="s">
        <v>0</v>
      </c>
      <c r="T1423" t="s">
        <v>0</v>
      </c>
      <c r="U1423" t="s">
        <v>0</v>
      </c>
      <c r="V1423" t="s">
        <v>0</v>
      </c>
      <c r="W1423" s="1">
        <v>7.9572359999999995E-11</v>
      </c>
      <c r="X1423" s="1">
        <v>1.4191995999999999E-10</v>
      </c>
      <c r="Y1423">
        <v>5.1781350000000004E-3</v>
      </c>
      <c r="Z1423">
        <v>3.2353220000000002E-2</v>
      </c>
      <c r="AA1423">
        <v>3.0931945999999998E-2</v>
      </c>
      <c r="AB1423" t="s">
        <v>0</v>
      </c>
      <c r="AC1423" t="s">
        <v>0</v>
      </c>
      <c r="AD1423" t="s">
        <v>0</v>
      </c>
      <c r="AE1423" s="1">
        <v>7.1362699999999994E-11</v>
      </c>
      <c r="AF1423" s="1">
        <v>1.3506031000000001E-10</v>
      </c>
      <c r="AG1423" s="1">
        <v>9.3615344999999994E-5</v>
      </c>
      <c r="AH1423">
        <v>1.4289576E-2</v>
      </c>
      <c r="AI1423">
        <v>2.1160434999999998E-2</v>
      </c>
      <c r="AJ1423">
        <v>3.0049322E-2</v>
      </c>
    </row>
    <row r="1424" spans="1:36" x14ac:dyDescent="0.25">
      <c r="A1424" t="s">
        <v>0</v>
      </c>
      <c r="B1424" t="s">
        <v>0</v>
      </c>
      <c r="C1424" s="1">
        <v>4.6779236999999998E-11</v>
      </c>
      <c r="D1424" s="1">
        <v>1.0839436E-10</v>
      </c>
      <c r="E1424" s="1">
        <v>2.1636258999999999E-5</v>
      </c>
      <c r="F1424" s="1">
        <v>8.4439939999999999E-11</v>
      </c>
      <c r="G1424" s="1">
        <v>6.2088515000000004E-11</v>
      </c>
      <c r="H1424" s="1">
        <v>4.2823250000000003E-11</v>
      </c>
      <c r="I1424" s="1">
        <v>3.8688184999999997E-11</v>
      </c>
      <c r="J1424" s="1">
        <v>3.9230712000000001E-11</v>
      </c>
      <c r="K1424" s="1">
        <v>4.0819473E-11</v>
      </c>
      <c r="L1424" s="1">
        <v>4.2345637000000003E-11</v>
      </c>
      <c r="M1424" s="1">
        <v>4.9746366999999999E-11</v>
      </c>
      <c r="N1424" s="1">
        <v>5.9687780000000001E-11</v>
      </c>
      <c r="O1424" s="1">
        <v>7.6516630000000004E-11</v>
      </c>
      <c r="P1424" s="1">
        <v>1.3338756E-10</v>
      </c>
      <c r="Q1424">
        <v>1.5397136000000001E-3</v>
      </c>
      <c r="R1424">
        <v>8.4580469999999998E-3</v>
      </c>
      <c r="S1424" t="s">
        <v>0</v>
      </c>
      <c r="T1424" t="s">
        <v>0</v>
      </c>
      <c r="U1424" t="s">
        <v>0</v>
      </c>
      <c r="V1424" s="1">
        <v>4.5218103999999998E-11</v>
      </c>
      <c r="W1424" s="1">
        <v>4.7944869999999998E-11</v>
      </c>
      <c r="X1424" s="1">
        <v>5.0151307000000001E-11</v>
      </c>
      <c r="Y1424" s="1">
        <v>7.6483674000000005E-11</v>
      </c>
      <c r="Z1424" s="1">
        <v>1.5016205000000001E-10</v>
      </c>
      <c r="AA1424">
        <v>2.1744624000000001E-2</v>
      </c>
      <c r="AB1424" t="s">
        <v>0</v>
      </c>
      <c r="AC1424" t="s">
        <v>0</v>
      </c>
      <c r="AD1424" t="s">
        <v>0</v>
      </c>
      <c r="AE1424" s="1">
        <v>9.3924839999999999E-11</v>
      </c>
      <c r="AF1424" s="1">
        <v>1.2279898000000001E-10</v>
      </c>
      <c r="AG1424">
        <v>3.2384853999999998E-2</v>
      </c>
      <c r="AH1424">
        <v>6.0565819999999996E-3</v>
      </c>
      <c r="AI1424">
        <v>1.2685383999999999E-2</v>
      </c>
      <c r="AJ1424">
        <v>3.6941264000000001E-2</v>
      </c>
    </row>
    <row r="1425" spans="1:36" x14ac:dyDescent="0.25">
      <c r="A1425" t="s">
        <v>0</v>
      </c>
      <c r="B1425" t="s">
        <v>0</v>
      </c>
      <c r="C1425" s="1">
        <v>8.4041113999999998E-11</v>
      </c>
      <c r="D1425" s="1">
        <v>1.2817663999999999E-10</v>
      </c>
      <c r="E1425" s="1">
        <v>1.1345615E-10</v>
      </c>
      <c r="F1425" s="1">
        <v>6.3545210000000004E-11</v>
      </c>
      <c r="G1425" s="1">
        <v>5.0366652000000002E-11</v>
      </c>
      <c r="H1425" s="1">
        <v>4.513492E-11</v>
      </c>
      <c r="I1425" s="1">
        <v>4.915786E-11</v>
      </c>
      <c r="J1425" s="1">
        <v>5.4235248000000002E-11</v>
      </c>
      <c r="K1425" s="1">
        <v>5.1930838000000001E-11</v>
      </c>
      <c r="L1425" s="1">
        <v>4.9865136000000001E-11</v>
      </c>
      <c r="M1425" s="1">
        <v>5.3298595000000003E-11</v>
      </c>
      <c r="N1425" s="1">
        <v>6.1588680000000005E-11</v>
      </c>
      <c r="O1425" s="1">
        <v>7.7808039999999994E-11</v>
      </c>
      <c r="P1425" s="1">
        <v>1.3926757000000001E-10</v>
      </c>
      <c r="Q1425" s="1">
        <v>2.6972630000000002E-10</v>
      </c>
      <c r="R1425" s="1">
        <v>2.7113564000000002E-10</v>
      </c>
      <c r="S1425" t="s">
        <v>0</v>
      </c>
      <c r="T1425" t="s">
        <v>0</v>
      </c>
      <c r="U1425" t="s">
        <v>0</v>
      </c>
      <c r="V1425" s="1">
        <v>1.09465256E-10</v>
      </c>
      <c r="W1425" s="1">
        <v>5.4901805000000001E-11</v>
      </c>
      <c r="X1425" s="1">
        <v>5.8284770000000005E-11</v>
      </c>
      <c r="Y1425" s="1">
        <v>7.4545259999999995E-11</v>
      </c>
      <c r="Z1425" s="1">
        <v>1.4547082E-10</v>
      </c>
      <c r="AA1425">
        <v>2.7977993999999999E-2</v>
      </c>
      <c r="AB1425" t="s">
        <v>0</v>
      </c>
      <c r="AC1425" t="s">
        <v>0</v>
      </c>
      <c r="AD1425" t="s">
        <v>0</v>
      </c>
      <c r="AE1425">
        <v>2.3627585E-2</v>
      </c>
      <c r="AF1425" s="1">
        <v>1.4836954000000001E-4</v>
      </c>
      <c r="AG1425" s="1">
        <v>1.8457344000000001E-10</v>
      </c>
      <c r="AH1425" s="1">
        <v>9.0020233999999996E-11</v>
      </c>
      <c r="AI1425" s="1">
        <v>8.3526149999999995E-11</v>
      </c>
      <c r="AJ1425">
        <v>7.7609182000000004E-3</v>
      </c>
    </row>
    <row r="1426" spans="1:36" x14ac:dyDescent="0.25">
      <c r="A1426" t="s">
        <v>0</v>
      </c>
      <c r="B1426" s="1">
        <v>9.0367710000000003E-11</v>
      </c>
      <c r="C1426" s="1">
        <v>5.2707654000000001E-11</v>
      </c>
      <c r="D1426" s="1">
        <v>7.4255780000000004E-11</v>
      </c>
      <c r="E1426" s="1">
        <v>4.7681397000000002E-11</v>
      </c>
      <c r="F1426" s="1">
        <v>4.6038369999999999E-11</v>
      </c>
      <c r="G1426" s="1">
        <v>5.4109849999999998E-11</v>
      </c>
      <c r="H1426" s="1">
        <v>6.5815460000000002E-11</v>
      </c>
      <c r="I1426" s="1">
        <v>1.0115669E-10</v>
      </c>
      <c r="J1426" s="1">
        <v>1.6025458999999999E-10</v>
      </c>
      <c r="K1426" s="1">
        <v>1.9778044000000001E-10</v>
      </c>
      <c r="L1426" s="1">
        <v>2.5619799999999999E-10</v>
      </c>
      <c r="M1426" s="1">
        <v>2.299682E-10</v>
      </c>
      <c r="N1426" s="1">
        <v>1.8861394000000001E-10</v>
      </c>
      <c r="O1426" s="1">
        <v>1.5649513999999999E-10</v>
      </c>
      <c r="P1426" s="1">
        <v>1.9075713000000001E-10</v>
      </c>
      <c r="Q1426" s="1">
        <v>2.1544644E-10</v>
      </c>
      <c r="R1426" s="1">
        <v>2.641772E-10</v>
      </c>
      <c r="S1426" t="s">
        <v>0</v>
      </c>
      <c r="T1426" t="s">
        <v>0</v>
      </c>
      <c r="U1426" s="1">
        <v>5.847261E-11</v>
      </c>
      <c r="V1426" s="1">
        <v>8.8202159999999996E-11</v>
      </c>
      <c r="W1426" s="1">
        <v>1.4175759E-10</v>
      </c>
      <c r="X1426" s="1">
        <v>1.4858155E-10</v>
      </c>
      <c r="Y1426" s="1">
        <v>1.2664525000000001E-10</v>
      </c>
      <c r="Z1426" s="1">
        <v>9.0140283999999994E-11</v>
      </c>
      <c r="AA1426" s="1">
        <v>2.216885E-10</v>
      </c>
      <c r="AB1426" t="s">
        <v>0</v>
      </c>
      <c r="AC1426" t="s">
        <v>0</v>
      </c>
      <c r="AD1426" t="s">
        <v>0</v>
      </c>
      <c r="AE1426" s="1">
        <v>1.1175741E-9</v>
      </c>
      <c r="AF1426" s="1">
        <v>1.7177373000000001E-10</v>
      </c>
      <c r="AG1426" s="1">
        <v>7.9734933999999997E-11</v>
      </c>
      <c r="AH1426" s="1">
        <v>8.2460115000000001E-11</v>
      </c>
      <c r="AI1426" s="1">
        <v>8.7221279999999999E-11</v>
      </c>
      <c r="AJ1426">
        <v>3.0281944000000002E-2</v>
      </c>
    </row>
    <row r="1427" spans="1:36" x14ac:dyDescent="0.25">
      <c r="A1427" t="s">
        <v>0</v>
      </c>
      <c r="B1427" s="1">
        <v>5.4342049999999997E-11</v>
      </c>
      <c r="C1427" s="1">
        <v>2.8196546E-11</v>
      </c>
      <c r="D1427" s="1">
        <v>2.6157252E-11</v>
      </c>
      <c r="E1427" s="1">
        <v>2.1272338E-11</v>
      </c>
      <c r="F1427" s="1">
        <v>2.840061E-11</v>
      </c>
      <c r="G1427" s="1">
        <v>3.7693351999999997E-11</v>
      </c>
      <c r="H1427" s="1">
        <v>4.8682571999999999E-11</v>
      </c>
      <c r="I1427" s="1">
        <v>6.8701586000000004E-11</v>
      </c>
      <c r="J1427" s="1">
        <v>9.0799325999999998E-11</v>
      </c>
      <c r="K1427" s="1">
        <v>1.3248628999999999E-10</v>
      </c>
      <c r="L1427" s="1">
        <v>1.6629792E-10</v>
      </c>
      <c r="M1427" s="1">
        <v>2.0913225E-10</v>
      </c>
      <c r="N1427" s="1">
        <v>2.0167591E-10</v>
      </c>
      <c r="O1427" s="1">
        <v>2.3262907999999999E-10</v>
      </c>
      <c r="P1427" s="1">
        <v>1.3786601000000001E-4</v>
      </c>
      <c r="Q1427">
        <v>4.4844408000000002E-2</v>
      </c>
      <c r="R1427">
        <v>3.9911240000000001E-2</v>
      </c>
      <c r="S1427" t="s">
        <v>0</v>
      </c>
      <c r="T1427" t="s">
        <v>0</v>
      </c>
      <c r="U1427" s="1">
        <v>6.9477736E-11</v>
      </c>
      <c r="V1427" s="1">
        <v>9.0417853999999998E-11</v>
      </c>
      <c r="W1427" s="1">
        <v>7.7934415999999999E-11</v>
      </c>
      <c r="X1427" s="1">
        <v>9.1726174999999998E-11</v>
      </c>
      <c r="Y1427" s="1">
        <v>2.6288546E-10</v>
      </c>
      <c r="Z1427" t="s">
        <v>0</v>
      </c>
      <c r="AA1427" t="s">
        <v>0</v>
      </c>
      <c r="AB1427" t="s">
        <v>0</v>
      </c>
      <c r="AC1427" t="s">
        <v>0</v>
      </c>
      <c r="AD1427" t="s">
        <v>0</v>
      </c>
      <c r="AE1427" t="s">
        <v>0</v>
      </c>
      <c r="AF1427">
        <v>6.8173985999999999E-3</v>
      </c>
      <c r="AG1427" s="1">
        <v>7.3542185999999994E-11</v>
      </c>
      <c r="AH1427">
        <v>1.0155775000000001E-3</v>
      </c>
      <c r="AI1427">
        <v>4.219258E-3</v>
      </c>
      <c r="AJ1427" s="1">
        <v>1.6913916E-10</v>
      </c>
    </row>
    <row r="1428" spans="1:36" x14ac:dyDescent="0.25">
      <c r="A1428" t="s">
        <v>0</v>
      </c>
      <c r="B1428" s="1">
        <v>4.353942E-11</v>
      </c>
      <c r="C1428" s="1">
        <v>2.0106498E-11</v>
      </c>
      <c r="D1428" s="1">
        <v>2.3688196E-11</v>
      </c>
      <c r="E1428" s="1">
        <v>1.6876105999999999E-11</v>
      </c>
      <c r="F1428" s="1">
        <v>2.0276803E-11</v>
      </c>
      <c r="G1428" s="1">
        <v>2.7086161000000001E-11</v>
      </c>
      <c r="H1428" s="1">
        <v>2.7931267999999999E-11</v>
      </c>
      <c r="I1428" s="1">
        <v>3.2483657999999999E-11</v>
      </c>
      <c r="J1428" s="1">
        <v>3.7928552999999997E-11</v>
      </c>
      <c r="K1428" s="1">
        <v>4.9186269999999999E-11</v>
      </c>
      <c r="L1428" s="1">
        <v>5.1658219999999999E-11</v>
      </c>
      <c r="M1428" s="1">
        <v>6.3779450000000004E-11</v>
      </c>
      <c r="N1428" s="1">
        <v>8.3877015999999995E-11</v>
      </c>
      <c r="O1428" s="1">
        <v>7.5679150000000004E-11</v>
      </c>
      <c r="P1428" s="1">
        <v>9.7050760000000003E-11</v>
      </c>
      <c r="Q1428" s="1">
        <v>7.5558739999999998E-4</v>
      </c>
      <c r="R1428">
        <v>6.5932902999999996E-3</v>
      </c>
      <c r="S1428" t="s">
        <v>0</v>
      </c>
      <c r="T1428" s="1">
        <v>1.4400383999999999E-10</v>
      </c>
      <c r="U1428" s="1">
        <v>6.9117220000000001E-11</v>
      </c>
      <c r="V1428" s="1">
        <v>5.2573810000000001E-11</v>
      </c>
      <c r="W1428" s="1">
        <v>5.6877080000000003E-11</v>
      </c>
      <c r="X1428" s="1">
        <v>5.1922759999999997E-11</v>
      </c>
      <c r="Y1428" s="1">
        <v>3.6007055E-11</v>
      </c>
      <c r="Z1428" t="s">
        <v>0</v>
      </c>
      <c r="AA1428" t="s">
        <v>0</v>
      </c>
      <c r="AB1428" t="s">
        <v>0</v>
      </c>
      <c r="AC1428" t="s">
        <v>0</v>
      </c>
      <c r="AD1428" t="s">
        <v>0</v>
      </c>
      <c r="AE1428" t="s">
        <v>0</v>
      </c>
      <c r="AF1428">
        <v>2.2616290000000001E-2</v>
      </c>
      <c r="AG1428" s="1">
        <v>1.2740068E-9</v>
      </c>
      <c r="AH1428" s="1">
        <v>4.7570369999999996E-10</v>
      </c>
      <c r="AI1428">
        <v>7.4206979999999999E-3</v>
      </c>
      <c r="AJ1428" s="1">
        <v>4.9896065E-10</v>
      </c>
    </row>
    <row r="1429" spans="1:36" x14ac:dyDescent="0.25">
      <c r="A1429" t="s">
        <v>0</v>
      </c>
      <c r="B1429" s="1">
        <v>6.4904640000000006E-11</v>
      </c>
      <c r="C1429" s="1">
        <v>2.3969506999999999E-11</v>
      </c>
      <c r="D1429" s="1">
        <v>2.0987191000000001E-11</v>
      </c>
      <c r="E1429" s="1">
        <v>1.5969755000000002E-11</v>
      </c>
      <c r="F1429" s="1">
        <v>1.7616125999999999E-11</v>
      </c>
      <c r="G1429" s="1">
        <v>2.4150598000000001E-11</v>
      </c>
      <c r="H1429" s="1">
        <v>3.1540059999999998E-11</v>
      </c>
      <c r="I1429" s="1">
        <v>3.8775778E-11</v>
      </c>
      <c r="J1429" s="1">
        <v>4.4921573000000002E-11</v>
      </c>
      <c r="K1429" s="1">
        <v>4.9223569999999998E-11</v>
      </c>
      <c r="L1429" s="1">
        <v>5.0053330000000001E-11</v>
      </c>
      <c r="M1429" s="1">
        <v>5.778684E-11</v>
      </c>
      <c r="N1429" s="1">
        <v>5.6548276000000001E-11</v>
      </c>
      <c r="O1429" s="1">
        <v>5.7136560000000001E-11</v>
      </c>
      <c r="P1429" s="1">
        <v>1.4118849999999999E-10</v>
      </c>
      <c r="Q1429">
        <v>1.41813345E-2</v>
      </c>
      <c r="R1429" t="s">
        <v>0</v>
      </c>
      <c r="S1429" s="1">
        <v>1.0414937E-10</v>
      </c>
      <c r="T1429" s="1">
        <v>5.7812780000000001E-11</v>
      </c>
      <c r="U1429" s="1">
        <v>3.6361966000000002E-11</v>
      </c>
      <c r="V1429" s="1">
        <v>4.0048856999999999E-11</v>
      </c>
      <c r="W1429" s="1">
        <v>4.0907310000000002E-11</v>
      </c>
      <c r="X1429" s="1">
        <v>4.0005513000000001E-11</v>
      </c>
      <c r="Y1429" s="1">
        <v>3.1221185000000002E-11</v>
      </c>
      <c r="Z1429" t="s">
        <v>0</v>
      </c>
      <c r="AA1429" t="s">
        <v>0</v>
      </c>
      <c r="AB1429" t="s">
        <v>0</v>
      </c>
      <c r="AC1429" t="s">
        <v>0</v>
      </c>
      <c r="AD1429" t="s">
        <v>0</v>
      </c>
      <c r="AE1429" t="s">
        <v>0</v>
      </c>
      <c r="AF1429">
        <v>2.1324409999999999E-2</v>
      </c>
      <c r="AG1429" s="1">
        <v>1.6356559000000001E-9</v>
      </c>
      <c r="AH1429">
        <v>2.588888E-2</v>
      </c>
      <c r="AI1429">
        <v>1.9527141000000001E-2</v>
      </c>
      <c r="AJ1429">
        <v>1.7519199999999999E-2</v>
      </c>
    </row>
    <row r="1430" spans="1:36" x14ac:dyDescent="0.25">
      <c r="A1430" t="s">
        <v>0</v>
      </c>
      <c r="B1430" s="1">
        <v>1.5762515000000001E-10</v>
      </c>
      <c r="C1430" s="1">
        <v>5.9562749999999997E-11</v>
      </c>
      <c r="D1430" s="1">
        <v>3.1535576000000001E-11</v>
      </c>
      <c r="E1430" s="1">
        <v>2.076789E-11</v>
      </c>
      <c r="F1430" s="1">
        <v>2.3909569999999999E-11</v>
      </c>
      <c r="G1430" s="1">
        <v>2.8884282000000001E-11</v>
      </c>
      <c r="H1430" s="1">
        <v>3.3636884999999998E-11</v>
      </c>
      <c r="I1430" s="1">
        <v>3.8651544000000003E-11</v>
      </c>
      <c r="J1430" s="1">
        <v>3.9334435000000003E-11</v>
      </c>
      <c r="K1430" s="1">
        <v>4.039115E-11</v>
      </c>
      <c r="L1430" s="1">
        <v>4.3982293999999999E-11</v>
      </c>
      <c r="M1430" s="1">
        <v>5.0845318000000003E-11</v>
      </c>
      <c r="N1430" s="1">
        <v>5.4175750000000003E-11</v>
      </c>
      <c r="O1430" s="1">
        <v>5.3443444000000003E-11</v>
      </c>
      <c r="P1430" s="1">
        <v>1.1282615E-10</v>
      </c>
      <c r="Q1430" t="s">
        <v>0</v>
      </c>
      <c r="R1430" s="1">
        <v>7.9917329999999996E-10</v>
      </c>
      <c r="S1430" s="1">
        <v>5.8629094999999997E-11</v>
      </c>
      <c r="T1430" s="1">
        <v>4.5773019999999999E-11</v>
      </c>
      <c r="U1430" s="1">
        <v>3.6852764E-11</v>
      </c>
      <c r="V1430" s="1">
        <v>4.0117946999999997E-11</v>
      </c>
      <c r="W1430" s="1">
        <v>4.2757693000000002E-11</v>
      </c>
      <c r="X1430" s="1">
        <v>3.7927511999999997E-11</v>
      </c>
      <c r="Y1430" s="1">
        <v>4.215335E-11</v>
      </c>
      <c r="Z1430" t="s">
        <v>0</v>
      </c>
      <c r="AA1430" t="s">
        <v>0</v>
      </c>
      <c r="AB1430" t="s">
        <v>0</v>
      </c>
      <c r="AC1430" t="s">
        <v>0</v>
      </c>
      <c r="AD1430" t="s">
        <v>0</v>
      </c>
      <c r="AE1430" t="s">
        <v>0</v>
      </c>
      <c r="AF1430">
        <v>2.2509321999999998E-2</v>
      </c>
      <c r="AG1430" s="1">
        <v>2.6275073000000001E-9</v>
      </c>
      <c r="AH1430" t="s">
        <v>0</v>
      </c>
      <c r="AI1430">
        <v>2.4628615E-2</v>
      </c>
      <c r="AJ1430">
        <v>2.3174156000000001E-2</v>
      </c>
    </row>
    <row r="1431" spans="1:36" x14ac:dyDescent="0.25">
      <c r="A1431" t="s">
        <v>0</v>
      </c>
      <c r="B1431" s="1">
        <v>3.0818925000000002E-10</v>
      </c>
      <c r="C1431" s="1">
        <v>1.1746094E-10</v>
      </c>
      <c r="D1431" s="1">
        <v>4.4853119999999997E-11</v>
      </c>
      <c r="E1431" s="1">
        <v>2.7003974E-11</v>
      </c>
      <c r="F1431" s="1">
        <v>2.5205702E-11</v>
      </c>
      <c r="G1431" s="1">
        <v>2.9845080000000002E-11</v>
      </c>
      <c r="H1431" s="1">
        <v>3.3513636000000001E-11</v>
      </c>
      <c r="I1431" s="1">
        <v>3.8245206000000002E-11</v>
      </c>
      <c r="J1431" s="1">
        <v>3.6717110000000002E-11</v>
      </c>
      <c r="K1431" s="1">
        <v>3.6594987000000003E-11</v>
      </c>
      <c r="L1431" s="1">
        <v>4.1749629999999998E-11</v>
      </c>
      <c r="M1431" s="1">
        <v>4.4124482000000001E-11</v>
      </c>
      <c r="N1431" s="1">
        <v>4.0350014999999997E-11</v>
      </c>
      <c r="O1431" s="1">
        <v>4.7750470000000003E-11</v>
      </c>
      <c r="P1431" t="s">
        <v>0</v>
      </c>
      <c r="Q1431" s="1">
        <v>3.9647763E-10</v>
      </c>
      <c r="R1431" s="1">
        <v>3.8842288E-10</v>
      </c>
      <c r="S1431" s="1">
        <v>1.5886721999999999E-10</v>
      </c>
      <c r="T1431" s="1">
        <v>5.8001142E-11</v>
      </c>
      <c r="U1431" s="1">
        <v>4.0569299999999998E-11</v>
      </c>
      <c r="V1431" s="1">
        <v>4.204221E-11</v>
      </c>
      <c r="W1431" s="1">
        <v>4.6867956999999999E-11</v>
      </c>
      <c r="X1431" s="1">
        <v>4.607031E-11</v>
      </c>
      <c r="Y1431" s="1">
        <v>6.2820939999999996E-11</v>
      </c>
      <c r="Z1431" t="s">
        <v>0</v>
      </c>
      <c r="AA1431" t="s">
        <v>0</v>
      </c>
      <c r="AB1431" t="s">
        <v>0</v>
      </c>
      <c r="AC1431" t="s">
        <v>0</v>
      </c>
      <c r="AD1431" t="s">
        <v>0</v>
      </c>
      <c r="AE1431" t="s">
        <v>0</v>
      </c>
      <c r="AF1431">
        <v>5.0881349999999999E-2</v>
      </c>
      <c r="AG1431">
        <v>1.0669268000000001E-2</v>
      </c>
      <c r="AH1431" t="s">
        <v>0</v>
      </c>
      <c r="AI1431" t="s">
        <v>0</v>
      </c>
      <c r="AJ1431" t="s">
        <v>0</v>
      </c>
    </row>
    <row r="1432" spans="1:36" x14ac:dyDescent="0.25">
      <c r="A1432" t="s">
        <v>0</v>
      </c>
      <c r="B1432" t="s">
        <v>0</v>
      </c>
      <c r="C1432" s="1">
        <v>1.8410619000000001E-10</v>
      </c>
      <c r="D1432" s="1">
        <v>5.0831020000000001E-11</v>
      </c>
      <c r="E1432" s="1">
        <v>2.8103123999999999E-11</v>
      </c>
      <c r="F1432" s="1">
        <v>2.5843241999999999E-11</v>
      </c>
      <c r="G1432" s="1">
        <v>3.359184E-11</v>
      </c>
      <c r="H1432" s="1">
        <v>3.8136147000000002E-11</v>
      </c>
      <c r="I1432" s="1">
        <v>4.1773647E-11</v>
      </c>
      <c r="J1432" s="1">
        <v>4.2906963000000002E-11</v>
      </c>
      <c r="K1432" s="1">
        <v>4.1871889999999999E-11</v>
      </c>
      <c r="L1432" s="1">
        <v>4.5522984999999999E-11</v>
      </c>
      <c r="M1432" s="1">
        <v>4.2428148E-11</v>
      </c>
      <c r="N1432" s="1">
        <v>3.6262103999999999E-11</v>
      </c>
      <c r="O1432" s="1">
        <v>4.9522916999999998E-11</v>
      </c>
      <c r="P1432" t="s">
        <v>0</v>
      </c>
      <c r="Q1432" s="1">
        <v>4.4861899999999999E-10</v>
      </c>
      <c r="R1432" s="1">
        <v>3.0034769999999999E-10</v>
      </c>
      <c r="S1432" s="1">
        <v>1.8633527E-10</v>
      </c>
      <c r="T1432" s="1">
        <v>5.9846339999999999E-11</v>
      </c>
      <c r="U1432" s="1">
        <v>4.5118919999999999E-11</v>
      </c>
      <c r="V1432" s="1">
        <v>5.0585781999999998E-11</v>
      </c>
      <c r="W1432" s="1">
        <v>5.8021442000000002E-11</v>
      </c>
      <c r="X1432" s="1">
        <v>5.8132196999999999E-11</v>
      </c>
      <c r="Y1432" s="1">
        <v>1.0469325E-10</v>
      </c>
      <c r="Z1432" t="s">
        <v>0</v>
      </c>
      <c r="AA1432" t="s">
        <v>0</v>
      </c>
      <c r="AB1432" t="s">
        <v>0</v>
      </c>
      <c r="AC1432" t="s">
        <v>0</v>
      </c>
      <c r="AD1432" t="s">
        <v>0</v>
      </c>
      <c r="AE1432" t="s">
        <v>0</v>
      </c>
      <c r="AF1432" s="1">
        <v>1.3767289E-4</v>
      </c>
      <c r="AG1432">
        <v>2.9912898E-2</v>
      </c>
      <c r="AH1432" t="s">
        <v>0</v>
      </c>
      <c r="AI1432" t="s">
        <v>0</v>
      </c>
      <c r="AJ1432" t="s">
        <v>0</v>
      </c>
    </row>
    <row r="1433" spans="1:36" x14ac:dyDescent="0.25">
      <c r="A1433" t="s">
        <v>0</v>
      </c>
      <c r="B1433" t="s">
        <v>0</v>
      </c>
      <c r="C1433">
        <v>9.5669259999999999E-3</v>
      </c>
      <c r="D1433" s="1">
        <v>7.2056489999999998E-11</v>
      </c>
      <c r="E1433" s="1">
        <v>2.5266369000000001E-11</v>
      </c>
      <c r="F1433" s="1">
        <v>1.3788954999999999E-11</v>
      </c>
      <c r="G1433" s="1">
        <v>1.4660779999999999E-11</v>
      </c>
      <c r="H1433" s="1">
        <v>2.1967012E-11</v>
      </c>
      <c r="I1433" s="1">
        <v>2.9649712999999998E-11</v>
      </c>
      <c r="J1433" s="1">
        <v>3.4365863999999997E-11</v>
      </c>
      <c r="K1433" s="1">
        <v>4.3364789999999999E-11</v>
      </c>
      <c r="L1433" s="1">
        <v>4.8841108000000003E-11</v>
      </c>
      <c r="M1433" s="1">
        <v>4.7560435000000001E-11</v>
      </c>
      <c r="N1433" s="1">
        <v>4.8322315E-11</v>
      </c>
      <c r="O1433" s="1">
        <v>7.6458080000000003E-11</v>
      </c>
      <c r="P1433" t="s">
        <v>0</v>
      </c>
      <c r="Q1433" s="1">
        <v>7.3830119999999999E-10</v>
      </c>
      <c r="R1433" s="1">
        <v>2.1851648E-10</v>
      </c>
      <c r="S1433" s="1">
        <v>1.2584167999999999E-10</v>
      </c>
      <c r="T1433" s="1">
        <v>4.6803870000000001E-11</v>
      </c>
      <c r="U1433" s="1">
        <v>4.2119502000000002E-11</v>
      </c>
      <c r="V1433" s="1">
        <v>5.0644172999999998E-11</v>
      </c>
      <c r="W1433" s="1">
        <v>6.6857525999999996E-11</v>
      </c>
      <c r="X1433" s="1">
        <v>7.1015283999999996E-11</v>
      </c>
      <c r="Y1433" s="1">
        <v>6.2172405999999997E-11</v>
      </c>
      <c r="Z1433" t="s">
        <v>0</v>
      </c>
      <c r="AA1433" t="s">
        <v>0</v>
      </c>
      <c r="AB1433" t="s">
        <v>0</v>
      </c>
      <c r="AC1433" t="s">
        <v>0</v>
      </c>
      <c r="AD1433" t="s">
        <v>0</v>
      </c>
      <c r="AE1433" t="s">
        <v>0</v>
      </c>
      <c r="AF1433" t="s">
        <v>0</v>
      </c>
      <c r="AG1433" t="s">
        <v>0</v>
      </c>
      <c r="AH1433" t="s">
        <v>0</v>
      </c>
      <c r="AI1433" t="s">
        <v>0</v>
      </c>
      <c r="AJ1433" t="s">
        <v>0</v>
      </c>
    </row>
    <row r="1434" spans="1:36" x14ac:dyDescent="0.25">
      <c r="A1434" t="s">
        <v>0</v>
      </c>
      <c r="B1434" t="s">
        <v>0</v>
      </c>
      <c r="C1434" s="1">
        <v>1.1081449E-10</v>
      </c>
      <c r="D1434" s="1">
        <v>3.6432618000000002E-10</v>
      </c>
      <c r="E1434" s="1">
        <v>5.0311109999999997E-10</v>
      </c>
      <c r="F1434" s="1">
        <v>4.4714885E-10</v>
      </c>
      <c r="G1434" s="1">
        <v>3.3711342000000002E-10</v>
      </c>
      <c r="H1434" s="1">
        <v>2.2647291000000001E-10</v>
      </c>
      <c r="I1434" s="1">
        <v>1.1006557E-10</v>
      </c>
      <c r="J1434" s="1">
        <v>7.1223349999999996E-11</v>
      </c>
      <c r="K1434" s="1">
        <v>4.7383789999999999E-11</v>
      </c>
      <c r="L1434" s="1">
        <v>3.6154708000000003E-11</v>
      </c>
      <c r="M1434" s="1">
        <v>4.5872414000000003E-11</v>
      </c>
      <c r="N1434" s="1">
        <v>8.5803600000000001E-11</v>
      </c>
      <c r="O1434" s="1">
        <v>1.2582911000000001E-10</v>
      </c>
      <c r="P1434" t="s">
        <v>0</v>
      </c>
      <c r="Q1434" t="s">
        <v>0</v>
      </c>
      <c r="R1434" t="s">
        <v>0</v>
      </c>
      <c r="S1434">
        <v>1.2143612999999999E-2</v>
      </c>
      <c r="T1434" s="1">
        <v>6.6175590000000004E-10</v>
      </c>
      <c r="U1434" s="1">
        <v>3.8235545000000001E-10</v>
      </c>
      <c r="V1434" s="1">
        <v>1.0165535000000001E-10</v>
      </c>
      <c r="W1434" s="1">
        <v>3.8871520000000002E-11</v>
      </c>
      <c r="X1434" s="1">
        <v>9.5021150000000003E-11</v>
      </c>
      <c r="Y1434" s="1">
        <v>7.2747199999999994E-11</v>
      </c>
      <c r="Z1434" t="s">
        <v>0</v>
      </c>
      <c r="AA1434" t="s">
        <v>0</v>
      </c>
      <c r="AB1434" s="1">
        <v>1.3275618999999999E-11</v>
      </c>
      <c r="AC1434" s="1">
        <v>2.7247014000000001E-11</v>
      </c>
      <c r="AD1434" t="s">
        <v>0</v>
      </c>
      <c r="AE1434" t="s">
        <v>0</v>
      </c>
      <c r="AF1434" t="s">
        <v>0</v>
      </c>
      <c r="AG1434" t="s">
        <v>0</v>
      </c>
      <c r="AH1434" t="s">
        <v>0</v>
      </c>
      <c r="AI1434" t="s">
        <v>0</v>
      </c>
      <c r="AJ1434" t="s">
        <v>0</v>
      </c>
    </row>
    <row r="1435" spans="1:36" x14ac:dyDescent="0.25">
      <c r="A1435" t="s">
        <v>0</v>
      </c>
      <c r="B1435" t="s">
        <v>0</v>
      </c>
      <c r="C1435" t="s">
        <v>0</v>
      </c>
      <c r="D1435">
        <v>3.3875405999999997E-2</v>
      </c>
      <c r="E1435">
        <v>2.7680662000000002E-2</v>
      </c>
      <c r="F1435">
        <v>2.4299993999999998E-2</v>
      </c>
      <c r="G1435">
        <v>2.0514699000000001E-2</v>
      </c>
      <c r="H1435">
        <v>1.8865633999999999E-2</v>
      </c>
      <c r="I1435">
        <v>1.3303376E-2</v>
      </c>
      <c r="J1435">
        <v>6.524803E-3</v>
      </c>
      <c r="K1435" s="1">
        <v>9.7490049999999997E-10</v>
      </c>
      <c r="L1435" s="1">
        <v>3.1589950000000001E-10</v>
      </c>
      <c r="M1435" s="1">
        <v>1.3418755E-10</v>
      </c>
      <c r="N1435" s="1">
        <v>1.3501099999999999E-10</v>
      </c>
      <c r="O1435" t="s">
        <v>0</v>
      </c>
      <c r="P1435" t="s">
        <v>0</v>
      </c>
      <c r="Q1435" t="s">
        <v>0</v>
      </c>
      <c r="R1435" t="s">
        <v>0</v>
      </c>
      <c r="S1435">
        <v>6.70708E-2</v>
      </c>
      <c r="T1435">
        <v>5.4491355999999998E-2</v>
      </c>
      <c r="U1435">
        <v>4.0237620000000002E-2</v>
      </c>
      <c r="V1435">
        <v>2.3235100000000002E-2</v>
      </c>
      <c r="W1435" s="1">
        <v>7.4736069999999999E-4</v>
      </c>
      <c r="X1435" s="1">
        <v>1.9319334999999999E-10</v>
      </c>
      <c r="Y1435" s="1">
        <v>1.9874047E-10</v>
      </c>
      <c r="Z1435" s="1">
        <v>7.8817969999999997E-11</v>
      </c>
      <c r="AA1435" s="1">
        <v>4.9940349999999999E-11</v>
      </c>
      <c r="AB1435" s="1">
        <v>3.3205095E-11</v>
      </c>
      <c r="AC1435" s="1">
        <v>3.2218322E-11</v>
      </c>
      <c r="AD1435" s="1">
        <v>1.7771037999999999E-11</v>
      </c>
      <c r="AE1435" t="s">
        <v>0</v>
      </c>
      <c r="AF1435" t="s">
        <v>0</v>
      </c>
      <c r="AG1435" t="s">
        <v>0</v>
      </c>
      <c r="AH1435" t="s">
        <v>0</v>
      </c>
      <c r="AI1435" t="s">
        <v>0</v>
      </c>
      <c r="AJ1435" t="s">
        <v>0</v>
      </c>
    </row>
    <row r="1436" spans="1:36" x14ac:dyDescent="0.25">
      <c r="A1436" t="s">
        <v>0</v>
      </c>
      <c r="B1436" t="s">
        <v>0</v>
      </c>
      <c r="C1436" t="s">
        <v>0</v>
      </c>
      <c r="D1436">
        <v>8.0847080000000002E-2</v>
      </c>
      <c r="E1436">
        <v>5.9193580000000003E-2</v>
      </c>
      <c r="F1436">
        <v>5.2968115000000003E-2</v>
      </c>
      <c r="G1436">
        <v>5.0998340000000003E-2</v>
      </c>
      <c r="H1436">
        <v>4.6593584E-2</v>
      </c>
      <c r="I1436">
        <v>4.2905779999999998E-2</v>
      </c>
      <c r="J1436">
        <v>3.5676873999999997E-2</v>
      </c>
      <c r="K1436">
        <v>2.696571E-2</v>
      </c>
      <c r="L1436">
        <v>1.0909500000000001E-2</v>
      </c>
      <c r="M1436" s="1">
        <v>5.8771116000000003E-10</v>
      </c>
      <c r="N1436" s="1">
        <v>1.9003516999999999E-10</v>
      </c>
      <c r="O1436" t="s">
        <v>0</v>
      </c>
      <c r="P1436" t="s">
        <v>0</v>
      </c>
      <c r="Q1436" t="s">
        <v>0</v>
      </c>
      <c r="R1436" t="s">
        <v>0</v>
      </c>
      <c r="S1436">
        <v>8.3674849999999995E-2</v>
      </c>
      <c r="T1436">
        <v>7.7338909999999997E-2</v>
      </c>
      <c r="U1436">
        <v>7.4002124000000002E-2</v>
      </c>
      <c r="V1436">
        <v>5.7134879999999999E-2</v>
      </c>
      <c r="W1436">
        <v>4.5411202999999997E-2</v>
      </c>
      <c r="X1436">
        <v>2.0358145000000001E-2</v>
      </c>
      <c r="Y1436" s="1">
        <v>4.7868339999999999E-10</v>
      </c>
      <c r="Z1436" t="s">
        <v>0</v>
      </c>
      <c r="AA1436" s="1">
        <v>5.539162E-11</v>
      </c>
      <c r="AB1436" s="1">
        <v>4.3160034999999997E-11</v>
      </c>
      <c r="AC1436" t="s">
        <v>0</v>
      </c>
      <c r="AD1436" t="s">
        <v>0</v>
      </c>
      <c r="AE1436" t="s">
        <v>0</v>
      </c>
      <c r="AF1436" t="s">
        <v>0</v>
      </c>
      <c r="AG1436" t="s">
        <v>0</v>
      </c>
      <c r="AH1436" t="s">
        <v>0</v>
      </c>
      <c r="AI1436" t="s">
        <v>0</v>
      </c>
      <c r="AJ1436" t="s">
        <v>0</v>
      </c>
    </row>
    <row r="1437" spans="1:36" x14ac:dyDescent="0.25">
      <c r="A1437" t="s">
        <v>0</v>
      </c>
      <c r="B1437" t="s">
        <v>0</v>
      </c>
      <c r="C1437" t="s">
        <v>0</v>
      </c>
      <c r="D1437">
        <v>8.4445513999999999E-2</v>
      </c>
      <c r="E1437">
        <v>5.9601889999999998E-2</v>
      </c>
      <c r="F1437">
        <v>6.2466679999999997E-2</v>
      </c>
      <c r="G1437">
        <v>6.0513589999999999E-2</v>
      </c>
      <c r="H1437">
        <v>5.9888660000000003E-2</v>
      </c>
      <c r="I1437">
        <v>5.7161934999999997E-2</v>
      </c>
      <c r="J1437">
        <v>5.3783814999999999E-2</v>
      </c>
      <c r="K1437">
        <v>4.5804350000000001E-2</v>
      </c>
      <c r="L1437">
        <v>2.9612389999999999E-2</v>
      </c>
      <c r="M1437" s="1">
        <v>1.8181345000000001E-4</v>
      </c>
      <c r="N1437" s="1">
        <v>3.6019642999999998E-10</v>
      </c>
      <c r="O1437" t="s">
        <v>0</v>
      </c>
      <c r="P1437" t="s">
        <v>0</v>
      </c>
      <c r="Q1437" t="s">
        <v>0</v>
      </c>
      <c r="R1437" t="s">
        <v>0</v>
      </c>
      <c r="S1437" t="s">
        <v>0</v>
      </c>
      <c r="T1437">
        <v>0.10295878999999999</v>
      </c>
      <c r="U1437">
        <v>8.4994330000000007E-2</v>
      </c>
      <c r="V1437">
        <v>8.8654793999999995E-2</v>
      </c>
      <c r="W1437">
        <v>8.0312389999999997E-2</v>
      </c>
      <c r="X1437">
        <v>6.1069940000000003E-2</v>
      </c>
      <c r="Y1437">
        <v>2.0699082000000001E-2</v>
      </c>
      <c r="Z1437" s="1">
        <v>9.5181879999999996E-10</v>
      </c>
      <c r="AA1437" t="s">
        <v>0</v>
      </c>
      <c r="AB1437" t="s">
        <v>0</v>
      </c>
      <c r="AC1437" t="s">
        <v>0</v>
      </c>
      <c r="AD1437" t="s">
        <v>0</v>
      </c>
      <c r="AE1437" t="s">
        <v>0</v>
      </c>
      <c r="AF1437" t="s">
        <v>0</v>
      </c>
      <c r="AG1437" t="s">
        <v>0</v>
      </c>
      <c r="AH1437" t="s">
        <v>0</v>
      </c>
      <c r="AI1437" t="s">
        <v>0</v>
      </c>
      <c r="AJ1437" t="s">
        <v>0</v>
      </c>
    </row>
    <row r="1438" spans="1:36" x14ac:dyDescent="0.25">
      <c r="A1438" t="s">
        <v>0</v>
      </c>
      <c r="B1438" t="s">
        <v>0</v>
      </c>
      <c r="C1438" t="s">
        <v>0</v>
      </c>
      <c r="D1438" t="s">
        <v>0</v>
      </c>
      <c r="E1438">
        <v>5.8471321999999999E-2</v>
      </c>
      <c r="F1438">
        <v>6.4041829999999994E-2</v>
      </c>
      <c r="G1438">
        <v>6.7431666000000001E-2</v>
      </c>
      <c r="H1438">
        <v>6.0976540000000003E-2</v>
      </c>
      <c r="I1438">
        <v>6.3310549999999993E-2</v>
      </c>
      <c r="J1438">
        <v>6.4952010000000004E-2</v>
      </c>
      <c r="K1438">
        <v>5.9963923000000002E-2</v>
      </c>
      <c r="L1438">
        <v>3.9285630000000002E-2</v>
      </c>
      <c r="M1438">
        <v>7.8200019999999995E-3</v>
      </c>
      <c r="N1438" s="1">
        <v>7.6291279999999997E-10</v>
      </c>
      <c r="O1438" t="s">
        <v>0</v>
      </c>
      <c r="P1438" t="s">
        <v>0</v>
      </c>
      <c r="Q1438" t="s">
        <v>0</v>
      </c>
      <c r="R1438" t="s">
        <v>0</v>
      </c>
      <c r="S1438" t="s">
        <v>0</v>
      </c>
      <c r="T1438" t="s">
        <v>0</v>
      </c>
      <c r="U1438">
        <v>0.107206486</v>
      </c>
      <c r="V1438">
        <v>0.10540007999999999</v>
      </c>
      <c r="W1438">
        <v>0.1002652</v>
      </c>
      <c r="X1438">
        <v>8.6720980000000003E-2</v>
      </c>
      <c r="Y1438">
        <v>4.8230886000000001E-2</v>
      </c>
      <c r="Z1438">
        <v>5.5897400000000002E-3</v>
      </c>
      <c r="AA1438" t="s">
        <v>0</v>
      </c>
      <c r="AB1438" t="s">
        <v>0</v>
      </c>
      <c r="AC1438" t="s">
        <v>0</v>
      </c>
      <c r="AD1438" t="s">
        <v>0</v>
      </c>
      <c r="AE1438" t="s">
        <v>0</v>
      </c>
      <c r="AF1438" t="s">
        <v>0</v>
      </c>
      <c r="AG1438" t="s">
        <v>0</v>
      </c>
      <c r="AH1438" t="s">
        <v>0</v>
      </c>
      <c r="AI1438" t="s">
        <v>0</v>
      </c>
      <c r="AJ1438" t="s">
        <v>0</v>
      </c>
    </row>
    <row r="1439" spans="1:36" x14ac:dyDescent="0.25">
      <c r="A1439" t="s">
        <v>0</v>
      </c>
      <c r="B1439" t="s">
        <v>0</v>
      </c>
      <c r="C1439" t="s">
        <v>0</v>
      </c>
      <c r="D1439" t="s">
        <v>0</v>
      </c>
      <c r="E1439">
        <v>9.2946799999999996E-3</v>
      </c>
      <c r="F1439">
        <v>4.9249439999999998E-2</v>
      </c>
      <c r="G1439">
        <v>4.0049187999999999E-2</v>
      </c>
      <c r="H1439">
        <v>2.3022002E-2</v>
      </c>
      <c r="I1439">
        <v>4.5440442999999997E-2</v>
      </c>
      <c r="J1439">
        <v>8.0481079999999997E-2</v>
      </c>
      <c r="K1439">
        <v>5.3616690000000002E-2</v>
      </c>
      <c r="L1439">
        <v>3.6537062000000002E-2</v>
      </c>
      <c r="M1439" s="1">
        <v>7.8036869999999996E-10</v>
      </c>
      <c r="N1439" t="s">
        <v>0</v>
      </c>
      <c r="O1439" t="s">
        <v>0</v>
      </c>
      <c r="P1439" t="s">
        <v>0</v>
      </c>
      <c r="Q1439" t="s">
        <v>0</v>
      </c>
      <c r="R1439" t="s">
        <v>0</v>
      </c>
      <c r="S1439" t="s">
        <v>0</v>
      </c>
      <c r="T1439" t="s">
        <v>0</v>
      </c>
      <c r="U1439">
        <v>0.1084035</v>
      </c>
      <c r="V1439">
        <v>0.10965341000000001</v>
      </c>
      <c r="W1439">
        <v>0.10234741</v>
      </c>
      <c r="X1439">
        <v>8.8006029999999999E-2</v>
      </c>
      <c r="Y1439">
        <v>5.8872140000000003E-2</v>
      </c>
      <c r="Z1439" t="s">
        <v>0</v>
      </c>
      <c r="AA1439" t="s">
        <v>0</v>
      </c>
      <c r="AB1439" t="s">
        <v>0</v>
      </c>
      <c r="AC1439" t="s">
        <v>0</v>
      </c>
      <c r="AD1439" t="s">
        <v>0</v>
      </c>
      <c r="AE1439" t="s">
        <v>0</v>
      </c>
      <c r="AF1439" t="s">
        <v>0</v>
      </c>
      <c r="AG1439" t="s">
        <v>0</v>
      </c>
      <c r="AH1439" t="s">
        <v>0</v>
      </c>
      <c r="AI1439" t="s">
        <v>0</v>
      </c>
      <c r="AJ1439" t="s">
        <v>0</v>
      </c>
    </row>
    <row r="1440" spans="1:36" x14ac:dyDescent="0.25">
      <c r="A1440" t="s">
        <v>0</v>
      </c>
      <c r="B1440" t="s">
        <v>0</v>
      </c>
      <c r="C1440" t="s">
        <v>0</v>
      </c>
      <c r="D1440" t="s">
        <v>0</v>
      </c>
      <c r="E1440" t="s">
        <v>0</v>
      </c>
      <c r="F1440" t="s">
        <v>0</v>
      </c>
      <c r="G1440">
        <v>1.7060968999999999E-2</v>
      </c>
      <c r="H1440">
        <v>1.6830504E-2</v>
      </c>
      <c r="I1440">
        <v>1.9009954999999999E-2</v>
      </c>
      <c r="J1440">
        <v>5.3909260000000001E-2</v>
      </c>
      <c r="K1440" s="1">
        <v>1.4348741E-8</v>
      </c>
      <c r="L1440" s="1">
        <v>1.6625331E-9</v>
      </c>
      <c r="M1440" t="s">
        <v>0</v>
      </c>
      <c r="N1440" t="s">
        <v>0</v>
      </c>
      <c r="O1440" t="s">
        <v>0</v>
      </c>
      <c r="P1440" t="s">
        <v>0</v>
      </c>
      <c r="Q1440" t="s">
        <v>0</v>
      </c>
      <c r="R1440" t="s">
        <v>0</v>
      </c>
      <c r="S1440" t="s">
        <v>0</v>
      </c>
      <c r="T1440" t="s">
        <v>0</v>
      </c>
      <c r="U1440">
        <v>7.4829325000000002E-2</v>
      </c>
      <c r="V1440">
        <v>8.0635040000000005E-2</v>
      </c>
      <c r="W1440">
        <v>4.4330010000000003E-2</v>
      </c>
      <c r="X1440">
        <v>5.1410549999999999E-2</v>
      </c>
      <c r="Y1440">
        <v>1.1431243000000001E-2</v>
      </c>
      <c r="Z1440" s="1">
        <v>1.1982168999999999E-6</v>
      </c>
      <c r="AA1440" t="s">
        <v>0</v>
      </c>
      <c r="AB1440" t="s">
        <v>0</v>
      </c>
      <c r="AC1440" t="s">
        <v>0</v>
      </c>
      <c r="AD1440" t="s">
        <v>0</v>
      </c>
      <c r="AE1440" t="s">
        <v>0</v>
      </c>
      <c r="AF1440" t="s">
        <v>0</v>
      </c>
      <c r="AG1440" t="s">
        <v>0</v>
      </c>
      <c r="AH1440" t="s">
        <v>0</v>
      </c>
      <c r="AI1440" t="s">
        <v>0</v>
      </c>
      <c r="AJ1440" t="s">
        <v>0</v>
      </c>
    </row>
    <row r="1441" spans="1:36" x14ac:dyDescent="0.25">
      <c r="A1441" t="s">
        <v>0</v>
      </c>
      <c r="B1441" t="s">
        <v>0</v>
      </c>
      <c r="C1441" t="s">
        <v>0</v>
      </c>
      <c r="D1441" t="s">
        <v>0</v>
      </c>
      <c r="E1441" t="s">
        <v>0</v>
      </c>
      <c r="F1441" t="s">
        <v>0</v>
      </c>
      <c r="G1441" t="s">
        <v>0</v>
      </c>
      <c r="H1441" t="s">
        <v>0</v>
      </c>
      <c r="I1441" t="s">
        <v>0</v>
      </c>
      <c r="J1441" s="1">
        <v>4.9496906999999999E-10</v>
      </c>
      <c r="K1441" t="s">
        <v>0</v>
      </c>
      <c r="L1441" t="s">
        <v>0</v>
      </c>
      <c r="M1441" t="s">
        <v>0</v>
      </c>
      <c r="N1441" t="s">
        <v>0</v>
      </c>
      <c r="O1441" t="s">
        <v>0</v>
      </c>
      <c r="P1441" t="s">
        <v>0</v>
      </c>
      <c r="Q1441" t="s">
        <v>0</v>
      </c>
      <c r="R1441" t="s">
        <v>0</v>
      </c>
      <c r="S1441" t="s">
        <v>0</v>
      </c>
      <c r="T1441" s="1">
        <v>2.1058940000000001E-9</v>
      </c>
      <c r="U1441" s="1">
        <v>7.2303040000000002E-9</v>
      </c>
      <c r="V1441" t="s">
        <v>0</v>
      </c>
      <c r="W1441" t="s">
        <v>0</v>
      </c>
      <c r="X1441" s="1">
        <v>1.4870023E-10</v>
      </c>
      <c r="Y1441" s="1">
        <v>5.210598E-10</v>
      </c>
      <c r="Z1441" s="1">
        <v>4.3511839000000001E-10</v>
      </c>
      <c r="AA1441" s="1">
        <v>5.2516080000000002E-10</v>
      </c>
      <c r="AB1441" s="1">
        <v>4.8020565E-10</v>
      </c>
      <c r="AC1441" t="s">
        <v>0</v>
      </c>
      <c r="AD1441" t="s">
        <v>0</v>
      </c>
      <c r="AE1441" t="s">
        <v>0</v>
      </c>
      <c r="AF1441" t="s">
        <v>0</v>
      </c>
      <c r="AG1441" t="s">
        <v>0</v>
      </c>
      <c r="AH1441" t="s">
        <v>0</v>
      </c>
      <c r="AI1441" t="s">
        <v>0</v>
      </c>
      <c r="AJ1441" t="s">
        <v>0</v>
      </c>
    </row>
    <row r="1442" spans="1:36" x14ac:dyDescent="0.25">
      <c r="A1442" s="1">
        <v>2.8209897999999999E-10</v>
      </c>
      <c r="B1442" s="1">
        <v>2.814445E-10</v>
      </c>
      <c r="C1442" s="1">
        <v>2.9867582999999998E-10</v>
      </c>
      <c r="D1442" s="1">
        <v>3.0760708000000001E-10</v>
      </c>
      <c r="E1442" s="1">
        <v>2.9457214000000002E-10</v>
      </c>
      <c r="F1442" s="1">
        <v>2.8957794000000002E-10</v>
      </c>
      <c r="G1442" s="1">
        <v>2.8603034000000001E-10</v>
      </c>
      <c r="H1442" s="1">
        <v>2.8412317E-10</v>
      </c>
      <c r="I1442" s="1">
        <v>2.8670362999999999E-10</v>
      </c>
      <c r="J1442" s="1">
        <v>2.8835247999999998E-10</v>
      </c>
      <c r="K1442" s="1">
        <v>2.7926938999999998E-10</v>
      </c>
      <c r="L1442" s="1">
        <v>2.7418984000000002E-10</v>
      </c>
      <c r="M1442" s="1">
        <v>2.6590426999999998E-10</v>
      </c>
      <c r="N1442" s="1">
        <v>2.5399044000000001E-10</v>
      </c>
      <c r="O1442" s="1">
        <v>2.9711292E-10</v>
      </c>
      <c r="P1442" s="1">
        <v>3.3420683000000002E-10</v>
      </c>
      <c r="Q1442" s="1">
        <v>3.4855396000000001E-10</v>
      </c>
      <c r="R1442" s="1">
        <v>3.4651357000000001E-10</v>
      </c>
      <c r="S1442" s="1">
        <v>4.3039543999999999E-10</v>
      </c>
      <c r="T1442" s="1">
        <v>5.8414420000000001E-10</v>
      </c>
      <c r="U1442" t="s">
        <v>0</v>
      </c>
      <c r="V1442" t="s">
        <v>0</v>
      </c>
      <c r="W1442" t="s">
        <v>0</v>
      </c>
      <c r="X1442" t="s">
        <v>0</v>
      </c>
      <c r="Y1442" s="1">
        <v>2.252754E-10</v>
      </c>
      <c r="Z1442" s="1">
        <v>4.3584402999999998E-10</v>
      </c>
      <c r="AA1442" s="1">
        <v>3.5715183999999998E-10</v>
      </c>
      <c r="AB1442" s="1">
        <v>5.3640337000000005E-10</v>
      </c>
      <c r="AC1442" s="1">
        <v>4.2243645E-10</v>
      </c>
      <c r="AD1442" s="1">
        <v>3.1539343000000001E-10</v>
      </c>
      <c r="AE1442" s="1">
        <v>3.7813554999999998E-10</v>
      </c>
      <c r="AF1442" s="1">
        <v>3.2542835000000002E-10</v>
      </c>
      <c r="AG1442" s="1">
        <v>2.8132171999999998E-10</v>
      </c>
      <c r="AH1442" s="1">
        <v>3.0359961999999998E-10</v>
      </c>
      <c r="AI1442" s="1">
        <v>2.9799630000000001E-10</v>
      </c>
      <c r="AJ1442" s="1">
        <v>2.7329515999999997E-10</v>
      </c>
    </row>
    <row r="1444" spans="1:36" x14ac:dyDescent="0.25">
      <c r="A1444" t="s">
        <v>0</v>
      </c>
      <c r="B1444" t="s">
        <v>0</v>
      </c>
      <c r="C1444" t="s">
        <v>0</v>
      </c>
      <c r="D1444" t="s">
        <v>0</v>
      </c>
      <c r="E1444" t="s">
        <v>0</v>
      </c>
      <c r="F1444" t="s">
        <v>0</v>
      </c>
      <c r="G1444" t="s">
        <v>0</v>
      </c>
      <c r="H1444" t="s">
        <v>0</v>
      </c>
      <c r="I1444" t="s">
        <v>0</v>
      </c>
      <c r="J1444" t="s">
        <v>0</v>
      </c>
      <c r="K1444" t="s">
        <v>0</v>
      </c>
      <c r="L1444" t="s">
        <v>0</v>
      </c>
      <c r="M1444" t="s">
        <v>0</v>
      </c>
      <c r="N1444" t="s">
        <v>0</v>
      </c>
      <c r="O1444" t="s">
        <v>0</v>
      </c>
      <c r="P1444" t="s">
        <v>0</v>
      </c>
      <c r="Q1444" t="s">
        <v>0</v>
      </c>
      <c r="R1444" t="s">
        <v>0</v>
      </c>
      <c r="S1444" t="s">
        <v>0</v>
      </c>
      <c r="T1444" t="s">
        <v>0</v>
      </c>
      <c r="U1444" t="s">
        <v>0</v>
      </c>
      <c r="V1444" t="s">
        <v>0</v>
      </c>
      <c r="W1444" t="s">
        <v>0</v>
      </c>
      <c r="X1444" t="s">
        <v>0</v>
      </c>
      <c r="Y1444" t="s">
        <v>0</v>
      </c>
      <c r="Z1444" t="s">
        <v>0</v>
      </c>
      <c r="AA1444" t="s">
        <v>0</v>
      </c>
      <c r="AB1444" t="s">
        <v>0</v>
      </c>
      <c r="AC1444" t="s">
        <v>0</v>
      </c>
      <c r="AD1444" t="s">
        <v>0</v>
      </c>
      <c r="AE1444" t="s">
        <v>0</v>
      </c>
      <c r="AF1444" t="s">
        <v>0</v>
      </c>
      <c r="AG1444" t="s">
        <v>0</v>
      </c>
      <c r="AH1444" t="s">
        <v>0</v>
      </c>
      <c r="AI1444" t="s">
        <v>0</v>
      </c>
      <c r="AJ1444" t="s">
        <v>0</v>
      </c>
    </row>
    <row r="1445" spans="1:36" x14ac:dyDescent="0.25">
      <c r="A1445" t="s">
        <v>0</v>
      </c>
      <c r="B1445" s="1">
        <v>1.7629752E-9</v>
      </c>
      <c r="C1445" s="1">
        <v>1.8166265999999999E-9</v>
      </c>
      <c r="D1445" s="1">
        <v>1.6740752E-9</v>
      </c>
      <c r="E1445" s="1">
        <v>1.5320218E-9</v>
      </c>
      <c r="F1445" s="1">
        <v>1.1990399E-9</v>
      </c>
      <c r="G1445" s="1">
        <v>1.3291666E-9</v>
      </c>
      <c r="H1445" s="1">
        <v>1.1399124E-9</v>
      </c>
      <c r="I1445" s="1">
        <v>8.8942755000000002E-9</v>
      </c>
      <c r="J1445" s="1">
        <v>2.3049074000000001E-9</v>
      </c>
      <c r="K1445" s="1">
        <v>4.9068816E-9</v>
      </c>
      <c r="L1445" s="1">
        <v>1.2914767E-9</v>
      </c>
      <c r="M1445" s="1">
        <v>1.7127996E-9</v>
      </c>
      <c r="N1445" s="1">
        <v>1.4762602000000001E-9</v>
      </c>
      <c r="O1445" s="1">
        <v>1.2541408E-9</v>
      </c>
      <c r="P1445" s="1">
        <v>9.9161390000000006E-10</v>
      </c>
      <c r="Q1445" s="1">
        <v>5.8374554E-9</v>
      </c>
      <c r="R1445" s="1">
        <v>4.8707864E-9</v>
      </c>
      <c r="S1445" s="1">
        <v>5.5800860000000003E-9</v>
      </c>
      <c r="T1445" s="1">
        <v>5.8793749999999997E-9</v>
      </c>
      <c r="U1445" s="1">
        <v>1.1366160999999999E-9</v>
      </c>
      <c r="V1445" s="1">
        <v>9.2978459999999999E-10</v>
      </c>
      <c r="W1445" s="1">
        <v>9.8503029999999995E-10</v>
      </c>
      <c r="X1445" s="1">
        <v>1.3028694999999999E-9</v>
      </c>
      <c r="Y1445" s="1">
        <v>1.1135037000000001E-9</v>
      </c>
      <c r="Z1445" s="1">
        <v>1.0509217000000001E-9</v>
      </c>
      <c r="AA1445" s="1">
        <v>1.3849303E-9</v>
      </c>
      <c r="AB1445" s="1">
        <v>1.7354917999999999E-9</v>
      </c>
      <c r="AC1445" s="1">
        <v>1.5769206E-9</v>
      </c>
      <c r="AD1445" s="1">
        <v>1.9093869E-9</v>
      </c>
      <c r="AE1445" s="1">
        <v>1.8550859E-9</v>
      </c>
      <c r="AF1445" s="1">
        <v>2.085507E-9</v>
      </c>
      <c r="AG1445" s="1">
        <v>1.7609139000000001E-9</v>
      </c>
      <c r="AH1445" s="1">
        <v>8.7132707000000001E-10</v>
      </c>
      <c r="AI1445" s="1">
        <v>2.0051939999999998E-9</v>
      </c>
      <c r="AJ1445" t="s">
        <v>0</v>
      </c>
    </row>
    <row r="1446" spans="1:36" x14ac:dyDescent="0.25">
      <c r="A1446">
        <v>5.1409285999999998E-2</v>
      </c>
      <c r="B1446">
        <v>4.9801030000000003E-2</v>
      </c>
      <c r="C1446">
        <v>4.8152427999999997E-2</v>
      </c>
      <c r="D1446">
        <v>5.0816583999999998E-2</v>
      </c>
      <c r="E1446">
        <v>4.602378E-2</v>
      </c>
      <c r="F1446">
        <v>3.1481307E-2</v>
      </c>
      <c r="G1446">
        <v>2.4882630999999999E-2</v>
      </c>
      <c r="H1446">
        <v>2.0477579999999999E-2</v>
      </c>
      <c r="I1446">
        <v>3.2057393000000003E-2</v>
      </c>
      <c r="J1446">
        <v>3.4721545999999999E-2</v>
      </c>
      <c r="K1446">
        <v>3.5417776999999998E-2</v>
      </c>
      <c r="L1446">
        <v>3.6393950000000001E-2</v>
      </c>
      <c r="M1446">
        <v>2.3642420000000001E-2</v>
      </c>
      <c r="N1446">
        <v>2.9274095E-2</v>
      </c>
      <c r="O1446">
        <v>2.9199666999999999E-2</v>
      </c>
      <c r="P1446">
        <v>2.7808461E-2</v>
      </c>
      <c r="Q1446">
        <v>2.4536239000000001E-2</v>
      </c>
      <c r="R1446">
        <v>1.223142E-3</v>
      </c>
      <c r="S1446" s="1">
        <v>2.379995E-7</v>
      </c>
      <c r="T1446">
        <v>2.9181985000000001E-2</v>
      </c>
      <c r="U1446">
        <v>2.2357815999999999E-2</v>
      </c>
      <c r="V1446" s="1">
        <v>2.8793322999999998E-7</v>
      </c>
      <c r="W1446" s="1">
        <v>3.5076275999999998E-8</v>
      </c>
      <c r="X1446" s="1">
        <v>2.7541353999999999E-8</v>
      </c>
      <c r="Y1446">
        <v>5.5944059999999997E-3</v>
      </c>
      <c r="Z1446">
        <v>5.7414873999999998E-2</v>
      </c>
      <c r="AA1446">
        <v>3.6903421999999998E-2</v>
      </c>
      <c r="AB1446">
        <v>2.6501673999999999E-2</v>
      </c>
      <c r="AC1446">
        <v>2.4880935999999999E-2</v>
      </c>
      <c r="AD1446">
        <v>3.9329000000000003E-2</v>
      </c>
      <c r="AE1446">
        <v>5.2597829999999998E-2</v>
      </c>
      <c r="AF1446">
        <v>4.0554587000000003E-2</v>
      </c>
      <c r="AG1446">
        <v>3.4374839999999997E-2</v>
      </c>
      <c r="AH1446">
        <v>3.890793E-2</v>
      </c>
      <c r="AI1446">
        <v>3.0418018000000002E-2</v>
      </c>
      <c r="AJ1446">
        <v>3.7989385000000001E-2</v>
      </c>
    </row>
    <row r="1447" spans="1:36" x14ac:dyDescent="0.25">
      <c r="A1447">
        <v>9.3380959999999999E-2</v>
      </c>
      <c r="B1447">
        <v>9.1189935999999999E-2</v>
      </c>
      <c r="C1447">
        <v>8.7828025000000004E-2</v>
      </c>
      <c r="D1447">
        <v>8.8101684999999999E-2</v>
      </c>
      <c r="E1447">
        <v>8.6372933999999998E-2</v>
      </c>
      <c r="F1447">
        <v>8.1228809999999999E-2</v>
      </c>
      <c r="G1447">
        <v>8.2830799999999996E-2</v>
      </c>
      <c r="H1447">
        <v>8.3891140000000003E-2</v>
      </c>
      <c r="I1447">
        <v>9.0871370000000007E-2</v>
      </c>
      <c r="J1447">
        <v>9.4223329999999994E-2</v>
      </c>
      <c r="K1447">
        <v>9.4794740000000002E-2</v>
      </c>
      <c r="L1447">
        <v>9.3233679999999999E-2</v>
      </c>
      <c r="M1447">
        <v>9.0827725999999998E-2</v>
      </c>
      <c r="N1447">
        <v>8.948971E-2</v>
      </c>
      <c r="O1447">
        <v>8.6887099999999995E-2</v>
      </c>
      <c r="P1447">
        <v>8.4361779999999997E-2</v>
      </c>
      <c r="Q1447">
        <v>8.2996310000000004E-2</v>
      </c>
      <c r="R1447">
        <v>7.9019099999999995E-2</v>
      </c>
      <c r="S1447">
        <v>6.2249119999999998E-2</v>
      </c>
      <c r="T1447">
        <v>7.1238919999999997E-2</v>
      </c>
      <c r="U1447">
        <v>8.6179644E-2</v>
      </c>
      <c r="V1447">
        <v>9.3279299999999996E-2</v>
      </c>
      <c r="W1447">
        <v>9.5275609999999997E-2</v>
      </c>
      <c r="X1447">
        <v>9.5145980000000005E-2</v>
      </c>
      <c r="Y1447">
        <v>9.4185469999999993E-2</v>
      </c>
      <c r="Z1447">
        <v>9.4281359999999995E-2</v>
      </c>
      <c r="AA1447">
        <v>9.3874799999999994E-2</v>
      </c>
      <c r="AB1447">
        <v>9.2279550000000002E-2</v>
      </c>
      <c r="AC1447">
        <v>9.2172265000000003E-2</v>
      </c>
      <c r="AD1447">
        <v>9.4267989999999996E-2</v>
      </c>
      <c r="AE1447">
        <v>9.6664760000000002E-2</v>
      </c>
      <c r="AF1447">
        <v>9.5263840000000002E-2</v>
      </c>
      <c r="AG1447">
        <v>9.4309840000000006E-2</v>
      </c>
      <c r="AH1447">
        <v>9.6773654000000001E-2</v>
      </c>
      <c r="AI1447">
        <v>9.4729095999999999E-2</v>
      </c>
      <c r="AJ1447">
        <v>9.3992636000000004E-2</v>
      </c>
    </row>
    <row r="1448" spans="1:36" x14ac:dyDescent="0.25">
      <c r="A1448">
        <v>8.9614360000000004E-2</v>
      </c>
      <c r="B1448">
        <v>8.7732340000000006E-2</v>
      </c>
      <c r="C1448">
        <v>8.6223184999999994E-2</v>
      </c>
      <c r="D1448">
        <v>8.7254029999999996E-2</v>
      </c>
      <c r="E1448">
        <v>8.5962670000000005E-2</v>
      </c>
      <c r="F1448">
        <v>8.101891E-2</v>
      </c>
      <c r="G1448">
        <v>8.0696569999999995E-2</v>
      </c>
      <c r="H1448">
        <v>8.1730515000000004E-2</v>
      </c>
      <c r="I1448">
        <v>8.8022000000000003E-2</v>
      </c>
      <c r="J1448">
        <v>9.0140940000000003E-2</v>
      </c>
      <c r="K1448">
        <v>8.7852194999999994E-2</v>
      </c>
      <c r="L1448">
        <v>8.5711529999999994E-2</v>
      </c>
      <c r="M1448">
        <v>8.3838629999999997E-2</v>
      </c>
      <c r="N1448">
        <v>8.3339326000000005E-2</v>
      </c>
      <c r="O1448">
        <v>8.324347E-2</v>
      </c>
      <c r="P1448">
        <v>8.0596849999999998E-2</v>
      </c>
      <c r="Q1448">
        <v>7.9030976000000003E-2</v>
      </c>
      <c r="R1448">
        <v>7.6888049999999999E-2</v>
      </c>
      <c r="S1448">
        <v>6.313647E-2</v>
      </c>
      <c r="T1448" t="s">
        <v>0</v>
      </c>
      <c r="U1448">
        <v>9.9581695999999997E-2</v>
      </c>
      <c r="V1448">
        <v>0.10068347</v>
      </c>
      <c r="W1448">
        <v>0.10156811</v>
      </c>
      <c r="X1448">
        <v>9.9619910000000006E-2</v>
      </c>
      <c r="Y1448">
        <v>9.8480219999999993E-2</v>
      </c>
      <c r="Z1448">
        <v>9.7195550000000006E-2</v>
      </c>
      <c r="AA1448">
        <v>9.194592E-2</v>
      </c>
      <c r="AB1448">
        <v>9.1243884999999997E-2</v>
      </c>
      <c r="AC1448">
        <v>9.1485046E-2</v>
      </c>
      <c r="AD1448">
        <v>9.2851384999999995E-2</v>
      </c>
      <c r="AE1448">
        <v>9.9293270000000003E-2</v>
      </c>
      <c r="AF1448">
        <v>9.7888686000000003E-2</v>
      </c>
      <c r="AG1448">
        <v>9.1352336000000006E-2</v>
      </c>
      <c r="AH1448">
        <v>9.0715569999999995E-2</v>
      </c>
      <c r="AI1448">
        <v>8.9765579999999998E-2</v>
      </c>
      <c r="AJ1448">
        <v>9.0260930000000003E-2</v>
      </c>
    </row>
    <row r="1449" spans="1:36" x14ac:dyDescent="0.25">
      <c r="A1449">
        <v>8.9435420000000002E-2</v>
      </c>
      <c r="B1449">
        <v>8.808146E-2</v>
      </c>
      <c r="C1449">
        <v>8.4821850000000004E-2</v>
      </c>
      <c r="D1449">
        <v>8.1145590000000004E-2</v>
      </c>
      <c r="E1449">
        <v>6.8132659999999998E-2</v>
      </c>
      <c r="F1449">
        <v>4.6288243999999999E-2</v>
      </c>
      <c r="G1449">
        <v>3.5675205000000001E-2</v>
      </c>
      <c r="H1449">
        <v>2.1855867000000001E-2</v>
      </c>
      <c r="I1449">
        <v>4.1162267000000002E-2</v>
      </c>
      <c r="J1449">
        <v>4.3081300000000003E-2</v>
      </c>
      <c r="K1449">
        <v>4.7175679999999998E-2</v>
      </c>
      <c r="L1449">
        <v>4.9076135999999999E-2</v>
      </c>
      <c r="M1449">
        <v>5.2265440000000003E-2</v>
      </c>
      <c r="N1449">
        <v>5.6150716000000003E-2</v>
      </c>
      <c r="O1449">
        <v>5.9365332E-2</v>
      </c>
      <c r="P1449">
        <v>5.7501305000000003E-2</v>
      </c>
      <c r="Q1449">
        <v>5.595493E-2</v>
      </c>
      <c r="R1449">
        <v>4.8049080000000001E-2</v>
      </c>
      <c r="S1449">
        <v>3.0196099000000001E-2</v>
      </c>
      <c r="T1449" t="s">
        <v>0</v>
      </c>
      <c r="U1449">
        <v>0.10029686</v>
      </c>
      <c r="V1449">
        <v>0.10095848</v>
      </c>
      <c r="W1449">
        <v>0.10190462</v>
      </c>
      <c r="X1449">
        <v>9.8821770000000003E-2</v>
      </c>
      <c r="Y1449">
        <v>9.8255343999999994E-2</v>
      </c>
      <c r="Z1449">
        <v>9.3769506000000002E-2</v>
      </c>
      <c r="AA1449">
        <v>9.2025490000000001E-2</v>
      </c>
      <c r="AB1449">
        <v>9.3043310000000004E-2</v>
      </c>
      <c r="AC1449">
        <v>9.2427306000000001E-2</v>
      </c>
      <c r="AD1449">
        <v>8.8650989999999999E-2</v>
      </c>
      <c r="AE1449">
        <v>8.9644429999999997E-2</v>
      </c>
      <c r="AF1449">
        <v>9.2565350000000005E-2</v>
      </c>
      <c r="AG1449">
        <v>8.6471914999999996E-2</v>
      </c>
      <c r="AH1449">
        <v>8.68004E-2</v>
      </c>
      <c r="AI1449">
        <v>8.7755659999999999E-2</v>
      </c>
      <c r="AJ1449">
        <v>8.8559849999999996E-2</v>
      </c>
    </row>
    <row r="1450" spans="1:36" x14ac:dyDescent="0.25">
      <c r="A1450">
        <v>7.9745239999999995E-2</v>
      </c>
      <c r="B1450">
        <v>6.5868259999999998E-2</v>
      </c>
      <c r="C1450">
        <v>4.1900189999999997E-2</v>
      </c>
      <c r="D1450">
        <v>1.8310139E-2</v>
      </c>
      <c r="E1450">
        <v>4.8164134000000004E-3</v>
      </c>
      <c r="F1450">
        <v>1.0984216999999999E-2</v>
      </c>
      <c r="G1450" s="1">
        <v>3.2416462999999998E-6</v>
      </c>
      <c r="H1450">
        <v>2.0560412999999999E-3</v>
      </c>
      <c r="I1450">
        <v>7.0898625999999999E-3</v>
      </c>
      <c r="J1450">
        <v>4.9888323999999996E-3</v>
      </c>
      <c r="K1450">
        <v>6.4996667000000001E-3</v>
      </c>
      <c r="L1450">
        <v>6.1867763000000003E-3</v>
      </c>
      <c r="M1450">
        <v>7.4626342000000002E-3</v>
      </c>
      <c r="N1450">
        <v>1.0758201E-2</v>
      </c>
      <c r="O1450">
        <v>1.379829E-2</v>
      </c>
      <c r="P1450">
        <v>1.3684602000000001E-2</v>
      </c>
      <c r="Q1450">
        <v>1.4255064E-2</v>
      </c>
      <c r="R1450">
        <v>6.6113580000000003E-3</v>
      </c>
      <c r="S1450" s="1">
        <v>7.5461204000000003E-10</v>
      </c>
      <c r="T1450" t="s">
        <v>0</v>
      </c>
      <c r="U1450">
        <v>4.9137354000000001E-2</v>
      </c>
      <c r="V1450">
        <v>5.2798341999999998E-2</v>
      </c>
      <c r="W1450">
        <v>6.1689109999999998E-2</v>
      </c>
      <c r="X1450">
        <v>6.4642309999999994E-2</v>
      </c>
      <c r="Y1450">
        <v>6.0898540000000001E-2</v>
      </c>
      <c r="Z1450">
        <v>6.1409850000000002E-2</v>
      </c>
      <c r="AA1450">
        <v>6.2470403000000001E-2</v>
      </c>
      <c r="AB1450">
        <v>6.5734065999999994E-2</v>
      </c>
      <c r="AC1450">
        <v>7.8496899999999994E-2</v>
      </c>
      <c r="AD1450">
        <v>7.4205179999999996E-2</v>
      </c>
      <c r="AE1450">
        <v>7.2460380000000005E-2</v>
      </c>
      <c r="AF1450">
        <v>7.7285690000000004E-2</v>
      </c>
      <c r="AG1450">
        <v>7.5250103999999998E-2</v>
      </c>
      <c r="AH1450">
        <v>7.7834130000000001E-2</v>
      </c>
      <c r="AI1450">
        <v>8.1344490000000005E-2</v>
      </c>
      <c r="AJ1450">
        <v>8.3904779999999998E-2</v>
      </c>
    </row>
    <row r="1451" spans="1:36" x14ac:dyDescent="0.25">
      <c r="A1451">
        <v>3.0328928000000002E-2</v>
      </c>
      <c r="B1451">
        <v>7.7162897000000001E-3</v>
      </c>
      <c r="C1451" s="1">
        <v>4.5524018E-10</v>
      </c>
      <c r="D1451" s="1">
        <v>2.9223245999999998E-10</v>
      </c>
      <c r="E1451" t="s">
        <v>0</v>
      </c>
      <c r="F1451">
        <v>3.3984250000000001E-2</v>
      </c>
      <c r="G1451" s="1">
        <v>1.1396867E-9</v>
      </c>
      <c r="H1451" s="1">
        <v>4.4785173000000001E-10</v>
      </c>
      <c r="I1451" s="1">
        <v>5.0203069999999999E-10</v>
      </c>
      <c r="J1451" s="1">
        <v>5.7166150000000003E-10</v>
      </c>
      <c r="K1451" s="1">
        <v>4.5746330000000001E-10</v>
      </c>
      <c r="L1451" s="1">
        <v>3.9129439000000001E-10</v>
      </c>
      <c r="M1451" s="1">
        <v>3.1248789999999998E-10</v>
      </c>
      <c r="N1451" s="1">
        <v>3.0375515999999999E-10</v>
      </c>
      <c r="O1451" s="1">
        <v>3.1751345999999998E-10</v>
      </c>
      <c r="P1451" s="1">
        <v>3.6428405000000001E-10</v>
      </c>
      <c r="Q1451" s="1">
        <v>3.3488198000000002E-10</v>
      </c>
      <c r="R1451" s="1">
        <v>2.1818808E-10</v>
      </c>
      <c r="S1451" s="1">
        <v>1.5365151000000001E-10</v>
      </c>
      <c r="T1451" t="s">
        <v>0</v>
      </c>
      <c r="U1451">
        <v>5.1153905999999999E-2</v>
      </c>
      <c r="V1451">
        <v>2.3802766999999999E-2</v>
      </c>
      <c r="W1451">
        <v>2.2896744E-2</v>
      </c>
      <c r="X1451">
        <v>2.4455636999999999E-2</v>
      </c>
      <c r="Y1451">
        <v>2.421247E-2</v>
      </c>
      <c r="Z1451">
        <v>2.0863598000000001E-2</v>
      </c>
      <c r="AA1451">
        <v>1.8015862000000001E-2</v>
      </c>
      <c r="AB1451">
        <v>2.6816413000000001E-2</v>
      </c>
      <c r="AC1451">
        <v>7.9869135999999993E-2</v>
      </c>
      <c r="AD1451">
        <v>2.1993744999999999E-2</v>
      </c>
      <c r="AE1451">
        <v>1.3999596000000001E-3</v>
      </c>
      <c r="AF1451">
        <v>1.6968071000000001E-2</v>
      </c>
      <c r="AG1451">
        <v>3.6048061999999999E-2</v>
      </c>
      <c r="AH1451">
        <v>4.5615509999999998E-2</v>
      </c>
      <c r="AI1451">
        <v>5.166635E-2</v>
      </c>
      <c r="AJ1451">
        <v>4.7831677000000003E-2</v>
      </c>
    </row>
    <row r="1452" spans="1:36" x14ac:dyDescent="0.25">
      <c r="A1452" s="1">
        <v>2.6695820000000002E-10</v>
      </c>
      <c r="B1452" s="1">
        <v>1.6422434E-10</v>
      </c>
      <c r="C1452" s="1">
        <v>8.4149826000000004E-11</v>
      </c>
      <c r="D1452" t="s">
        <v>0</v>
      </c>
      <c r="E1452" t="s">
        <v>0</v>
      </c>
      <c r="F1452">
        <v>1.2011684E-2</v>
      </c>
      <c r="G1452" s="1">
        <v>1.3627391000000001E-10</v>
      </c>
      <c r="H1452" s="1">
        <v>9.6606739999999995E-11</v>
      </c>
      <c r="I1452" s="1">
        <v>7.7580719999999994E-11</v>
      </c>
      <c r="J1452" s="1">
        <v>5.3383818000000001E-11</v>
      </c>
      <c r="K1452" s="1">
        <v>3.3900959999999999E-11</v>
      </c>
      <c r="L1452" s="1">
        <v>2.7768719999999999E-11</v>
      </c>
      <c r="M1452" s="1">
        <v>4.1980787000000002E-11</v>
      </c>
      <c r="N1452" s="1">
        <v>5.2769540000000002E-11</v>
      </c>
      <c r="O1452" s="1">
        <v>5.7528090000000003E-11</v>
      </c>
      <c r="P1452" s="1">
        <v>5.9933460000000001E-11</v>
      </c>
      <c r="Q1452" s="1">
        <v>5.1085622000000001E-11</v>
      </c>
      <c r="R1452" s="1">
        <v>5.8711740000000006E-11</v>
      </c>
      <c r="S1452" s="1">
        <v>8.7730365000000001E-11</v>
      </c>
      <c r="T1452" t="s">
        <v>0</v>
      </c>
      <c r="U1452" t="s">
        <v>0</v>
      </c>
      <c r="V1452" s="1">
        <v>3.8148075999999998E-10</v>
      </c>
      <c r="W1452" s="1">
        <v>3.5055796999999998E-10</v>
      </c>
      <c r="X1452" s="1">
        <v>4.3859522000000002E-10</v>
      </c>
      <c r="Y1452" s="1">
        <v>5.235214E-10</v>
      </c>
      <c r="Z1452" s="1">
        <v>2.5868066000000002E-10</v>
      </c>
      <c r="AA1452" s="1">
        <v>1.2282072999999999E-10</v>
      </c>
      <c r="AB1452" s="1">
        <v>4.8309880000000005E-10</v>
      </c>
      <c r="AC1452" t="s">
        <v>0</v>
      </c>
      <c r="AD1452" s="1">
        <v>9.9908569999999998E-10</v>
      </c>
      <c r="AE1452" s="1">
        <v>1.91098E-10</v>
      </c>
      <c r="AF1452" s="1">
        <v>9.0284319999999997E-11</v>
      </c>
      <c r="AG1452" s="1">
        <v>5.9042909999999997E-11</v>
      </c>
      <c r="AH1452" s="1">
        <v>1.5201727E-10</v>
      </c>
      <c r="AI1452" s="1">
        <v>2.9020382999999999E-10</v>
      </c>
      <c r="AJ1452" s="1">
        <v>2.1585757999999999E-10</v>
      </c>
    </row>
    <row r="1453" spans="1:36" x14ac:dyDescent="0.25">
      <c r="A1453" s="1">
        <v>1.14550876E-10</v>
      </c>
      <c r="B1453" s="1">
        <v>1.1255779999999999E-10</v>
      </c>
      <c r="C1453" t="s">
        <v>0</v>
      </c>
      <c r="D1453" t="s">
        <v>0</v>
      </c>
      <c r="E1453" t="s">
        <v>0</v>
      </c>
      <c r="F1453" s="1">
        <v>7.7973169999999998E-10</v>
      </c>
      <c r="G1453" s="1">
        <v>1.1908742000000001E-10</v>
      </c>
      <c r="H1453" s="1">
        <v>9.7180534000000005E-11</v>
      </c>
      <c r="I1453" s="1">
        <v>8.3288100000000006E-11</v>
      </c>
      <c r="J1453" s="1">
        <v>5.7572690000000003E-11</v>
      </c>
      <c r="K1453" s="1">
        <v>4.6841250000000001E-11</v>
      </c>
      <c r="L1453" s="1">
        <v>3.6796650000000003E-11</v>
      </c>
      <c r="M1453" s="1">
        <v>3.2871190000000001E-11</v>
      </c>
      <c r="N1453" s="1">
        <v>3.1617461999999998E-11</v>
      </c>
      <c r="O1453" s="1">
        <v>3.0665009999999998E-11</v>
      </c>
      <c r="P1453" s="1">
        <v>3.0827884999999999E-11</v>
      </c>
      <c r="Q1453" s="1">
        <v>3.3923752999999999E-11</v>
      </c>
      <c r="R1453" s="1">
        <v>4.8170557999999999E-11</v>
      </c>
      <c r="S1453" s="1">
        <v>6.0474466000000005E-11</v>
      </c>
      <c r="T1453" t="s">
        <v>0</v>
      </c>
      <c r="U1453" t="s">
        <v>0</v>
      </c>
      <c r="V1453" s="1">
        <v>6.6574966999999997E-6</v>
      </c>
      <c r="W1453" s="1">
        <v>2.4369862E-10</v>
      </c>
      <c r="X1453" s="1">
        <v>5.6177029999999998E-11</v>
      </c>
      <c r="Y1453" s="1">
        <v>4.4058937000000001E-11</v>
      </c>
      <c r="Z1453" s="1">
        <v>4.4644169999999997E-11</v>
      </c>
      <c r="AA1453" s="1">
        <v>1.4030327000000001E-10</v>
      </c>
      <c r="AB1453" s="1">
        <v>4.5935370000000001E-10</v>
      </c>
      <c r="AC1453" t="s">
        <v>0</v>
      </c>
      <c r="AD1453" s="1">
        <v>6.8538389999999997E-10</v>
      </c>
      <c r="AE1453" s="1">
        <v>3.0275996000000003E-10</v>
      </c>
      <c r="AF1453" s="1">
        <v>1.5961579E-10</v>
      </c>
      <c r="AG1453" s="1">
        <v>1.1190569E-10</v>
      </c>
      <c r="AH1453" s="1">
        <v>1.0248095E-10</v>
      </c>
      <c r="AI1453" s="1">
        <v>1.0647619999999999E-10</v>
      </c>
      <c r="AJ1453" s="1">
        <v>9.5692050000000002E-11</v>
      </c>
    </row>
    <row r="1454" spans="1:36" x14ac:dyDescent="0.25">
      <c r="A1454" s="1">
        <v>7.8292700000000003E-11</v>
      </c>
      <c r="B1454" s="1">
        <v>6.9436120000000004E-11</v>
      </c>
      <c r="C1454" t="s">
        <v>0</v>
      </c>
      <c r="D1454" t="s">
        <v>0</v>
      </c>
      <c r="E1454" t="s">
        <v>0</v>
      </c>
      <c r="F1454" s="1">
        <v>9.0870405999999997E-10</v>
      </c>
      <c r="G1454" s="1">
        <v>8.5220275000000001E-11</v>
      </c>
      <c r="H1454" s="1">
        <v>5.6993129999999999E-11</v>
      </c>
      <c r="I1454" s="1">
        <v>5.1852713000000003E-11</v>
      </c>
      <c r="J1454" s="1">
        <v>4.546324E-11</v>
      </c>
      <c r="K1454" s="1">
        <v>4.2441013000000001E-11</v>
      </c>
      <c r="L1454" s="1">
        <v>3.5915946999999997E-11</v>
      </c>
      <c r="M1454" s="1">
        <v>3.2415050000000002E-11</v>
      </c>
      <c r="N1454" s="1">
        <v>3.1265494000000002E-11</v>
      </c>
      <c r="O1454" s="1">
        <v>3.3055283999999998E-11</v>
      </c>
      <c r="P1454" s="1">
        <v>3.5881600000000003E-11</v>
      </c>
      <c r="Q1454" s="1">
        <v>4.0968243000000002E-11</v>
      </c>
      <c r="R1454" s="1">
        <v>4.5936795999999997E-11</v>
      </c>
      <c r="S1454" s="1">
        <v>4.5757766000000002E-11</v>
      </c>
      <c r="T1454" t="s">
        <v>0</v>
      </c>
      <c r="U1454" t="s">
        <v>0</v>
      </c>
      <c r="V1454">
        <v>1.8465135000000001E-2</v>
      </c>
      <c r="W1454" s="1">
        <v>2.4581067999999998E-10</v>
      </c>
      <c r="X1454" s="1">
        <v>5.4024733000000003E-11</v>
      </c>
      <c r="Y1454" s="1">
        <v>5.4361750000000002E-11</v>
      </c>
      <c r="Z1454" s="1">
        <v>7.9909909999999998E-11</v>
      </c>
      <c r="AA1454" s="1">
        <v>1.9991584999999999E-10</v>
      </c>
      <c r="AB1454" s="1">
        <v>5.7212607000000004E-10</v>
      </c>
      <c r="AC1454" t="s">
        <v>0</v>
      </c>
      <c r="AD1454" s="1">
        <v>1.3277967999999999E-9</v>
      </c>
      <c r="AE1454" s="1">
        <v>3.3252281000000001E-10</v>
      </c>
      <c r="AF1454" s="1">
        <v>1.1756907000000001E-10</v>
      </c>
      <c r="AG1454" s="1">
        <v>1.0371928E-10</v>
      </c>
      <c r="AH1454" s="1">
        <v>9.8150049999999995E-11</v>
      </c>
      <c r="AI1454" s="1">
        <v>1.0283754399999999E-10</v>
      </c>
      <c r="AJ1454" s="1">
        <v>9.5282019999999996E-11</v>
      </c>
    </row>
    <row r="1455" spans="1:36" x14ac:dyDescent="0.25">
      <c r="A1455" s="1">
        <v>8.1128944000000006E-11</v>
      </c>
      <c r="B1455" s="1">
        <v>5.6678547E-11</v>
      </c>
      <c r="C1455" t="s">
        <v>0</v>
      </c>
      <c r="D1455" t="s">
        <v>0</v>
      </c>
      <c r="E1455" t="s">
        <v>0</v>
      </c>
      <c r="F1455" s="1">
        <v>3.3183112000000001E-10</v>
      </c>
      <c r="G1455" s="1">
        <v>6.3748379999999995E-11</v>
      </c>
      <c r="H1455" s="1">
        <v>4.3909848000000003E-11</v>
      </c>
      <c r="I1455" s="1">
        <v>3.1969971999999997E-11</v>
      </c>
      <c r="J1455" s="1">
        <v>3.0255560000000003E-11</v>
      </c>
      <c r="K1455" s="1">
        <v>3.3565259999999997E-11</v>
      </c>
      <c r="L1455" s="1">
        <v>3.2058394000000001E-11</v>
      </c>
      <c r="M1455" s="1">
        <v>3.0700677999999998E-11</v>
      </c>
      <c r="N1455" s="1">
        <v>3.2168910000000001E-11</v>
      </c>
      <c r="O1455" s="1">
        <v>3.7303496999999999E-11</v>
      </c>
      <c r="P1455" s="1">
        <v>4.1346253E-11</v>
      </c>
      <c r="Q1455" s="1">
        <v>4.5584740000000002E-11</v>
      </c>
      <c r="R1455" s="1">
        <v>4.7239239999999997E-11</v>
      </c>
      <c r="S1455" s="1">
        <v>3.6048819999999998E-11</v>
      </c>
      <c r="T1455" t="s">
        <v>0</v>
      </c>
      <c r="U1455" t="s">
        <v>0</v>
      </c>
      <c r="V1455" t="s">
        <v>0</v>
      </c>
      <c r="W1455" s="1">
        <v>1.1619055E-10</v>
      </c>
      <c r="X1455" s="1">
        <v>6.7703614000000002E-11</v>
      </c>
      <c r="Y1455" s="1">
        <v>6.3603073999999996E-11</v>
      </c>
      <c r="Z1455" s="1">
        <v>8.7398685999999994E-11</v>
      </c>
      <c r="AA1455" s="1">
        <v>1.3204223999999999E-10</v>
      </c>
      <c r="AB1455" t="s">
        <v>0</v>
      </c>
      <c r="AC1455" t="s">
        <v>0</v>
      </c>
      <c r="AD1455">
        <v>1.7993777999999998E-2</v>
      </c>
      <c r="AE1455" s="1">
        <v>4.4787984000000002E-10</v>
      </c>
      <c r="AF1455" s="1">
        <v>1.2188314E-10</v>
      </c>
      <c r="AG1455" s="1">
        <v>1.0400299E-10</v>
      </c>
      <c r="AH1455" s="1">
        <v>1.0950012E-10</v>
      </c>
      <c r="AI1455" s="1">
        <v>1.1467532499999999E-10</v>
      </c>
      <c r="AJ1455" s="1">
        <v>1.05771156E-10</v>
      </c>
    </row>
    <row r="1456" spans="1:36" x14ac:dyDescent="0.25">
      <c r="A1456" s="1">
        <v>1.333726E-10</v>
      </c>
      <c r="B1456" s="1">
        <v>6.0862520000000004E-11</v>
      </c>
      <c r="C1456" t="s">
        <v>0</v>
      </c>
      <c r="D1456" t="s">
        <v>0</v>
      </c>
      <c r="E1456" s="1">
        <v>6.3494960000000004E-10</v>
      </c>
      <c r="F1456" s="1">
        <v>4.8073589999999997E-10</v>
      </c>
      <c r="G1456" s="1">
        <v>6.4414170000000004E-11</v>
      </c>
      <c r="H1456" s="1">
        <v>3.807175E-11</v>
      </c>
      <c r="I1456" s="1">
        <v>2.345155E-11</v>
      </c>
      <c r="J1456" s="1">
        <v>2.5706479000000001E-11</v>
      </c>
      <c r="K1456" s="1">
        <v>2.1870280000000001E-11</v>
      </c>
      <c r="L1456" s="1">
        <v>2.2934948999999999E-11</v>
      </c>
      <c r="M1456" s="1">
        <v>3.0421569999999998E-11</v>
      </c>
      <c r="N1456" s="1">
        <v>3.5710323999999998E-11</v>
      </c>
      <c r="O1456" s="1">
        <v>4.2700888000000001E-11</v>
      </c>
      <c r="P1456" s="1">
        <v>4.8699229999999999E-11</v>
      </c>
      <c r="Q1456" s="1">
        <v>5.2667412000000003E-11</v>
      </c>
      <c r="R1456" s="1">
        <v>7.4052440000000005E-11</v>
      </c>
      <c r="S1456" s="1">
        <v>4.2910290000000003E-11</v>
      </c>
      <c r="T1456" t="s">
        <v>0</v>
      </c>
      <c r="U1456" t="s">
        <v>0</v>
      </c>
      <c r="V1456" t="s">
        <v>0</v>
      </c>
      <c r="W1456" s="1">
        <v>1.3102308E-10</v>
      </c>
      <c r="X1456" s="1">
        <v>9.2673299999999994E-11</v>
      </c>
      <c r="Y1456" s="1">
        <v>8.9468199999999997E-11</v>
      </c>
      <c r="Z1456" s="1">
        <v>1.0763448E-10</v>
      </c>
      <c r="AA1456" s="1">
        <v>2.2215445999999999E-10</v>
      </c>
      <c r="AB1456" t="s">
        <v>0</v>
      </c>
      <c r="AC1456" t="s">
        <v>0</v>
      </c>
      <c r="AD1456" t="s">
        <v>0</v>
      </c>
      <c r="AE1456" s="1">
        <v>1.1942503000000001E-10</v>
      </c>
      <c r="AF1456" s="1">
        <v>1.3466976E-10</v>
      </c>
      <c r="AG1456" s="1">
        <v>1.2015743E-10</v>
      </c>
      <c r="AH1456" s="1">
        <v>1.4054641E-10</v>
      </c>
      <c r="AI1456" s="1">
        <v>1.6674112000000001E-10</v>
      </c>
      <c r="AJ1456" s="1">
        <v>1.6967856E-10</v>
      </c>
    </row>
    <row r="1457" spans="1:36" x14ac:dyDescent="0.25">
      <c r="A1457" s="1">
        <v>2.2581592E-10</v>
      </c>
      <c r="B1457" s="1">
        <v>1.00710495E-10</v>
      </c>
      <c r="C1457" t="s">
        <v>0</v>
      </c>
      <c r="D1457" t="s">
        <v>0</v>
      </c>
      <c r="E1457" s="1">
        <v>2.8791787999999999E-10</v>
      </c>
      <c r="F1457" s="1">
        <v>1.3275755000000001E-10</v>
      </c>
      <c r="G1457" s="1">
        <v>5.8847816000000002E-11</v>
      </c>
      <c r="H1457" s="1">
        <v>2.7964865E-11</v>
      </c>
      <c r="I1457" s="1">
        <v>2.3074310000000001E-11</v>
      </c>
      <c r="J1457" s="1">
        <v>1.7568540000000001E-11</v>
      </c>
      <c r="K1457" s="1">
        <v>1.9700757999999999E-11</v>
      </c>
      <c r="L1457" s="1">
        <v>2.5830109000000001E-11</v>
      </c>
      <c r="M1457" s="1">
        <v>3.4063308E-11</v>
      </c>
      <c r="N1457" s="1">
        <v>4.2025473E-11</v>
      </c>
      <c r="O1457" s="1">
        <v>5.1195939999999997E-11</v>
      </c>
      <c r="P1457" s="1">
        <v>6.0159299999999999E-11</v>
      </c>
      <c r="Q1457" s="1">
        <v>7.0054329999999998E-11</v>
      </c>
      <c r="R1457" s="1">
        <v>1.2803256999999999E-10</v>
      </c>
      <c r="S1457" t="s">
        <v>0</v>
      </c>
      <c r="T1457" t="s">
        <v>0</v>
      </c>
      <c r="U1457" t="s">
        <v>0</v>
      </c>
      <c r="V1457" t="s">
        <v>0</v>
      </c>
      <c r="W1457" s="1">
        <v>2.0022650000000001E-10</v>
      </c>
      <c r="X1457" s="1">
        <v>1.0930213999999999E-10</v>
      </c>
      <c r="Y1457" s="1">
        <v>1.2726510000000001E-10</v>
      </c>
      <c r="Z1457" s="1">
        <v>1.5328794999999999E-10</v>
      </c>
      <c r="AA1457">
        <v>1.2774084E-3</v>
      </c>
      <c r="AB1457" t="s">
        <v>0</v>
      </c>
      <c r="AC1457" t="s">
        <v>0</v>
      </c>
      <c r="AD1457" t="s">
        <v>0</v>
      </c>
      <c r="AE1457" s="1">
        <v>2.3034462000000001E-10</v>
      </c>
      <c r="AF1457" s="1">
        <v>1.3310135999999999E-10</v>
      </c>
      <c r="AG1457" s="1">
        <v>1.1659424999999999E-10</v>
      </c>
      <c r="AH1457" s="1">
        <v>1.6835642999999999E-10</v>
      </c>
      <c r="AI1457" s="1">
        <v>2.934787E-10</v>
      </c>
      <c r="AJ1457" s="1">
        <v>3.9682793E-10</v>
      </c>
    </row>
    <row r="1458" spans="1:36" x14ac:dyDescent="0.25">
      <c r="A1458">
        <v>1.6791217000000001E-2</v>
      </c>
      <c r="B1458" s="1">
        <v>1.9000326000000001E-10</v>
      </c>
      <c r="C1458" t="s">
        <v>0</v>
      </c>
      <c r="D1458" t="s">
        <v>0</v>
      </c>
      <c r="E1458" s="1">
        <v>8.4931444000000004E-11</v>
      </c>
      <c r="F1458" s="1">
        <v>1.08025436E-10</v>
      </c>
      <c r="G1458" s="1">
        <v>5.5960242999999998E-11</v>
      </c>
      <c r="H1458" s="1">
        <v>3.9555182000000001E-11</v>
      </c>
      <c r="I1458" s="1">
        <v>2.2706844999999999E-11</v>
      </c>
      <c r="J1458" s="1">
        <v>1.8153729000000001E-11</v>
      </c>
      <c r="K1458" s="1">
        <v>1.6830967000000001E-11</v>
      </c>
      <c r="L1458" s="1">
        <v>1.8961271999999999E-11</v>
      </c>
      <c r="M1458" s="1">
        <v>2.7400448E-11</v>
      </c>
      <c r="N1458" s="1">
        <v>4.6384424E-11</v>
      </c>
      <c r="O1458" s="1">
        <v>6.0282467000000006E-11</v>
      </c>
      <c r="P1458" s="1">
        <v>7.6365399999999998E-11</v>
      </c>
      <c r="Q1458" s="1">
        <v>1.00241954E-10</v>
      </c>
      <c r="R1458" s="1">
        <v>5.5329185999999997E-10</v>
      </c>
      <c r="S1458" t="s">
        <v>0</v>
      </c>
      <c r="T1458" t="s">
        <v>0</v>
      </c>
      <c r="U1458" t="s">
        <v>0</v>
      </c>
      <c r="V1458" t="s">
        <v>0</v>
      </c>
      <c r="W1458" s="1">
        <v>1.3963468999999999E-10</v>
      </c>
      <c r="X1458" s="1">
        <v>1.1882059E-10</v>
      </c>
      <c r="Y1458" s="1">
        <v>1.6843867000000001E-10</v>
      </c>
      <c r="Z1458" s="1">
        <v>1.5121876E-10</v>
      </c>
      <c r="AA1458">
        <v>1.9185446000000001E-3</v>
      </c>
      <c r="AB1458" t="s">
        <v>0</v>
      </c>
      <c r="AC1458" t="s">
        <v>0</v>
      </c>
      <c r="AD1458" t="s">
        <v>0</v>
      </c>
      <c r="AE1458" s="1">
        <v>9.2774230000000005E-11</v>
      </c>
      <c r="AF1458" s="1">
        <v>8.3594810000000003E-11</v>
      </c>
      <c r="AG1458" s="1">
        <v>1.0290285000000001E-10</v>
      </c>
      <c r="AH1458" s="1">
        <v>2.2913609E-10</v>
      </c>
      <c r="AI1458" s="1">
        <v>2.7547163000000002E-5</v>
      </c>
      <c r="AJ1458">
        <v>9.2007649999999996E-3</v>
      </c>
    </row>
    <row r="1459" spans="1:36" x14ac:dyDescent="0.25">
      <c r="A1459">
        <v>4.8919834000000002E-2</v>
      </c>
      <c r="B1459">
        <v>1.7017506000000002E-2</v>
      </c>
      <c r="C1459" s="1">
        <v>5.1720274E-11</v>
      </c>
      <c r="D1459" s="1">
        <v>6.3918475000000002E-11</v>
      </c>
      <c r="E1459" s="1">
        <v>8.3994429999999997E-11</v>
      </c>
      <c r="F1459" s="1">
        <v>9.5037200000000001E-11</v>
      </c>
      <c r="G1459" s="1">
        <v>6.6431899999999995E-11</v>
      </c>
      <c r="H1459" s="1">
        <v>5.5141569999999998E-11</v>
      </c>
      <c r="I1459" s="1">
        <v>2.7306626999999999E-11</v>
      </c>
      <c r="J1459" s="1">
        <v>2.6057789999999999E-11</v>
      </c>
      <c r="K1459" s="1">
        <v>2.2101232E-11</v>
      </c>
      <c r="L1459" s="1">
        <v>2.4554769999999999E-11</v>
      </c>
      <c r="M1459" s="1">
        <v>3.5611294999999998E-11</v>
      </c>
      <c r="N1459" s="1">
        <v>5.8089160000000003E-11</v>
      </c>
      <c r="O1459" s="1">
        <v>9.5724430000000005E-11</v>
      </c>
      <c r="P1459" s="1">
        <v>1.5924351000000001E-10</v>
      </c>
      <c r="Q1459" s="1">
        <v>1.8002046E-10</v>
      </c>
      <c r="R1459">
        <v>4.2937486000000002E-3</v>
      </c>
      <c r="S1459" t="s">
        <v>0</v>
      </c>
      <c r="T1459" t="s">
        <v>0</v>
      </c>
      <c r="U1459" t="s">
        <v>0</v>
      </c>
      <c r="V1459" t="s">
        <v>0</v>
      </c>
      <c r="W1459" s="1">
        <v>6.4060730000000004E-11</v>
      </c>
      <c r="X1459" s="1">
        <v>9.1027789999999999E-11</v>
      </c>
      <c r="Y1459">
        <v>3.1045151E-3</v>
      </c>
      <c r="Z1459">
        <v>1.6944757000000001E-2</v>
      </c>
      <c r="AA1459">
        <v>7.4801557000000003E-3</v>
      </c>
      <c r="AB1459" t="s">
        <v>0</v>
      </c>
      <c r="AC1459" t="s">
        <v>0</v>
      </c>
      <c r="AD1459" t="s">
        <v>0</v>
      </c>
      <c r="AE1459" s="1">
        <v>7.2662654000000005E-11</v>
      </c>
      <c r="AF1459" s="1">
        <v>1.2776451000000001E-10</v>
      </c>
      <c r="AG1459" s="1">
        <v>1.4307625000000001E-10</v>
      </c>
      <c r="AH1459" s="1">
        <v>2.8885485999999998E-10</v>
      </c>
      <c r="AI1459">
        <v>4.0285690000000001E-3</v>
      </c>
      <c r="AJ1459">
        <v>2.4399381000000001E-2</v>
      </c>
    </row>
    <row r="1460" spans="1:36" x14ac:dyDescent="0.25">
      <c r="A1460">
        <v>3.3614169999999999E-2</v>
      </c>
      <c r="B1460" s="1">
        <v>1.911971E-10</v>
      </c>
      <c r="C1460" s="1">
        <v>5.2057212999999999E-11</v>
      </c>
      <c r="D1460" s="1">
        <v>5.8696165999999998E-11</v>
      </c>
      <c r="E1460" s="1">
        <v>5.505225E-11</v>
      </c>
      <c r="F1460" s="1">
        <v>7.3223960000000005E-11</v>
      </c>
      <c r="G1460" s="1">
        <v>7.7122119999999997E-11</v>
      </c>
      <c r="H1460" s="1">
        <v>5.4458735999999999E-11</v>
      </c>
      <c r="I1460" s="1">
        <v>4.5410386999999999E-11</v>
      </c>
      <c r="J1460" s="1">
        <v>4.7329941999999998E-11</v>
      </c>
      <c r="K1460" s="1">
        <v>5.0788860000000001E-11</v>
      </c>
      <c r="L1460" s="1">
        <v>5.4262168E-11</v>
      </c>
      <c r="M1460" s="1">
        <v>7.2412729999999998E-11</v>
      </c>
      <c r="N1460" s="1">
        <v>1.08631756E-10</v>
      </c>
      <c r="O1460" s="1">
        <v>1.7152635E-10</v>
      </c>
      <c r="P1460" s="1">
        <v>3.3222790000000002E-5</v>
      </c>
      <c r="Q1460">
        <v>1.1121504000000001E-2</v>
      </c>
      <c r="R1460" s="1">
        <v>3.7243125000000001E-10</v>
      </c>
      <c r="S1460" t="s">
        <v>0</v>
      </c>
      <c r="T1460" t="s">
        <v>0</v>
      </c>
      <c r="U1460" t="s">
        <v>0</v>
      </c>
      <c r="V1460" t="s">
        <v>0</v>
      </c>
      <c r="W1460" s="1">
        <v>7.9259190000000004E-11</v>
      </c>
      <c r="X1460" s="1">
        <v>1.3977011E-10</v>
      </c>
      <c r="Y1460">
        <v>4.6070850000000003E-3</v>
      </c>
      <c r="Z1460">
        <v>3.1757319999999999E-2</v>
      </c>
      <c r="AA1460">
        <v>3.0454947E-2</v>
      </c>
      <c r="AB1460" t="s">
        <v>0</v>
      </c>
      <c r="AC1460" t="s">
        <v>0</v>
      </c>
      <c r="AD1460" t="s">
        <v>0</v>
      </c>
      <c r="AE1460" s="1">
        <v>7.1124473999999994E-11</v>
      </c>
      <c r="AF1460" s="1">
        <v>1.3425507999999999E-10</v>
      </c>
      <c r="AG1460" s="1">
        <v>4.7917833999999997E-5</v>
      </c>
      <c r="AH1460">
        <v>1.4038689E-2</v>
      </c>
      <c r="AI1460">
        <v>2.0912547E-2</v>
      </c>
      <c r="AJ1460">
        <v>2.9811962000000001E-2</v>
      </c>
    </row>
    <row r="1461" spans="1:36" x14ac:dyDescent="0.25">
      <c r="A1461" t="s">
        <v>0</v>
      </c>
      <c r="B1461" t="s">
        <v>0</v>
      </c>
      <c r="C1461" s="1">
        <v>4.6767465000000001E-11</v>
      </c>
      <c r="D1461" s="1">
        <v>1.0839078E-10</v>
      </c>
      <c r="E1461" s="1">
        <v>1.6869313E-5</v>
      </c>
      <c r="F1461" s="1">
        <v>8.4380585999999999E-11</v>
      </c>
      <c r="G1461" s="1">
        <v>6.1978054999999997E-11</v>
      </c>
      <c r="H1461" s="1">
        <v>4.2673312999999999E-11</v>
      </c>
      <c r="I1461" s="1">
        <v>3.846396E-11</v>
      </c>
      <c r="J1461" s="1">
        <v>3.8963342999999998E-11</v>
      </c>
      <c r="K1461" s="1">
        <v>4.0508959999999998E-11</v>
      </c>
      <c r="L1461" s="1">
        <v>4.1988097000000002E-11</v>
      </c>
      <c r="M1461" s="1">
        <v>4.9315777000000002E-11</v>
      </c>
      <c r="N1461" s="1">
        <v>5.9166180000000006E-11</v>
      </c>
      <c r="O1461" s="1">
        <v>7.5822499999999998E-11</v>
      </c>
      <c r="P1461" s="1">
        <v>1.3161054E-10</v>
      </c>
      <c r="Q1461">
        <v>1.1250305999999999E-3</v>
      </c>
      <c r="R1461">
        <v>7.9804909999999993E-3</v>
      </c>
      <c r="S1461" t="s">
        <v>0</v>
      </c>
      <c r="T1461" t="s">
        <v>0</v>
      </c>
      <c r="U1461" t="s">
        <v>0</v>
      </c>
      <c r="V1461" s="1">
        <v>4.5122790000000003E-11</v>
      </c>
      <c r="W1461" s="1">
        <v>4.7759674999999998E-11</v>
      </c>
      <c r="X1461" s="1">
        <v>4.9879743E-11</v>
      </c>
      <c r="Y1461" s="1">
        <v>7.6029340000000002E-11</v>
      </c>
      <c r="Z1461" s="1">
        <v>1.4837336999999999E-10</v>
      </c>
      <c r="AA1461">
        <v>2.1357996000000001E-2</v>
      </c>
      <c r="AB1461" t="s">
        <v>0</v>
      </c>
      <c r="AC1461" t="s">
        <v>0</v>
      </c>
      <c r="AD1461" t="s">
        <v>0</v>
      </c>
      <c r="AE1461" s="1">
        <v>9.3509283999999996E-11</v>
      </c>
      <c r="AF1461" s="1">
        <v>1.2230348999999999E-10</v>
      </c>
      <c r="AG1461">
        <v>3.2179909999999999E-2</v>
      </c>
      <c r="AH1461">
        <v>5.8725052999999998E-3</v>
      </c>
      <c r="AI1461">
        <v>1.2539155999999999E-2</v>
      </c>
      <c r="AJ1461">
        <v>3.6748875E-2</v>
      </c>
    </row>
    <row r="1462" spans="1:36" x14ac:dyDescent="0.25">
      <c r="A1462" t="s">
        <v>0</v>
      </c>
      <c r="B1462" t="s">
        <v>0</v>
      </c>
      <c r="C1462" s="1">
        <v>8.4109129999999996E-11</v>
      </c>
      <c r="D1462" s="1">
        <v>1.2851792999999999E-10</v>
      </c>
      <c r="E1462" s="1">
        <v>1.1346338E-10</v>
      </c>
      <c r="F1462" s="1">
        <v>6.3483849999999996E-11</v>
      </c>
      <c r="G1462" s="1">
        <v>5.0288169999999999E-11</v>
      </c>
      <c r="H1462" s="1">
        <v>4.4977723E-11</v>
      </c>
      <c r="I1462" s="1">
        <v>4.8907343E-11</v>
      </c>
      <c r="J1462" s="1">
        <v>5.3923712999999998E-11</v>
      </c>
      <c r="K1462" s="1">
        <v>5.1590554999999997E-11</v>
      </c>
      <c r="L1462" s="1">
        <v>4.9515159999999998E-11</v>
      </c>
      <c r="M1462" s="1">
        <v>5.2907441999999998E-11</v>
      </c>
      <c r="N1462" s="1">
        <v>6.1112650000000001E-11</v>
      </c>
      <c r="O1462" s="1">
        <v>7.7165700000000003E-11</v>
      </c>
      <c r="P1462" s="1">
        <v>1.3768508999999999E-10</v>
      </c>
      <c r="Q1462" s="1">
        <v>2.6411034E-10</v>
      </c>
      <c r="R1462" s="1">
        <v>2.6658914E-10</v>
      </c>
      <c r="S1462" t="s">
        <v>0</v>
      </c>
      <c r="T1462" t="s">
        <v>0</v>
      </c>
      <c r="U1462" t="s">
        <v>0</v>
      </c>
      <c r="V1462" s="1">
        <v>1.08983864E-10</v>
      </c>
      <c r="W1462" s="1">
        <v>5.4705440000000002E-11</v>
      </c>
      <c r="X1462" s="1">
        <v>5.8046068000000001E-11</v>
      </c>
      <c r="Y1462" s="1">
        <v>7.407444E-11</v>
      </c>
      <c r="Z1462" s="1">
        <v>1.4382577000000001E-10</v>
      </c>
      <c r="AA1462">
        <v>2.7582338000000001E-2</v>
      </c>
      <c r="AB1462" t="s">
        <v>0</v>
      </c>
      <c r="AC1462" t="s">
        <v>0</v>
      </c>
      <c r="AD1462" t="s">
        <v>0</v>
      </c>
      <c r="AE1462">
        <v>2.3313285999999999E-2</v>
      </c>
      <c r="AF1462" s="1">
        <v>8.9771273999999994E-5</v>
      </c>
      <c r="AG1462" s="1">
        <v>1.8297537999999999E-10</v>
      </c>
      <c r="AH1462" s="1">
        <v>8.9698095999999997E-11</v>
      </c>
      <c r="AI1462" s="1">
        <v>8.3327636000000003E-11</v>
      </c>
      <c r="AJ1462">
        <v>7.7404203000000001E-3</v>
      </c>
    </row>
    <row r="1463" spans="1:36" x14ac:dyDescent="0.25">
      <c r="A1463" t="s">
        <v>0</v>
      </c>
      <c r="B1463" s="1">
        <v>9.0301309999999995E-11</v>
      </c>
      <c r="C1463" s="1">
        <v>5.2626699999999998E-11</v>
      </c>
      <c r="D1463" s="1">
        <v>7.4317275000000005E-11</v>
      </c>
      <c r="E1463" s="1">
        <v>4.7624255E-11</v>
      </c>
      <c r="F1463" s="1">
        <v>4.5940310000000003E-11</v>
      </c>
      <c r="G1463" s="1">
        <v>5.3962182E-11</v>
      </c>
      <c r="H1463" s="1">
        <v>6.5494640000000001E-11</v>
      </c>
      <c r="I1463" s="1">
        <v>1.003409E-10</v>
      </c>
      <c r="J1463" s="1">
        <v>1.5853670000000001E-10</v>
      </c>
      <c r="K1463" s="1">
        <v>1.9515572000000001E-10</v>
      </c>
      <c r="L1463" s="1">
        <v>2.5113345E-10</v>
      </c>
      <c r="M1463" s="1">
        <v>2.2587385E-10</v>
      </c>
      <c r="N1463" s="1">
        <v>1.8596412999999999E-10</v>
      </c>
      <c r="O1463" s="1">
        <v>1.5483976999999999E-10</v>
      </c>
      <c r="P1463" s="1">
        <v>1.8854629999999999E-10</v>
      </c>
      <c r="Q1463" s="1">
        <v>2.1299539E-10</v>
      </c>
      <c r="R1463" s="1">
        <v>2.6111903999999999E-10</v>
      </c>
      <c r="S1463" t="s">
        <v>0</v>
      </c>
      <c r="T1463" t="s">
        <v>0</v>
      </c>
      <c r="U1463" s="1">
        <v>5.8118590000000002E-11</v>
      </c>
      <c r="V1463" s="1">
        <v>8.750583E-11</v>
      </c>
      <c r="W1463" s="1">
        <v>1.3985565E-10</v>
      </c>
      <c r="X1463" s="1">
        <v>1.4682988000000001E-10</v>
      </c>
      <c r="Y1463" s="1">
        <v>1.2511761000000001E-10</v>
      </c>
      <c r="Z1463" s="1">
        <v>8.9275045999999997E-11</v>
      </c>
      <c r="AA1463" s="1">
        <v>2.1658407999999999E-10</v>
      </c>
      <c r="AB1463" t="s">
        <v>0</v>
      </c>
      <c r="AC1463" t="s">
        <v>0</v>
      </c>
      <c r="AD1463" t="s">
        <v>0</v>
      </c>
      <c r="AE1463" s="1">
        <v>1.1032013000000001E-9</v>
      </c>
      <c r="AF1463" s="1">
        <v>1.7078702E-10</v>
      </c>
      <c r="AG1463" s="1">
        <v>7.9457560000000003E-11</v>
      </c>
      <c r="AH1463" s="1">
        <v>8.2122300000000006E-11</v>
      </c>
      <c r="AI1463" s="1">
        <v>8.6902809999999999E-11</v>
      </c>
      <c r="AJ1463">
        <v>3.0182216000000001E-2</v>
      </c>
    </row>
    <row r="1464" spans="1:36" x14ac:dyDescent="0.25">
      <c r="A1464" t="s">
        <v>0</v>
      </c>
      <c r="B1464" s="1">
        <v>5.4262299999999998E-11</v>
      </c>
      <c r="C1464" s="1">
        <v>2.812327E-11</v>
      </c>
      <c r="D1464" s="1">
        <v>2.6093459E-11</v>
      </c>
      <c r="E1464" s="1">
        <v>2.1207359000000001E-11</v>
      </c>
      <c r="F1464" s="1">
        <v>2.8300983000000001E-11</v>
      </c>
      <c r="G1464" s="1">
        <v>3.7514273E-11</v>
      </c>
      <c r="H1464" s="1">
        <v>4.8387832000000003E-11</v>
      </c>
      <c r="I1464" s="1">
        <v>6.8258703999999994E-11</v>
      </c>
      <c r="J1464" s="1">
        <v>9.0094249999999994E-11</v>
      </c>
      <c r="K1464" s="1">
        <v>1.3110256E-10</v>
      </c>
      <c r="L1464" s="1">
        <v>1.6426101000000001E-10</v>
      </c>
      <c r="M1464" s="1">
        <v>2.0605412999999999E-10</v>
      </c>
      <c r="N1464" s="1">
        <v>1.9889553E-10</v>
      </c>
      <c r="O1464" s="1">
        <v>2.2936320000000001E-10</v>
      </c>
      <c r="P1464" s="1">
        <v>7.4312804000000002E-5</v>
      </c>
      <c r="Q1464">
        <v>4.4448662999999999E-2</v>
      </c>
      <c r="R1464">
        <v>3.9533824000000002E-2</v>
      </c>
      <c r="S1464" t="s">
        <v>0</v>
      </c>
      <c r="T1464" t="s">
        <v>0</v>
      </c>
      <c r="U1464" s="1">
        <v>6.8935954E-11</v>
      </c>
      <c r="V1464" s="1">
        <v>8.9297960000000003E-11</v>
      </c>
      <c r="W1464" s="1">
        <v>7.7057650000000004E-11</v>
      </c>
      <c r="X1464" s="1">
        <v>9.0616243999999996E-11</v>
      </c>
      <c r="Y1464" s="1">
        <v>2.5309996000000001E-10</v>
      </c>
      <c r="Z1464" t="s">
        <v>0</v>
      </c>
      <c r="AA1464" t="s">
        <v>0</v>
      </c>
      <c r="AB1464" t="s">
        <v>0</v>
      </c>
      <c r="AC1464" t="s">
        <v>0</v>
      </c>
      <c r="AD1464" t="s">
        <v>0</v>
      </c>
      <c r="AE1464" t="s">
        <v>0</v>
      </c>
      <c r="AF1464">
        <v>6.5891444999999996E-3</v>
      </c>
      <c r="AG1464" s="1">
        <v>7.3293885E-11</v>
      </c>
      <c r="AH1464" s="1">
        <v>7.6659079999999999E-4</v>
      </c>
      <c r="AI1464">
        <v>3.9098854000000002E-3</v>
      </c>
      <c r="AJ1464" s="1">
        <v>1.6890663999999999E-10</v>
      </c>
    </row>
    <row r="1465" spans="1:36" x14ac:dyDescent="0.25">
      <c r="A1465" t="s">
        <v>0</v>
      </c>
      <c r="B1465" s="1">
        <v>4.3445563E-11</v>
      </c>
      <c r="C1465" s="1">
        <v>2.0040847E-11</v>
      </c>
      <c r="D1465" s="1">
        <v>2.360442E-11</v>
      </c>
      <c r="E1465" s="1">
        <v>1.6809679E-11</v>
      </c>
      <c r="F1465" s="1">
        <v>2.0163569E-11</v>
      </c>
      <c r="G1465" s="1">
        <v>2.6930675E-11</v>
      </c>
      <c r="H1465" s="1">
        <v>2.7753549999999999E-11</v>
      </c>
      <c r="I1465" s="1">
        <v>3.2272389999999999E-11</v>
      </c>
      <c r="J1465" s="1">
        <v>3.7677195000000002E-11</v>
      </c>
      <c r="K1465" s="1">
        <v>4.8875029999999997E-11</v>
      </c>
      <c r="L1465" s="1">
        <v>5.1332770000000002E-11</v>
      </c>
      <c r="M1465" s="1">
        <v>6.3383240000000001E-11</v>
      </c>
      <c r="N1465" s="1">
        <v>8.3280673999999997E-11</v>
      </c>
      <c r="O1465" s="1">
        <v>7.5250959999999997E-11</v>
      </c>
      <c r="P1465" s="1">
        <v>9.6538139999999996E-11</v>
      </c>
      <c r="Q1465" s="1">
        <v>5.9341880000000002E-4</v>
      </c>
      <c r="R1465">
        <v>6.0835172999999998E-3</v>
      </c>
      <c r="S1465" t="s">
        <v>0</v>
      </c>
      <c r="T1465" s="1">
        <v>1.4127014999999999E-10</v>
      </c>
      <c r="U1465" s="1">
        <v>6.8421369999999997E-11</v>
      </c>
      <c r="V1465" s="1">
        <v>5.2049042E-11</v>
      </c>
      <c r="W1465" s="1">
        <v>5.6227325000000003E-11</v>
      </c>
      <c r="X1465" s="1">
        <v>5.1363667000000001E-11</v>
      </c>
      <c r="Y1465" s="1">
        <v>3.5608370000000003E-11</v>
      </c>
      <c r="Z1465" t="s">
        <v>0</v>
      </c>
      <c r="AA1465" t="s">
        <v>0</v>
      </c>
      <c r="AB1465" t="s">
        <v>0</v>
      </c>
      <c r="AC1465" t="s">
        <v>0</v>
      </c>
      <c r="AD1465" t="s">
        <v>0</v>
      </c>
      <c r="AE1465" t="s">
        <v>0</v>
      </c>
      <c r="AF1465">
        <v>2.2390864999999999E-2</v>
      </c>
      <c r="AG1465" s="1">
        <v>1.2605806E-9</v>
      </c>
      <c r="AH1465" s="1">
        <v>4.6862839999999997E-10</v>
      </c>
      <c r="AI1465">
        <v>7.2565080000000001E-3</v>
      </c>
      <c r="AJ1465" s="1">
        <v>4.9309070000000002E-10</v>
      </c>
    </row>
    <row r="1466" spans="1:36" x14ac:dyDescent="0.25">
      <c r="A1466" t="s">
        <v>0</v>
      </c>
      <c r="B1466" s="1">
        <v>6.481254E-11</v>
      </c>
      <c r="C1466" s="1">
        <v>2.3890572000000002E-11</v>
      </c>
      <c r="D1466" s="1">
        <v>2.0896549999999999E-11</v>
      </c>
      <c r="E1466" s="1">
        <v>1.5905855999999999E-11</v>
      </c>
      <c r="F1466" s="1">
        <v>1.7488542000000001E-11</v>
      </c>
      <c r="G1466" s="1">
        <v>2.3953747E-11</v>
      </c>
      <c r="H1466" s="1">
        <v>3.1309743E-11</v>
      </c>
      <c r="I1466" s="1">
        <v>3.8526530000000002E-11</v>
      </c>
      <c r="J1466" s="1">
        <v>4.4682015000000001E-11</v>
      </c>
      <c r="K1466" s="1">
        <v>4.897056E-11</v>
      </c>
      <c r="L1466" s="1">
        <v>4.9764217000000002E-11</v>
      </c>
      <c r="M1466" s="1">
        <v>5.7422320000000002E-11</v>
      </c>
      <c r="N1466" s="1">
        <v>5.6225683999999999E-11</v>
      </c>
      <c r="O1466" s="1">
        <v>5.6840015000000003E-11</v>
      </c>
      <c r="P1466" s="1">
        <v>1.3996282E-10</v>
      </c>
      <c r="Q1466">
        <v>1.369596E-2</v>
      </c>
      <c r="R1466" t="s">
        <v>0</v>
      </c>
      <c r="S1466" s="1">
        <v>1.02505164E-10</v>
      </c>
      <c r="T1466" s="1">
        <v>5.7166823000000003E-11</v>
      </c>
      <c r="U1466" s="1">
        <v>3.5972870000000002E-11</v>
      </c>
      <c r="V1466" s="1">
        <v>3.9629234E-11</v>
      </c>
      <c r="W1466" s="1">
        <v>4.0439256000000002E-11</v>
      </c>
      <c r="X1466" s="1">
        <v>3.9528627E-11</v>
      </c>
      <c r="Y1466" s="1">
        <v>3.0717941999999999E-11</v>
      </c>
      <c r="Z1466" t="s">
        <v>0</v>
      </c>
      <c r="AA1466" t="s">
        <v>0</v>
      </c>
      <c r="AB1466" t="s">
        <v>0</v>
      </c>
      <c r="AC1466" t="s">
        <v>0</v>
      </c>
      <c r="AD1466" t="s">
        <v>0</v>
      </c>
      <c r="AE1466" t="s">
        <v>0</v>
      </c>
      <c r="AF1466">
        <v>2.1118844000000001E-2</v>
      </c>
      <c r="AG1466" s="1">
        <v>1.6245607E-9</v>
      </c>
      <c r="AH1466">
        <v>2.5606276000000001E-2</v>
      </c>
      <c r="AI1466">
        <v>1.9375123000000001E-2</v>
      </c>
      <c r="AJ1466">
        <v>1.7261539999999999E-2</v>
      </c>
    </row>
    <row r="1467" spans="1:36" x14ac:dyDescent="0.25">
      <c r="A1467" t="s">
        <v>0</v>
      </c>
      <c r="B1467" s="1">
        <v>1.5748858999999999E-10</v>
      </c>
      <c r="C1467" s="1">
        <v>5.9497380000000001E-11</v>
      </c>
      <c r="D1467" s="1">
        <v>3.1405618000000002E-11</v>
      </c>
      <c r="E1467" s="1">
        <v>2.0625784E-11</v>
      </c>
      <c r="F1467" s="1">
        <v>2.3761563999999999E-11</v>
      </c>
      <c r="G1467" s="1">
        <v>2.8737815999999999E-11</v>
      </c>
      <c r="H1467" s="1">
        <v>3.3468770000000003E-11</v>
      </c>
      <c r="I1467" s="1">
        <v>3.8455400000000003E-11</v>
      </c>
      <c r="J1467" s="1">
        <v>3.9152463000000002E-11</v>
      </c>
      <c r="K1467" s="1">
        <v>4.0199254000000003E-11</v>
      </c>
      <c r="L1467" s="1">
        <v>4.3789419999999999E-11</v>
      </c>
      <c r="M1467" s="1">
        <v>5.0643309999999997E-11</v>
      </c>
      <c r="N1467" s="1">
        <v>5.3979165E-11</v>
      </c>
      <c r="O1467" s="1">
        <v>5.3223590000000003E-11</v>
      </c>
      <c r="P1467" s="1">
        <v>1.1182691E-10</v>
      </c>
      <c r="Q1467" t="s">
        <v>0</v>
      </c>
      <c r="R1467" s="1">
        <v>7.6745226999999995E-10</v>
      </c>
      <c r="S1467" s="1">
        <v>5.7967627000000001E-11</v>
      </c>
      <c r="T1467" s="1">
        <v>4.5222762999999999E-11</v>
      </c>
      <c r="U1467" s="1">
        <v>3.6452880000000002E-11</v>
      </c>
      <c r="V1467" s="1">
        <v>3.9728307E-11</v>
      </c>
      <c r="W1467" s="1">
        <v>4.2312813000000002E-11</v>
      </c>
      <c r="X1467" s="1">
        <v>3.7450700000000001E-11</v>
      </c>
      <c r="Y1467" s="1">
        <v>4.1430445999999998E-11</v>
      </c>
      <c r="Z1467" t="s">
        <v>0</v>
      </c>
      <c r="AA1467" t="s">
        <v>0</v>
      </c>
      <c r="AB1467" t="s">
        <v>0</v>
      </c>
      <c r="AC1467" t="s">
        <v>0</v>
      </c>
      <c r="AD1467" t="s">
        <v>0</v>
      </c>
      <c r="AE1467" t="s">
        <v>0</v>
      </c>
      <c r="AF1467">
        <v>2.2348816000000001E-2</v>
      </c>
      <c r="AG1467" s="1">
        <v>2.6161242E-9</v>
      </c>
      <c r="AH1467" t="s">
        <v>0</v>
      </c>
      <c r="AI1467">
        <v>2.4492766999999999E-2</v>
      </c>
      <c r="AJ1467">
        <v>2.3019698000000002E-2</v>
      </c>
    </row>
    <row r="1468" spans="1:36" x14ac:dyDescent="0.25">
      <c r="A1468" t="s">
        <v>0</v>
      </c>
      <c r="B1468" s="1">
        <v>3.0804883999999999E-10</v>
      </c>
      <c r="C1468" s="1">
        <v>1.1769867000000001E-10</v>
      </c>
      <c r="D1468" s="1">
        <v>4.4806585999999999E-11</v>
      </c>
      <c r="E1468" s="1">
        <v>2.6917876000000001E-11</v>
      </c>
      <c r="F1468" s="1">
        <v>2.5100346999999999E-11</v>
      </c>
      <c r="G1468" s="1">
        <v>2.9732480000000001E-11</v>
      </c>
      <c r="H1468" s="1">
        <v>3.337445E-11</v>
      </c>
      <c r="I1468" s="1">
        <v>3.8103656E-11</v>
      </c>
      <c r="J1468" s="1">
        <v>3.6571220000000003E-11</v>
      </c>
      <c r="K1468" s="1">
        <v>3.6440959999999997E-11</v>
      </c>
      <c r="L1468" s="1">
        <v>4.1596517999999997E-11</v>
      </c>
      <c r="M1468" s="1">
        <v>4.3974455999999998E-11</v>
      </c>
      <c r="N1468" s="1">
        <v>4.023833E-11</v>
      </c>
      <c r="O1468" s="1">
        <v>4.7686934E-11</v>
      </c>
      <c r="P1468" t="s">
        <v>0</v>
      </c>
      <c r="Q1468" s="1">
        <v>3.9339660000000001E-10</v>
      </c>
      <c r="R1468" s="1">
        <v>3.8129255000000002E-10</v>
      </c>
      <c r="S1468" s="1">
        <v>1.5577692000000001E-10</v>
      </c>
      <c r="T1468" s="1">
        <v>5.7452996999999998E-11</v>
      </c>
      <c r="U1468" s="1">
        <v>4.0136074999999999E-11</v>
      </c>
      <c r="V1468" s="1">
        <v>4.1634414999999999E-11</v>
      </c>
      <c r="W1468" s="1">
        <v>4.6379615000000003E-11</v>
      </c>
      <c r="X1468" s="1">
        <v>4.5492859999999999E-11</v>
      </c>
      <c r="Y1468" s="1">
        <v>6.1734326000000006E-11</v>
      </c>
      <c r="Z1468" t="s">
        <v>0</v>
      </c>
      <c r="AA1468" t="s">
        <v>0</v>
      </c>
      <c r="AB1468" t="s">
        <v>0</v>
      </c>
      <c r="AC1468" t="s">
        <v>0</v>
      </c>
      <c r="AD1468" t="s">
        <v>0</v>
      </c>
      <c r="AE1468" t="s">
        <v>0</v>
      </c>
      <c r="AF1468">
        <v>5.0609946000000003E-2</v>
      </c>
      <c r="AG1468">
        <v>1.0615217999999999E-2</v>
      </c>
      <c r="AH1468" t="s">
        <v>0</v>
      </c>
      <c r="AI1468" t="s">
        <v>0</v>
      </c>
      <c r="AJ1468" t="s">
        <v>0</v>
      </c>
    </row>
    <row r="1469" spans="1:36" x14ac:dyDescent="0.25">
      <c r="A1469" t="s">
        <v>0</v>
      </c>
      <c r="B1469" t="s">
        <v>0</v>
      </c>
      <c r="C1469" s="1">
        <v>1.8455068E-10</v>
      </c>
      <c r="D1469" s="1">
        <v>5.0818543999999998E-11</v>
      </c>
      <c r="E1469" s="1">
        <v>2.8041562000000001E-11</v>
      </c>
      <c r="F1469" s="1">
        <v>2.5766394000000001E-11</v>
      </c>
      <c r="G1469" s="1">
        <v>3.3501615000000002E-11</v>
      </c>
      <c r="H1469" s="1">
        <v>3.8015770000000003E-11</v>
      </c>
      <c r="I1469" s="1">
        <v>4.161579E-11</v>
      </c>
      <c r="J1469" s="1">
        <v>4.275882E-11</v>
      </c>
      <c r="K1469" s="1">
        <v>4.1744099999999998E-11</v>
      </c>
      <c r="L1469" s="1">
        <v>4.5384089999999998E-11</v>
      </c>
      <c r="M1469" s="1">
        <v>4.2309873999999999E-11</v>
      </c>
      <c r="N1469" s="1">
        <v>3.6165620000000001E-11</v>
      </c>
      <c r="O1469" s="1">
        <v>4.9492413999999999E-11</v>
      </c>
      <c r="P1469" t="s">
        <v>0</v>
      </c>
      <c r="Q1469" s="1">
        <v>4.4536005000000002E-10</v>
      </c>
      <c r="R1469" s="1">
        <v>2.9668093000000001E-10</v>
      </c>
      <c r="S1469" s="1">
        <v>1.8304394E-10</v>
      </c>
      <c r="T1469" s="1">
        <v>5.9128966000000004E-11</v>
      </c>
      <c r="U1469" s="1">
        <v>4.4705390000000001E-11</v>
      </c>
      <c r="V1469" s="1">
        <v>5.0115669999999999E-11</v>
      </c>
      <c r="W1469" s="1">
        <v>5.7394897999999999E-11</v>
      </c>
      <c r="X1469" s="1">
        <v>5.7410566000000002E-11</v>
      </c>
      <c r="Y1469" s="1">
        <v>1.0195305E-10</v>
      </c>
      <c r="Z1469" t="s">
        <v>0</v>
      </c>
      <c r="AA1469" t="s">
        <v>0</v>
      </c>
      <c r="AB1469" t="s">
        <v>0</v>
      </c>
      <c r="AC1469" t="s">
        <v>0</v>
      </c>
      <c r="AD1469" t="s">
        <v>0</v>
      </c>
      <c r="AE1469" t="s">
        <v>0</v>
      </c>
      <c r="AF1469" s="1">
        <v>7.4652360000000001E-5</v>
      </c>
      <c r="AG1469">
        <v>2.9764817999999998E-2</v>
      </c>
      <c r="AH1469" t="s">
        <v>0</v>
      </c>
      <c r="AI1469" t="s">
        <v>0</v>
      </c>
      <c r="AJ1469" t="s">
        <v>0</v>
      </c>
    </row>
    <row r="1470" spans="1:36" x14ac:dyDescent="0.25">
      <c r="A1470" t="s">
        <v>0</v>
      </c>
      <c r="B1470" t="s">
        <v>0</v>
      </c>
      <c r="C1470">
        <v>9.4593049999999994E-3</v>
      </c>
      <c r="D1470" s="1">
        <v>7.2090923999999997E-11</v>
      </c>
      <c r="E1470" s="1">
        <v>2.5240085999999999E-11</v>
      </c>
      <c r="F1470" s="1">
        <v>1.3753475999999999E-11</v>
      </c>
      <c r="G1470" s="1">
        <v>1.4615227000000001E-11</v>
      </c>
      <c r="H1470" s="1">
        <v>2.1866215E-11</v>
      </c>
      <c r="I1470" s="1">
        <v>2.9522049999999999E-11</v>
      </c>
      <c r="J1470" s="1">
        <v>3.4232900000000001E-11</v>
      </c>
      <c r="K1470" s="1">
        <v>4.3242922999999998E-11</v>
      </c>
      <c r="L1470" s="1">
        <v>4.870793E-11</v>
      </c>
      <c r="M1470" s="1">
        <v>4.7408466000000001E-11</v>
      </c>
      <c r="N1470" s="1">
        <v>4.8175860000000003E-11</v>
      </c>
      <c r="O1470" s="1">
        <v>7.6438020000000004E-11</v>
      </c>
      <c r="P1470" t="s">
        <v>0</v>
      </c>
      <c r="Q1470" s="1">
        <v>7.3129969999999995E-10</v>
      </c>
      <c r="R1470" s="1">
        <v>2.1655605000000001E-10</v>
      </c>
      <c r="S1470" s="1">
        <v>1.2408250999999999E-10</v>
      </c>
      <c r="T1470" s="1">
        <v>4.6431313999999997E-11</v>
      </c>
      <c r="U1470" s="1">
        <v>4.1798377000000001E-11</v>
      </c>
      <c r="V1470" s="1">
        <v>5.0192832999999997E-11</v>
      </c>
      <c r="W1470" s="1">
        <v>6.5881903999999997E-11</v>
      </c>
      <c r="X1470" s="1">
        <v>6.9774964000000005E-11</v>
      </c>
      <c r="Y1470" s="1">
        <v>6.1104996000000003E-11</v>
      </c>
      <c r="Z1470" t="s">
        <v>0</v>
      </c>
      <c r="AA1470" t="s">
        <v>0</v>
      </c>
      <c r="AB1470" t="s">
        <v>0</v>
      </c>
      <c r="AC1470" t="s">
        <v>0</v>
      </c>
      <c r="AD1470" t="s">
        <v>0</v>
      </c>
      <c r="AE1470" t="s">
        <v>0</v>
      </c>
      <c r="AF1470" t="s">
        <v>0</v>
      </c>
      <c r="AG1470" t="s">
        <v>0</v>
      </c>
      <c r="AH1470" t="s">
        <v>0</v>
      </c>
      <c r="AI1470" t="s">
        <v>0</v>
      </c>
      <c r="AJ1470" t="s">
        <v>0</v>
      </c>
    </row>
    <row r="1471" spans="1:36" x14ac:dyDescent="0.25">
      <c r="A1471" t="s">
        <v>0</v>
      </c>
      <c r="B1471" t="s">
        <v>0</v>
      </c>
      <c r="C1471" s="1">
        <v>1.1017597999999999E-10</v>
      </c>
      <c r="D1471" s="1">
        <v>3.6296150000000002E-10</v>
      </c>
      <c r="E1471" s="1">
        <v>5.044427E-10</v>
      </c>
      <c r="F1471" s="1">
        <v>4.468759E-10</v>
      </c>
      <c r="G1471" s="1">
        <v>3.3618520000000003E-10</v>
      </c>
      <c r="H1471" s="1">
        <v>2.2482926999999999E-10</v>
      </c>
      <c r="I1471" s="1">
        <v>1.0927767E-10</v>
      </c>
      <c r="J1471" s="1">
        <v>7.0913073999999995E-11</v>
      </c>
      <c r="K1471" s="1">
        <v>4.7184660000000001E-11</v>
      </c>
      <c r="L1471" s="1">
        <v>3.6006704999999998E-11</v>
      </c>
      <c r="M1471" s="1">
        <v>4.5705133999999999E-11</v>
      </c>
      <c r="N1471" s="1">
        <v>8.5423680000000005E-11</v>
      </c>
      <c r="O1471" s="1">
        <v>1.2566963999999999E-10</v>
      </c>
      <c r="P1471" t="s">
        <v>0</v>
      </c>
      <c r="Q1471" t="s">
        <v>0</v>
      </c>
      <c r="R1471" t="s">
        <v>0</v>
      </c>
      <c r="S1471">
        <v>1.1820218E-2</v>
      </c>
      <c r="T1471" s="1">
        <v>6.5008050000000005E-10</v>
      </c>
      <c r="U1471" s="1">
        <v>3.7318315000000002E-10</v>
      </c>
      <c r="V1471" s="1">
        <v>9.9768220000000002E-11</v>
      </c>
      <c r="W1471" s="1">
        <v>3.838348E-11</v>
      </c>
      <c r="X1471" s="1">
        <v>9.3008569999999999E-11</v>
      </c>
      <c r="Y1471" s="1">
        <v>7.1282400000000001E-11</v>
      </c>
      <c r="Z1471" t="s">
        <v>0</v>
      </c>
      <c r="AA1471" t="s">
        <v>0</v>
      </c>
      <c r="AB1471" s="1">
        <v>1.31904895E-11</v>
      </c>
      <c r="AC1471" s="1">
        <v>2.7151993999999999E-11</v>
      </c>
      <c r="AD1471" t="s">
        <v>0</v>
      </c>
      <c r="AE1471" t="s">
        <v>0</v>
      </c>
      <c r="AF1471" t="s">
        <v>0</v>
      </c>
      <c r="AG1471" t="s">
        <v>0</v>
      </c>
      <c r="AH1471" t="s">
        <v>0</v>
      </c>
      <c r="AI1471" t="s">
        <v>0</v>
      </c>
      <c r="AJ1471" t="s">
        <v>0</v>
      </c>
    </row>
    <row r="1472" spans="1:36" x14ac:dyDescent="0.25">
      <c r="A1472" t="s">
        <v>0</v>
      </c>
      <c r="B1472" t="s">
        <v>0</v>
      </c>
      <c r="C1472" t="s">
        <v>0</v>
      </c>
      <c r="D1472">
        <v>3.3715557E-2</v>
      </c>
      <c r="E1472">
        <v>2.7568318000000001E-2</v>
      </c>
      <c r="F1472">
        <v>2.4189276999999999E-2</v>
      </c>
      <c r="G1472">
        <v>2.0373123E-2</v>
      </c>
      <c r="H1472">
        <v>1.8647607E-2</v>
      </c>
      <c r="I1472">
        <v>1.2992467000000001E-2</v>
      </c>
      <c r="J1472">
        <v>6.2229494000000003E-3</v>
      </c>
      <c r="K1472" s="1">
        <v>9.5922599999999997E-10</v>
      </c>
      <c r="L1472" s="1">
        <v>3.1258335E-10</v>
      </c>
      <c r="M1472" s="1">
        <v>1.3321098E-10</v>
      </c>
      <c r="N1472" s="1">
        <v>1.3426096E-10</v>
      </c>
      <c r="O1472" t="s">
        <v>0</v>
      </c>
      <c r="P1472" t="s">
        <v>0</v>
      </c>
      <c r="Q1472" t="s">
        <v>0</v>
      </c>
      <c r="R1472" t="s">
        <v>0</v>
      </c>
      <c r="S1472">
        <v>6.6470675000000007E-2</v>
      </c>
      <c r="T1472">
        <v>5.4745692999999998E-2</v>
      </c>
      <c r="U1472">
        <v>3.9388939999999997E-2</v>
      </c>
      <c r="V1472">
        <v>2.2476758999999999E-2</v>
      </c>
      <c r="W1472" s="1">
        <v>4.0889863000000002E-4</v>
      </c>
      <c r="X1472" s="1">
        <v>1.8497948999999999E-10</v>
      </c>
      <c r="Y1472" s="1">
        <v>1.9120576000000001E-10</v>
      </c>
      <c r="Z1472" s="1">
        <v>7.7019856000000003E-11</v>
      </c>
      <c r="AA1472" s="1">
        <v>4.9327174000000003E-11</v>
      </c>
      <c r="AB1472" s="1">
        <v>3.2905595000000003E-11</v>
      </c>
      <c r="AC1472" s="1">
        <v>3.2084210000000001E-11</v>
      </c>
      <c r="AD1472" s="1">
        <v>1.7767333999999999E-11</v>
      </c>
      <c r="AE1472" t="s">
        <v>0</v>
      </c>
      <c r="AF1472" t="s">
        <v>0</v>
      </c>
      <c r="AG1472" t="s">
        <v>0</v>
      </c>
      <c r="AH1472" t="s">
        <v>0</v>
      </c>
      <c r="AI1472" t="s">
        <v>0</v>
      </c>
      <c r="AJ1472" t="s">
        <v>0</v>
      </c>
    </row>
    <row r="1473" spans="1:36" x14ac:dyDescent="0.25">
      <c r="A1473" t="s">
        <v>0</v>
      </c>
      <c r="B1473" t="s">
        <v>0</v>
      </c>
      <c r="C1473" t="s">
        <v>0</v>
      </c>
      <c r="D1473">
        <v>8.0649349999999995E-2</v>
      </c>
      <c r="E1473">
        <v>5.8778074E-2</v>
      </c>
      <c r="F1473">
        <v>5.263665E-2</v>
      </c>
      <c r="G1473">
        <v>5.0651160000000001E-2</v>
      </c>
      <c r="H1473">
        <v>4.6209574000000003E-2</v>
      </c>
      <c r="I1473">
        <v>4.2503039999999999E-2</v>
      </c>
      <c r="J1473">
        <v>3.5293877000000001E-2</v>
      </c>
      <c r="K1473">
        <v>2.6611580999999999E-2</v>
      </c>
      <c r="L1473">
        <v>1.0576492E-2</v>
      </c>
      <c r="M1473" s="1">
        <v>5.8167864999999998E-10</v>
      </c>
      <c r="N1473" s="1">
        <v>1.8876704000000001E-10</v>
      </c>
      <c r="O1473" t="s">
        <v>0</v>
      </c>
      <c r="P1473" t="s">
        <v>0</v>
      </c>
      <c r="Q1473" t="s">
        <v>0</v>
      </c>
      <c r="R1473" t="s">
        <v>0</v>
      </c>
      <c r="S1473">
        <v>8.2918930000000002E-2</v>
      </c>
      <c r="T1473">
        <v>7.6440744000000005E-2</v>
      </c>
      <c r="U1473">
        <v>7.3102265999999999E-2</v>
      </c>
      <c r="V1473">
        <v>5.6102168000000001E-2</v>
      </c>
      <c r="W1473">
        <v>4.410791E-2</v>
      </c>
      <c r="X1473">
        <v>1.9013537E-2</v>
      </c>
      <c r="Y1473" s="1">
        <v>4.5406194999999998E-10</v>
      </c>
      <c r="Z1473" t="s">
        <v>0</v>
      </c>
      <c r="AA1473" s="1">
        <v>5.4689859999999997E-11</v>
      </c>
      <c r="AB1473" s="1">
        <v>4.2813894999999998E-11</v>
      </c>
      <c r="AC1473" t="s">
        <v>0</v>
      </c>
      <c r="AD1473" t="s">
        <v>0</v>
      </c>
      <c r="AE1473" t="s">
        <v>0</v>
      </c>
      <c r="AF1473" t="s">
        <v>0</v>
      </c>
      <c r="AG1473" t="s">
        <v>0</v>
      </c>
      <c r="AH1473" t="s">
        <v>0</v>
      </c>
      <c r="AI1473" t="s">
        <v>0</v>
      </c>
      <c r="AJ1473" t="s">
        <v>0</v>
      </c>
    </row>
    <row r="1474" spans="1:36" x14ac:dyDescent="0.25">
      <c r="A1474" t="s">
        <v>0</v>
      </c>
      <c r="B1474" t="s">
        <v>0</v>
      </c>
      <c r="C1474" t="s">
        <v>0</v>
      </c>
      <c r="D1474">
        <v>8.387095E-2</v>
      </c>
      <c r="E1474">
        <v>5.9107654000000003E-2</v>
      </c>
      <c r="F1474">
        <v>6.1989017E-2</v>
      </c>
      <c r="G1474">
        <v>6.0004389999999998E-2</v>
      </c>
      <c r="H1474">
        <v>5.9387772999999998E-2</v>
      </c>
      <c r="I1474">
        <v>5.6677890000000002E-2</v>
      </c>
      <c r="J1474">
        <v>5.3302349999999998E-2</v>
      </c>
      <c r="K1474">
        <v>4.5342939999999998E-2</v>
      </c>
      <c r="L1474">
        <v>2.9210454E-2</v>
      </c>
      <c r="M1474" s="1">
        <v>1.0113994999999999E-4</v>
      </c>
      <c r="N1474" s="1">
        <v>3.5668745999999999E-10</v>
      </c>
      <c r="O1474" t="s">
        <v>0</v>
      </c>
      <c r="P1474" t="s">
        <v>0</v>
      </c>
      <c r="Q1474" t="s">
        <v>0</v>
      </c>
      <c r="R1474" t="s">
        <v>0</v>
      </c>
      <c r="S1474" t="s">
        <v>0</v>
      </c>
      <c r="T1474">
        <v>0.102094635</v>
      </c>
      <c r="U1474">
        <v>8.3924345999999997E-2</v>
      </c>
      <c r="V1474">
        <v>8.7418979999999993E-2</v>
      </c>
      <c r="W1474">
        <v>7.8446983999999997E-2</v>
      </c>
      <c r="X1474">
        <v>5.9079524000000001E-2</v>
      </c>
      <c r="Y1474">
        <v>1.8981626000000001E-2</v>
      </c>
      <c r="Z1474" s="1">
        <v>8.8318130000000005E-10</v>
      </c>
      <c r="AA1474" t="s">
        <v>0</v>
      </c>
      <c r="AB1474" t="s">
        <v>0</v>
      </c>
      <c r="AC1474" t="s">
        <v>0</v>
      </c>
      <c r="AD1474" t="s">
        <v>0</v>
      </c>
      <c r="AE1474" t="s">
        <v>0</v>
      </c>
      <c r="AF1474" t="s">
        <v>0</v>
      </c>
      <c r="AG1474" t="s">
        <v>0</v>
      </c>
      <c r="AH1474" t="s">
        <v>0</v>
      </c>
      <c r="AI1474" t="s">
        <v>0</v>
      </c>
      <c r="AJ1474" t="s">
        <v>0</v>
      </c>
    </row>
    <row r="1475" spans="1:36" x14ac:dyDescent="0.25">
      <c r="A1475" t="s">
        <v>0</v>
      </c>
      <c r="B1475" t="s">
        <v>0</v>
      </c>
      <c r="C1475" t="s">
        <v>0</v>
      </c>
      <c r="D1475" t="s">
        <v>0</v>
      </c>
      <c r="E1475">
        <v>5.7997257000000003E-2</v>
      </c>
      <c r="F1475">
        <v>6.3456299999999993E-2</v>
      </c>
      <c r="G1475">
        <v>6.6848710000000006E-2</v>
      </c>
      <c r="H1475">
        <v>6.0437150000000002E-2</v>
      </c>
      <c r="I1475">
        <v>6.2837560000000001E-2</v>
      </c>
      <c r="J1475">
        <v>6.4455174000000004E-2</v>
      </c>
      <c r="K1475">
        <v>5.9458950000000003E-2</v>
      </c>
      <c r="L1475">
        <v>3.8792577000000002E-2</v>
      </c>
      <c r="M1475">
        <v>7.3299495999999999E-3</v>
      </c>
      <c r="N1475" s="1">
        <v>7.5707960000000001E-10</v>
      </c>
      <c r="O1475" t="s">
        <v>0</v>
      </c>
      <c r="P1475" t="s">
        <v>0</v>
      </c>
      <c r="Q1475" t="s">
        <v>0</v>
      </c>
      <c r="R1475" t="s">
        <v>0</v>
      </c>
      <c r="S1475" t="s">
        <v>0</v>
      </c>
      <c r="T1475" t="s">
        <v>0</v>
      </c>
      <c r="U1475">
        <v>0.106403</v>
      </c>
      <c r="V1475">
        <v>0.104475796</v>
      </c>
      <c r="W1475">
        <v>9.9090910000000004E-2</v>
      </c>
      <c r="X1475">
        <v>8.4802165999999998E-2</v>
      </c>
      <c r="Y1475">
        <v>4.612993E-2</v>
      </c>
      <c r="Z1475">
        <v>3.4950315000000002E-3</v>
      </c>
      <c r="AA1475" t="s">
        <v>0</v>
      </c>
      <c r="AB1475" t="s">
        <v>0</v>
      </c>
      <c r="AC1475" t="s">
        <v>0</v>
      </c>
      <c r="AD1475" t="s">
        <v>0</v>
      </c>
      <c r="AE1475" t="s">
        <v>0</v>
      </c>
      <c r="AF1475" t="s">
        <v>0</v>
      </c>
      <c r="AG1475" t="s">
        <v>0</v>
      </c>
      <c r="AH1475" t="s">
        <v>0</v>
      </c>
      <c r="AI1475" t="s">
        <v>0</v>
      </c>
      <c r="AJ1475" t="s">
        <v>0</v>
      </c>
    </row>
    <row r="1476" spans="1:36" x14ac:dyDescent="0.25">
      <c r="A1476" t="s">
        <v>0</v>
      </c>
      <c r="B1476" t="s">
        <v>0</v>
      </c>
      <c r="C1476" t="s">
        <v>0</v>
      </c>
      <c r="D1476" t="s">
        <v>0</v>
      </c>
      <c r="E1476">
        <v>8.2870960000000007E-3</v>
      </c>
      <c r="F1476">
        <v>4.8478816000000001E-2</v>
      </c>
      <c r="G1476">
        <v>3.9440900000000001E-2</v>
      </c>
      <c r="H1476">
        <v>2.2410343999999999E-2</v>
      </c>
      <c r="I1476">
        <v>4.4944199999999997E-2</v>
      </c>
      <c r="J1476">
        <v>8.0032569999999997E-2</v>
      </c>
      <c r="K1476">
        <v>5.3096856999999997E-2</v>
      </c>
      <c r="L1476">
        <v>3.6021944E-2</v>
      </c>
      <c r="M1476" s="1">
        <v>7.7202279999999995E-10</v>
      </c>
      <c r="N1476" t="s">
        <v>0</v>
      </c>
      <c r="O1476" t="s">
        <v>0</v>
      </c>
      <c r="P1476" t="s">
        <v>0</v>
      </c>
      <c r="Q1476" t="s">
        <v>0</v>
      </c>
      <c r="R1476" t="s">
        <v>0</v>
      </c>
      <c r="S1476" t="s">
        <v>0</v>
      </c>
      <c r="T1476" t="s">
        <v>0</v>
      </c>
      <c r="U1476">
        <v>0.10850153999999999</v>
      </c>
      <c r="V1476">
        <v>0.10937261600000001</v>
      </c>
      <c r="W1476">
        <v>0.10196208</v>
      </c>
      <c r="X1476">
        <v>8.7276764000000007E-2</v>
      </c>
      <c r="Y1476">
        <v>5.6830779999999997E-2</v>
      </c>
      <c r="Z1476" t="s">
        <v>0</v>
      </c>
      <c r="AA1476" t="s">
        <v>0</v>
      </c>
      <c r="AB1476" t="s">
        <v>0</v>
      </c>
      <c r="AC1476" t="s">
        <v>0</v>
      </c>
      <c r="AD1476" t="s">
        <v>0</v>
      </c>
      <c r="AE1476" t="s">
        <v>0</v>
      </c>
      <c r="AF1476" t="s">
        <v>0</v>
      </c>
      <c r="AG1476" t="s">
        <v>0</v>
      </c>
      <c r="AH1476" t="s">
        <v>0</v>
      </c>
      <c r="AI1476" t="s">
        <v>0</v>
      </c>
      <c r="AJ1476" t="s">
        <v>0</v>
      </c>
    </row>
    <row r="1477" spans="1:36" x14ac:dyDescent="0.25">
      <c r="A1477" t="s">
        <v>0</v>
      </c>
      <c r="B1477" t="s">
        <v>0</v>
      </c>
      <c r="C1477" t="s">
        <v>0</v>
      </c>
      <c r="D1477" t="s">
        <v>0</v>
      </c>
      <c r="E1477" t="s">
        <v>0</v>
      </c>
      <c r="F1477" t="s">
        <v>0</v>
      </c>
      <c r="G1477">
        <v>1.6628362000000001E-2</v>
      </c>
      <c r="H1477">
        <v>1.6472252E-2</v>
      </c>
      <c r="I1477">
        <v>1.8679922000000002E-2</v>
      </c>
      <c r="J1477">
        <v>5.366543E-2</v>
      </c>
      <c r="K1477" s="1">
        <v>1.3394524000000001E-8</v>
      </c>
      <c r="L1477" s="1">
        <v>1.6770055E-9</v>
      </c>
      <c r="M1477" t="s">
        <v>0</v>
      </c>
      <c r="N1477" t="s">
        <v>0</v>
      </c>
      <c r="O1477" t="s">
        <v>0</v>
      </c>
      <c r="P1477" t="s">
        <v>0</v>
      </c>
      <c r="Q1477" t="s">
        <v>0</v>
      </c>
      <c r="R1477" t="s">
        <v>0</v>
      </c>
      <c r="S1477" t="s">
        <v>0</v>
      </c>
      <c r="T1477" t="s">
        <v>0</v>
      </c>
      <c r="U1477">
        <v>7.5375150000000002E-2</v>
      </c>
      <c r="V1477">
        <v>8.0879599999999996E-2</v>
      </c>
      <c r="W1477">
        <v>4.4121875999999997E-2</v>
      </c>
      <c r="X1477">
        <v>5.1788389999999997E-2</v>
      </c>
      <c r="Y1477">
        <v>8.0495370000000007E-3</v>
      </c>
      <c r="Z1477" s="1">
        <v>6.4828840000000006E-8</v>
      </c>
      <c r="AA1477" t="s">
        <v>0</v>
      </c>
      <c r="AB1477" t="s">
        <v>0</v>
      </c>
      <c r="AC1477" t="s">
        <v>0</v>
      </c>
      <c r="AD1477" t="s">
        <v>0</v>
      </c>
      <c r="AE1477" t="s">
        <v>0</v>
      </c>
      <c r="AF1477" t="s">
        <v>0</v>
      </c>
      <c r="AG1477" t="s">
        <v>0</v>
      </c>
      <c r="AH1477" t="s">
        <v>0</v>
      </c>
      <c r="AI1477" t="s">
        <v>0</v>
      </c>
      <c r="AJ1477" t="s">
        <v>0</v>
      </c>
    </row>
    <row r="1478" spans="1:36" x14ac:dyDescent="0.25">
      <c r="A1478" t="s">
        <v>0</v>
      </c>
      <c r="B1478" t="s">
        <v>0</v>
      </c>
      <c r="C1478" t="s">
        <v>0</v>
      </c>
      <c r="D1478" t="s">
        <v>0</v>
      </c>
      <c r="E1478" t="s">
        <v>0</v>
      </c>
      <c r="F1478" t="s">
        <v>0</v>
      </c>
      <c r="G1478" t="s">
        <v>0</v>
      </c>
      <c r="H1478" t="s">
        <v>0</v>
      </c>
      <c r="I1478" t="s">
        <v>0</v>
      </c>
      <c r="J1478" s="1">
        <v>4.7480809999999995E-10</v>
      </c>
      <c r="K1478" t="s">
        <v>0</v>
      </c>
      <c r="L1478" t="s">
        <v>0</v>
      </c>
      <c r="M1478" t="s">
        <v>0</v>
      </c>
      <c r="N1478" t="s">
        <v>0</v>
      </c>
      <c r="O1478" t="s">
        <v>0</v>
      </c>
      <c r="P1478" t="s">
        <v>0</v>
      </c>
      <c r="Q1478" t="s">
        <v>0</v>
      </c>
      <c r="R1478" t="s">
        <v>0</v>
      </c>
      <c r="S1478" t="s">
        <v>0</v>
      </c>
      <c r="T1478" s="1">
        <v>2.0025447999999999E-9</v>
      </c>
      <c r="U1478" s="1">
        <v>9.3558599999999996E-9</v>
      </c>
      <c r="V1478" t="s">
        <v>0</v>
      </c>
      <c r="W1478" t="s">
        <v>0</v>
      </c>
      <c r="X1478" s="1">
        <v>1.4545577000000001E-10</v>
      </c>
      <c r="Y1478" s="1">
        <v>4.9856869999999996E-10</v>
      </c>
      <c r="Z1478" s="1">
        <v>6.3203924999999999E-10</v>
      </c>
      <c r="AA1478" s="1">
        <v>4.2557355E-10</v>
      </c>
      <c r="AB1478" s="1">
        <v>4.2994552E-10</v>
      </c>
      <c r="AC1478" t="s">
        <v>0</v>
      </c>
      <c r="AD1478" t="s">
        <v>0</v>
      </c>
      <c r="AE1478" t="s">
        <v>0</v>
      </c>
      <c r="AF1478" t="s">
        <v>0</v>
      </c>
      <c r="AG1478" t="s">
        <v>0</v>
      </c>
      <c r="AH1478" t="s">
        <v>0</v>
      </c>
      <c r="AI1478" t="s">
        <v>0</v>
      </c>
      <c r="AJ1478" t="s">
        <v>0</v>
      </c>
    </row>
    <row r="1479" spans="1:36" x14ac:dyDescent="0.25">
      <c r="A1479" s="1">
        <v>2.7201622000000002E-10</v>
      </c>
      <c r="B1479" s="1">
        <v>2.8037342000000002E-10</v>
      </c>
      <c r="C1479" s="1">
        <v>2.9134983E-10</v>
      </c>
      <c r="D1479" s="1">
        <v>2.9997745999999999E-10</v>
      </c>
      <c r="E1479" s="1">
        <v>2.8749957999999998E-10</v>
      </c>
      <c r="F1479" s="1">
        <v>2.8544709999999999E-10</v>
      </c>
      <c r="G1479" s="1">
        <v>2.8182512000000002E-10</v>
      </c>
      <c r="H1479" s="1">
        <v>2.7767366E-10</v>
      </c>
      <c r="I1479" s="1">
        <v>2.8412102999999998E-10</v>
      </c>
      <c r="J1479" s="1">
        <v>2.8094913E-10</v>
      </c>
      <c r="K1479" s="1">
        <v>2.7193971999999999E-10</v>
      </c>
      <c r="L1479" s="1">
        <v>2.6713530000000002E-10</v>
      </c>
      <c r="M1479" s="1">
        <v>2.6187043999999999E-10</v>
      </c>
      <c r="N1479" s="1">
        <v>2.4693457999999998E-10</v>
      </c>
      <c r="O1479" s="1">
        <v>2.9089819999999999E-10</v>
      </c>
      <c r="P1479" s="1">
        <v>3.2787914E-10</v>
      </c>
      <c r="Q1479" s="1">
        <v>3.4049560000000001E-10</v>
      </c>
      <c r="R1479" s="1">
        <v>3.3780913999999999E-10</v>
      </c>
      <c r="S1479" s="1">
        <v>4.2164399999999999E-10</v>
      </c>
      <c r="T1479" s="1">
        <v>5.6412799999999998E-10</v>
      </c>
      <c r="U1479" t="s">
        <v>0</v>
      </c>
      <c r="V1479" t="s">
        <v>0</v>
      </c>
      <c r="W1479" t="s">
        <v>0</v>
      </c>
      <c r="X1479" t="s">
        <v>0</v>
      </c>
      <c r="Y1479" s="1">
        <v>2.1534568999999999E-10</v>
      </c>
      <c r="Z1479" s="1">
        <v>4.1369055000000002E-10</v>
      </c>
      <c r="AA1479" s="1">
        <v>3.3940816999999998E-10</v>
      </c>
      <c r="AB1479" s="1">
        <v>5.1437039999999998E-10</v>
      </c>
      <c r="AC1479" s="1">
        <v>4.0565307000000002E-10</v>
      </c>
      <c r="AD1479" s="1">
        <v>3.0558269999999998E-10</v>
      </c>
      <c r="AE1479" s="1">
        <v>3.6721733999999999E-10</v>
      </c>
      <c r="AF1479" s="1">
        <v>3.1935185000000001E-10</v>
      </c>
      <c r="AG1479" s="1">
        <v>2.7281202000000002E-10</v>
      </c>
      <c r="AH1479" s="1">
        <v>2.9414323999999999E-10</v>
      </c>
      <c r="AI1479" s="1">
        <v>2.887975E-10</v>
      </c>
      <c r="AJ1479" s="1">
        <v>2.6361937999999999E-10</v>
      </c>
    </row>
    <row r="1481" spans="1:36" x14ac:dyDescent="0.25">
      <c r="A1481" t="s">
        <v>0</v>
      </c>
      <c r="B1481" t="s">
        <v>0</v>
      </c>
      <c r="C1481" t="s">
        <v>0</v>
      </c>
      <c r="D1481" t="s">
        <v>0</v>
      </c>
      <c r="E1481" t="s">
        <v>0</v>
      </c>
      <c r="F1481" t="s">
        <v>0</v>
      </c>
      <c r="G1481" t="s">
        <v>0</v>
      </c>
      <c r="H1481" t="s">
        <v>0</v>
      </c>
      <c r="I1481" t="s">
        <v>0</v>
      </c>
      <c r="J1481" t="s">
        <v>0</v>
      </c>
      <c r="K1481" t="s">
        <v>0</v>
      </c>
      <c r="L1481" t="s">
        <v>0</v>
      </c>
      <c r="M1481" t="s">
        <v>0</v>
      </c>
      <c r="N1481" t="s">
        <v>0</v>
      </c>
      <c r="O1481" t="s">
        <v>0</v>
      </c>
      <c r="P1481" t="s">
        <v>0</v>
      </c>
      <c r="Q1481" t="s">
        <v>0</v>
      </c>
      <c r="R1481" t="s">
        <v>0</v>
      </c>
      <c r="S1481" t="s">
        <v>0</v>
      </c>
      <c r="T1481" t="s">
        <v>0</v>
      </c>
      <c r="U1481" t="s">
        <v>0</v>
      </c>
      <c r="V1481" t="s">
        <v>0</v>
      </c>
      <c r="W1481" t="s">
        <v>0</v>
      </c>
      <c r="X1481" t="s">
        <v>0</v>
      </c>
      <c r="Y1481" t="s">
        <v>0</v>
      </c>
      <c r="Z1481" t="s">
        <v>0</v>
      </c>
      <c r="AA1481" t="s">
        <v>0</v>
      </c>
      <c r="AB1481" t="s">
        <v>0</v>
      </c>
      <c r="AC1481" t="s">
        <v>0</v>
      </c>
      <c r="AD1481" t="s">
        <v>0</v>
      </c>
      <c r="AE1481" t="s">
        <v>0</v>
      </c>
      <c r="AF1481" t="s">
        <v>0</v>
      </c>
      <c r="AG1481" t="s">
        <v>0</v>
      </c>
      <c r="AH1481" t="s">
        <v>0</v>
      </c>
      <c r="AI1481" t="s">
        <v>0</v>
      </c>
      <c r="AJ1481" t="s">
        <v>0</v>
      </c>
    </row>
    <row r="1482" spans="1:36" x14ac:dyDescent="0.25">
      <c r="A1482" t="s">
        <v>0</v>
      </c>
      <c r="B1482" s="1">
        <v>1.4940373999999999E-9</v>
      </c>
      <c r="C1482" s="1">
        <v>1.7532575E-9</v>
      </c>
      <c r="D1482" s="1">
        <v>1.7751541999999999E-9</v>
      </c>
      <c r="E1482" s="1">
        <v>1.5579938000000001E-9</v>
      </c>
      <c r="F1482" s="1">
        <v>1.2711713000000001E-9</v>
      </c>
      <c r="G1482" s="1">
        <v>6.2969323E-9</v>
      </c>
      <c r="H1482" s="1">
        <v>7.8194890000000008E-9</v>
      </c>
      <c r="I1482" s="1">
        <v>8.061586E-9</v>
      </c>
      <c r="J1482" s="1">
        <v>1.6978687000000001E-9</v>
      </c>
      <c r="K1482" s="1">
        <v>8.6804970000000002E-9</v>
      </c>
      <c r="L1482" s="1">
        <v>1.3394602999999999E-9</v>
      </c>
      <c r="M1482" s="1">
        <v>1.2189081000000001E-9</v>
      </c>
      <c r="N1482" s="1">
        <v>1.2462216E-9</v>
      </c>
      <c r="O1482" s="1">
        <v>7.6652990000000005E-9</v>
      </c>
      <c r="P1482" s="1">
        <v>1.6724580000000001E-8</v>
      </c>
      <c r="Q1482" s="1">
        <v>6.2896800000000001E-9</v>
      </c>
      <c r="R1482" s="1">
        <v>1.0567205E-9</v>
      </c>
      <c r="S1482" s="1">
        <v>8.9290730000000004E-10</v>
      </c>
      <c r="T1482" s="1">
        <v>1.3132821000000001E-9</v>
      </c>
      <c r="U1482" s="1">
        <v>1.3798738000000001E-9</v>
      </c>
      <c r="V1482" s="1">
        <v>1.0866453999999999E-9</v>
      </c>
      <c r="W1482" s="1">
        <v>9.5030069999999993E-10</v>
      </c>
      <c r="X1482" s="1">
        <v>1.1869655999999999E-9</v>
      </c>
      <c r="Y1482" s="1">
        <v>8.5673860000000005E-10</v>
      </c>
      <c r="Z1482" s="1">
        <v>1.1286233E-9</v>
      </c>
      <c r="AA1482" s="1">
        <v>1.1725603E-9</v>
      </c>
      <c r="AB1482" s="1">
        <v>1.7704098E-9</v>
      </c>
      <c r="AC1482" s="1">
        <v>1.6524764E-9</v>
      </c>
      <c r="AD1482" s="1">
        <v>1.9119309999999999E-9</v>
      </c>
      <c r="AE1482" s="1">
        <v>1.8802159999999999E-9</v>
      </c>
      <c r="AF1482" s="1">
        <v>2.0495081000000001E-9</v>
      </c>
      <c r="AG1482" s="1">
        <v>1.7723672999999999E-9</v>
      </c>
      <c r="AH1482" s="1">
        <v>1.7332499E-9</v>
      </c>
      <c r="AI1482" s="1">
        <v>3.636033E-9</v>
      </c>
      <c r="AJ1482" t="s">
        <v>0</v>
      </c>
    </row>
    <row r="1483" spans="1:36" x14ac:dyDescent="0.25">
      <c r="A1483">
        <v>5.2110480000000001E-2</v>
      </c>
      <c r="B1483">
        <v>5.0322782000000003E-2</v>
      </c>
      <c r="C1483">
        <v>4.8669190000000001E-2</v>
      </c>
      <c r="D1483">
        <v>5.128216E-2</v>
      </c>
      <c r="E1483">
        <v>4.6336441999999999E-2</v>
      </c>
      <c r="F1483">
        <v>3.3338281999999997E-2</v>
      </c>
      <c r="G1483">
        <v>2.4781576999999999E-2</v>
      </c>
      <c r="H1483">
        <v>2.1885880999999999E-2</v>
      </c>
      <c r="I1483">
        <v>3.222974E-2</v>
      </c>
      <c r="J1483">
        <v>3.5683773000000002E-2</v>
      </c>
      <c r="K1483">
        <v>3.6726389999999998E-2</v>
      </c>
      <c r="L1483">
        <v>3.4211360000000003E-2</v>
      </c>
      <c r="M1483">
        <v>2.7915608000000001E-2</v>
      </c>
      <c r="N1483">
        <v>2.9855506E-2</v>
      </c>
      <c r="O1483">
        <v>3.2052110000000002E-2</v>
      </c>
      <c r="P1483">
        <v>3.0020281999999999E-2</v>
      </c>
      <c r="Q1483">
        <v>2.8519623000000001E-2</v>
      </c>
      <c r="R1483">
        <v>5.291362E-3</v>
      </c>
      <c r="S1483" s="1">
        <v>6.1444155000000005E-7</v>
      </c>
      <c r="T1483">
        <v>2.9841957999999998E-2</v>
      </c>
      <c r="U1483">
        <v>2.311069E-2</v>
      </c>
      <c r="V1483" s="1">
        <v>8.9553566000000002E-7</v>
      </c>
      <c r="W1483" s="1">
        <v>4.2627830000000002E-8</v>
      </c>
      <c r="X1483" s="1">
        <v>3.7916077000000002E-8</v>
      </c>
      <c r="Y1483">
        <v>5.5106034999999999E-3</v>
      </c>
      <c r="Z1483">
        <v>3.1805920000000001E-2</v>
      </c>
      <c r="AA1483">
        <v>6.1774794000000001E-2</v>
      </c>
      <c r="AB1483">
        <v>4.5680421999999998E-2</v>
      </c>
      <c r="AC1483">
        <v>2.1633513E-2</v>
      </c>
      <c r="AD1483">
        <v>3.1852875000000003E-2</v>
      </c>
      <c r="AE1483">
        <v>4.9136027999999998E-2</v>
      </c>
      <c r="AF1483">
        <v>4.1175768000000001E-2</v>
      </c>
      <c r="AG1483">
        <v>3.5329501999999999E-2</v>
      </c>
      <c r="AH1483">
        <v>3.9956617999999999E-2</v>
      </c>
      <c r="AI1483">
        <v>3.7018888E-2</v>
      </c>
      <c r="AJ1483">
        <v>3.9429955000000003E-2</v>
      </c>
    </row>
    <row r="1484" spans="1:36" x14ac:dyDescent="0.25">
      <c r="A1484">
        <v>9.3341690000000005E-2</v>
      </c>
      <c r="B1484">
        <v>9.1136283999999998E-2</v>
      </c>
      <c r="C1484">
        <v>8.7731846000000002E-2</v>
      </c>
      <c r="D1484">
        <v>8.7978940000000005E-2</v>
      </c>
      <c r="E1484">
        <v>8.6211570000000001E-2</v>
      </c>
      <c r="F1484">
        <v>8.1091280000000002E-2</v>
      </c>
      <c r="G1484">
        <v>8.2712919999999995E-2</v>
      </c>
      <c r="H1484">
        <v>8.3828479999999997E-2</v>
      </c>
      <c r="I1484">
        <v>9.0839340000000005E-2</v>
      </c>
      <c r="J1484">
        <v>9.4389189999999998E-2</v>
      </c>
      <c r="K1484">
        <v>9.4713969999999995E-2</v>
      </c>
      <c r="L1484">
        <v>9.3094419999999997E-2</v>
      </c>
      <c r="M1484">
        <v>9.0561989999999995E-2</v>
      </c>
      <c r="N1484">
        <v>8.9240009999999995E-2</v>
      </c>
      <c r="O1484">
        <v>8.6721549999999994E-2</v>
      </c>
      <c r="P1484">
        <v>8.4213189999999993E-2</v>
      </c>
      <c r="Q1484">
        <v>8.2884959999999994E-2</v>
      </c>
      <c r="R1484">
        <v>7.8928769999999995E-2</v>
      </c>
      <c r="S1484">
        <v>6.4080719999999994E-2</v>
      </c>
      <c r="T1484">
        <v>7.1231849999999999E-2</v>
      </c>
      <c r="U1484">
        <v>8.6062916000000003E-2</v>
      </c>
      <c r="V1484">
        <v>9.3263715999999997E-2</v>
      </c>
      <c r="W1484">
        <v>9.5185086000000002E-2</v>
      </c>
      <c r="X1484">
        <v>9.5121960000000005E-2</v>
      </c>
      <c r="Y1484">
        <v>9.4362769999999999E-2</v>
      </c>
      <c r="Z1484">
        <v>9.4267539999999997E-2</v>
      </c>
      <c r="AA1484">
        <v>9.5216800000000004E-2</v>
      </c>
      <c r="AB1484">
        <v>9.2308420000000002E-2</v>
      </c>
      <c r="AC1484">
        <v>9.2296879999999998E-2</v>
      </c>
      <c r="AD1484">
        <v>9.4343330000000003E-2</v>
      </c>
      <c r="AE1484">
        <v>9.6779439999999994E-2</v>
      </c>
      <c r="AF1484">
        <v>9.5338820000000005E-2</v>
      </c>
      <c r="AG1484">
        <v>9.4431840000000003E-2</v>
      </c>
      <c r="AH1484">
        <v>9.6817836000000004E-2</v>
      </c>
      <c r="AI1484">
        <v>9.4771289999999994E-2</v>
      </c>
      <c r="AJ1484">
        <v>9.398041E-2</v>
      </c>
    </row>
    <row r="1485" spans="1:36" x14ac:dyDescent="0.25">
      <c r="A1485">
        <v>8.9507409999999996E-2</v>
      </c>
      <c r="B1485">
        <v>8.7620619999999996E-2</v>
      </c>
      <c r="C1485">
        <v>8.6111320000000005E-2</v>
      </c>
      <c r="D1485">
        <v>8.7123049999999994E-2</v>
      </c>
      <c r="E1485">
        <v>8.5818050000000007E-2</v>
      </c>
      <c r="F1485">
        <v>8.0808679999999994E-2</v>
      </c>
      <c r="G1485">
        <v>8.0361639999999998E-2</v>
      </c>
      <c r="H1485">
        <v>8.1460599999999994E-2</v>
      </c>
      <c r="I1485">
        <v>8.7838929999999996E-2</v>
      </c>
      <c r="J1485">
        <v>9.0158135E-2</v>
      </c>
      <c r="K1485">
        <v>8.7636486E-2</v>
      </c>
      <c r="L1485">
        <v>8.5427455999999999E-2</v>
      </c>
      <c r="M1485">
        <v>8.3521339999999999E-2</v>
      </c>
      <c r="N1485">
        <v>8.3038609999999999E-2</v>
      </c>
      <c r="O1485">
        <v>8.3002805999999998E-2</v>
      </c>
      <c r="P1485">
        <v>8.1112556000000002E-2</v>
      </c>
      <c r="Q1485">
        <v>7.8730634999999993E-2</v>
      </c>
      <c r="R1485">
        <v>7.6519169999999997E-2</v>
      </c>
      <c r="S1485">
        <v>6.2844919999999999E-2</v>
      </c>
      <c r="T1485" t="s">
        <v>0</v>
      </c>
      <c r="U1485">
        <v>9.9392380000000002E-2</v>
      </c>
      <c r="V1485">
        <v>0.10058974</v>
      </c>
      <c r="W1485">
        <v>0.101485595</v>
      </c>
      <c r="X1485">
        <v>9.9516469999999996E-2</v>
      </c>
      <c r="Y1485">
        <v>9.8316929999999997E-2</v>
      </c>
      <c r="Z1485">
        <v>9.7095070000000006E-2</v>
      </c>
      <c r="AA1485">
        <v>9.1868296000000002E-2</v>
      </c>
      <c r="AB1485">
        <v>9.1166189999999994E-2</v>
      </c>
      <c r="AC1485">
        <v>9.1428590000000004E-2</v>
      </c>
      <c r="AD1485">
        <v>9.2773244000000005E-2</v>
      </c>
      <c r="AE1485">
        <v>9.9133209999999999E-2</v>
      </c>
      <c r="AF1485">
        <v>9.7778530000000002E-2</v>
      </c>
      <c r="AG1485">
        <v>9.1081254E-2</v>
      </c>
      <c r="AH1485">
        <v>9.0535900000000002E-2</v>
      </c>
      <c r="AI1485">
        <v>8.9655289999999999E-2</v>
      </c>
      <c r="AJ1485">
        <v>9.0155150000000003E-2</v>
      </c>
    </row>
    <row r="1486" spans="1:36" x14ac:dyDescent="0.25">
      <c r="A1486">
        <v>8.9254180000000002E-2</v>
      </c>
      <c r="B1486">
        <v>8.7861549999999997E-2</v>
      </c>
      <c r="C1486">
        <v>8.4486249999999999E-2</v>
      </c>
      <c r="D1486">
        <v>8.0532334999999997E-2</v>
      </c>
      <c r="E1486">
        <v>6.7190029999999998E-2</v>
      </c>
      <c r="F1486">
        <v>4.5363445000000002E-2</v>
      </c>
      <c r="G1486">
        <v>3.489718E-2</v>
      </c>
      <c r="H1486">
        <v>2.1267923000000001E-2</v>
      </c>
      <c r="I1486">
        <v>4.056543E-2</v>
      </c>
      <c r="J1486">
        <v>4.2404066999999997E-2</v>
      </c>
      <c r="K1486">
        <v>4.6327602000000002E-2</v>
      </c>
      <c r="L1486">
        <v>4.8122995000000002E-2</v>
      </c>
      <c r="M1486">
        <v>5.1300197999999998E-2</v>
      </c>
      <c r="N1486">
        <v>5.5248690000000003E-2</v>
      </c>
      <c r="O1486">
        <v>5.8544143999999999E-2</v>
      </c>
      <c r="P1486">
        <v>5.6785792000000002E-2</v>
      </c>
      <c r="Q1486">
        <v>5.6403700000000001E-2</v>
      </c>
      <c r="R1486">
        <v>4.6849754E-2</v>
      </c>
      <c r="S1486">
        <v>2.8736586000000001E-2</v>
      </c>
      <c r="T1486" t="s">
        <v>0</v>
      </c>
      <c r="U1486">
        <v>9.9914149999999993E-2</v>
      </c>
      <c r="V1486">
        <v>0.10067551600000001</v>
      </c>
      <c r="W1486">
        <v>0.10164598399999999</v>
      </c>
      <c r="X1486">
        <v>9.8557980000000003E-2</v>
      </c>
      <c r="Y1486">
        <v>9.7994289999999998E-2</v>
      </c>
      <c r="Z1486">
        <v>9.355637E-2</v>
      </c>
      <c r="AA1486">
        <v>9.1836249999999994E-2</v>
      </c>
      <c r="AB1486">
        <v>9.2856005000000005E-2</v>
      </c>
      <c r="AC1486">
        <v>9.2217649999999998E-2</v>
      </c>
      <c r="AD1486">
        <v>8.8497035000000002E-2</v>
      </c>
      <c r="AE1486">
        <v>8.9534744999999999E-2</v>
      </c>
      <c r="AF1486">
        <v>9.2459169999999993E-2</v>
      </c>
      <c r="AG1486">
        <v>8.6354113999999996E-2</v>
      </c>
      <c r="AH1486">
        <v>8.6548440000000004E-2</v>
      </c>
      <c r="AI1486">
        <v>8.6830474000000005E-2</v>
      </c>
      <c r="AJ1486">
        <v>8.8382034999999998E-2</v>
      </c>
    </row>
    <row r="1487" spans="1:36" x14ac:dyDescent="0.25">
      <c r="A1487">
        <v>7.8985794999999998E-2</v>
      </c>
      <c r="B1487">
        <v>6.5013000000000001E-2</v>
      </c>
      <c r="C1487">
        <v>4.110519E-2</v>
      </c>
      <c r="D1487">
        <v>1.7605716E-2</v>
      </c>
      <c r="E1487">
        <v>4.1313180000000001E-3</v>
      </c>
      <c r="F1487">
        <v>1.0486252E-2</v>
      </c>
      <c r="G1487" s="1">
        <v>7.6792430000000004E-7</v>
      </c>
      <c r="H1487">
        <v>1.6332488E-3</v>
      </c>
      <c r="I1487">
        <v>6.6575790000000003E-3</v>
      </c>
      <c r="J1487">
        <v>4.6094990000000004E-3</v>
      </c>
      <c r="K1487">
        <v>6.0449433999999998E-3</v>
      </c>
      <c r="L1487">
        <v>5.6566345000000004E-3</v>
      </c>
      <c r="M1487">
        <v>6.8756800000000003E-3</v>
      </c>
      <c r="N1487">
        <v>1.0177831E-2</v>
      </c>
      <c r="O1487">
        <v>1.3178782E-2</v>
      </c>
      <c r="P1487">
        <v>1.3127005000000001E-2</v>
      </c>
      <c r="Q1487">
        <v>1.3491114E-2</v>
      </c>
      <c r="R1487">
        <v>5.8092185999999999E-3</v>
      </c>
      <c r="S1487" s="1">
        <v>7.1941875E-10</v>
      </c>
      <c r="T1487" t="s">
        <v>0</v>
      </c>
      <c r="U1487">
        <v>4.8414547000000002E-2</v>
      </c>
      <c r="V1487">
        <v>5.2136015000000001E-2</v>
      </c>
      <c r="W1487">
        <v>6.1026692E-2</v>
      </c>
      <c r="X1487">
        <v>6.3890600000000006E-2</v>
      </c>
      <c r="Y1487">
        <v>6.0067769999999999E-2</v>
      </c>
      <c r="Z1487">
        <v>6.0669962000000001E-2</v>
      </c>
      <c r="AA1487">
        <v>6.1770060000000002E-2</v>
      </c>
      <c r="AB1487">
        <v>6.4989599999999995E-2</v>
      </c>
      <c r="AC1487">
        <v>7.797403E-2</v>
      </c>
      <c r="AD1487">
        <v>7.4019189999999999E-2</v>
      </c>
      <c r="AE1487">
        <v>7.2311416000000003E-2</v>
      </c>
      <c r="AF1487">
        <v>7.7160290000000006E-2</v>
      </c>
      <c r="AG1487">
        <v>7.5108856000000002E-2</v>
      </c>
      <c r="AH1487">
        <v>7.7485029999999996E-2</v>
      </c>
      <c r="AI1487">
        <v>8.0909869999999995E-2</v>
      </c>
      <c r="AJ1487">
        <v>8.3352423999999994E-2</v>
      </c>
    </row>
    <row r="1488" spans="1:36" x14ac:dyDescent="0.25">
      <c r="A1488">
        <v>2.9667453999999999E-2</v>
      </c>
      <c r="B1488">
        <v>7.1383566000000004E-3</v>
      </c>
      <c r="C1488" s="1">
        <v>4.4572740000000002E-10</v>
      </c>
      <c r="D1488" s="1">
        <v>2.8794659999999997E-10</v>
      </c>
      <c r="E1488" t="s">
        <v>0</v>
      </c>
      <c r="F1488">
        <v>3.3564080000000003E-2</v>
      </c>
      <c r="G1488" s="1">
        <v>1.1042034E-9</v>
      </c>
      <c r="H1488" s="1">
        <v>4.4137938000000001E-10</v>
      </c>
      <c r="I1488" s="1">
        <v>4.9654685999999998E-10</v>
      </c>
      <c r="J1488" s="1">
        <v>5.6557789999999998E-10</v>
      </c>
      <c r="K1488" s="1">
        <v>4.5046594000000001E-10</v>
      </c>
      <c r="L1488" s="1">
        <v>3.8294503999999999E-10</v>
      </c>
      <c r="M1488" s="1">
        <v>3.0611316000000001E-10</v>
      </c>
      <c r="N1488" s="1">
        <v>2.9830524000000002E-10</v>
      </c>
      <c r="O1488" s="1">
        <v>3.1180894000000002E-10</v>
      </c>
      <c r="P1488" s="1">
        <v>3.5750117E-10</v>
      </c>
      <c r="Q1488" s="1">
        <v>3.2743799999999999E-10</v>
      </c>
      <c r="R1488" s="1">
        <v>2.137523E-10</v>
      </c>
      <c r="S1488" s="1">
        <v>1.5065436E-10</v>
      </c>
      <c r="T1488" t="s">
        <v>0</v>
      </c>
      <c r="U1488">
        <v>5.0669037E-2</v>
      </c>
      <c r="V1488">
        <v>2.3648249E-2</v>
      </c>
      <c r="W1488">
        <v>2.2789529999999999E-2</v>
      </c>
      <c r="X1488">
        <v>2.4150958E-2</v>
      </c>
      <c r="Y1488">
        <v>2.3866539999999999E-2</v>
      </c>
      <c r="Z1488">
        <v>2.0437832999999999E-2</v>
      </c>
      <c r="AA1488">
        <v>1.7564775000000001E-2</v>
      </c>
      <c r="AB1488">
        <v>2.6179252E-2</v>
      </c>
      <c r="AC1488">
        <v>7.9435270000000002E-2</v>
      </c>
      <c r="AD1488">
        <v>2.1921300000000001E-2</v>
      </c>
      <c r="AE1488">
        <v>1.3176869999999999E-3</v>
      </c>
      <c r="AF1488">
        <v>1.6681833E-2</v>
      </c>
      <c r="AG1488">
        <v>3.5725029999999998E-2</v>
      </c>
      <c r="AH1488">
        <v>4.5069379999999999E-2</v>
      </c>
      <c r="AI1488">
        <v>5.0937660000000003E-2</v>
      </c>
      <c r="AJ1488">
        <v>4.7061704000000003E-2</v>
      </c>
    </row>
    <row r="1489" spans="1:36" x14ac:dyDescent="0.25">
      <c r="A1489" s="1">
        <v>2.6244822999999998E-10</v>
      </c>
      <c r="B1489" s="1">
        <v>1.6174275999999999E-10</v>
      </c>
      <c r="C1489" s="1">
        <v>8.3263174000000002E-11</v>
      </c>
      <c r="D1489" t="s">
        <v>0</v>
      </c>
      <c r="E1489" t="s">
        <v>0</v>
      </c>
      <c r="F1489">
        <v>1.1677963E-2</v>
      </c>
      <c r="G1489" s="1">
        <v>1.3432062E-10</v>
      </c>
      <c r="H1489" s="1">
        <v>9.5733540000000003E-11</v>
      </c>
      <c r="I1489" s="1">
        <v>7.7136649999999996E-11</v>
      </c>
      <c r="J1489" s="1">
        <v>5.3184859999999998E-11</v>
      </c>
      <c r="K1489" s="1">
        <v>3.3734099999999998E-11</v>
      </c>
      <c r="L1489" s="1">
        <v>2.7572742999999998E-11</v>
      </c>
      <c r="M1489" s="1">
        <v>4.1725504999999998E-11</v>
      </c>
      <c r="N1489" s="1">
        <v>5.2450284E-11</v>
      </c>
      <c r="O1489" s="1">
        <v>5.7165654E-11</v>
      </c>
      <c r="P1489" s="1">
        <v>5.9552130000000005E-11</v>
      </c>
      <c r="Q1489" s="1">
        <v>5.0667855E-11</v>
      </c>
      <c r="R1489" s="1">
        <v>5.8103649999999999E-11</v>
      </c>
      <c r="S1489" s="1">
        <v>8.6439084999999996E-11</v>
      </c>
      <c r="T1489" t="s">
        <v>0</v>
      </c>
      <c r="U1489" t="s">
        <v>0</v>
      </c>
      <c r="V1489" s="1">
        <v>3.7777420000000003E-10</v>
      </c>
      <c r="W1489" s="1">
        <v>3.4770564E-10</v>
      </c>
      <c r="X1489" s="1">
        <v>4.3462164000000001E-10</v>
      </c>
      <c r="Y1489" s="1">
        <v>5.1578779999999995E-10</v>
      </c>
      <c r="Z1489" s="1">
        <v>2.5555327E-10</v>
      </c>
      <c r="AA1489" s="1">
        <v>1.2146770000000001E-10</v>
      </c>
      <c r="AB1489" s="1">
        <v>4.7032939999999998E-10</v>
      </c>
      <c r="AC1489" t="s">
        <v>0</v>
      </c>
      <c r="AD1489" s="1">
        <v>9.9397070000000005E-10</v>
      </c>
      <c r="AE1489" s="1">
        <v>1.8989155000000001E-10</v>
      </c>
      <c r="AF1489" s="1">
        <v>8.9763265999999994E-11</v>
      </c>
      <c r="AG1489" s="1">
        <v>5.8715323999999994E-11</v>
      </c>
      <c r="AH1489" s="1">
        <v>1.4933964E-10</v>
      </c>
      <c r="AI1489" s="1">
        <v>2.8246121999999998E-10</v>
      </c>
      <c r="AJ1489" s="1">
        <v>2.1166383999999999E-10</v>
      </c>
    </row>
    <row r="1490" spans="1:36" x14ac:dyDescent="0.25">
      <c r="A1490" s="1">
        <v>1.1350292999999999E-10</v>
      </c>
      <c r="B1490" s="1">
        <v>1.1127727E-10</v>
      </c>
      <c r="C1490" t="s">
        <v>0</v>
      </c>
      <c r="D1490" t="s">
        <v>0</v>
      </c>
      <c r="E1490" t="s">
        <v>0</v>
      </c>
      <c r="F1490" s="1">
        <v>7.6678850000000003E-10</v>
      </c>
      <c r="G1490" s="1">
        <v>1.1769116000000001E-10</v>
      </c>
      <c r="H1490" s="1">
        <v>9.6481240000000004E-11</v>
      </c>
      <c r="I1490" s="1">
        <v>8.2740819999999998E-11</v>
      </c>
      <c r="J1490" s="1">
        <v>5.7264640000000001E-11</v>
      </c>
      <c r="K1490" s="1">
        <v>4.6638654999999999E-11</v>
      </c>
      <c r="L1490" s="1">
        <v>3.6603341999999999E-11</v>
      </c>
      <c r="M1490" s="1">
        <v>3.2675036000000001E-11</v>
      </c>
      <c r="N1490" s="1">
        <v>3.1418509999999999E-11</v>
      </c>
      <c r="O1490" s="1">
        <v>3.0462923999999999E-11</v>
      </c>
      <c r="P1490" s="1">
        <v>3.0627732999999998E-11</v>
      </c>
      <c r="Q1490" s="1">
        <v>3.3692550000000001E-11</v>
      </c>
      <c r="R1490" s="1">
        <v>4.7772186000000002E-11</v>
      </c>
      <c r="S1490" s="1">
        <v>5.9795649999999999E-11</v>
      </c>
      <c r="T1490" t="s">
        <v>0</v>
      </c>
      <c r="U1490" t="s">
        <v>0</v>
      </c>
      <c r="V1490" s="1">
        <v>2.9771747000000002E-6</v>
      </c>
      <c r="W1490" s="1">
        <v>2.4235736E-10</v>
      </c>
      <c r="X1490" s="1">
        <v>5.5920383000000001E-11</v>
      </c>
      <c r="Y1490" s="1">
        <v>4.3846755999999997E-11</v>
      </c>
      <c r="Z1490" s="1">
        <v>4.4412840000000003E-11</v>
      </c>
      <c r="AA1490" s="1">
        <v>1.3870838999999999E-10</v>
      </c>
      <c r="AB1490" s="1">
        <v>4.4567325000000003E-10</v>
      </c>
      <c r="AC1490" t="s">
        <v>0</v>
      </c>
      <c r="AD1490" s="1">
        <v>6.8245802999999995E-10</v>
      </c>
      <c r="AE1490" s="1">
        <v>3.0077793E-10</v>
      </c>
      <c r="AF1490" s="1">
        <v>1.5810820000000001E-10</v>
      </c>
      <c r="AG1490" s="1">
        <v>1.1107200600000001E-10</v>
      </c>
      <c r="AH1490" s="1">
        <v>1.0167796E-10</v>
      </c>
      <c r="AI1490" s="1">
        <v>1.0551221E-10</v>
      </c>
      <c r="AJ1490" s="1">
        <v>9.488403E-11</v>
      </c>
    </row>
    <row r="1491" spans="1:36" x14ac:dyDescent="0.25">
      <c r="A1491" s="1">
        <v>7.7801369999999995E-11</v>
      </c>
      <c r="B1491" s="1">
        <v>6.888692E-11</v>
      </c>
      <c r="C1491" t="s">
        <v>0</v>
      </c>
      <c r="D1491" t="s">
        <v>0</v>
      </c>
      <c r="E1491" t="s">
        <v>0</v>
      </c>
      <c r="F1491" s="1">
        <v>8.9316499999999999E-10</v>
      </c>
      <c r="G1491" s="1">
        <v>8.456257E-11</v>
      </c>
      <c r="H1491" s="1">
        <v>5.6571182000000002E-11</v>
      </c>
      <c r="I1491" s="1">
        <v>5.1495793999999999E-11</v>
      </c>
      <c r="J1491" s="1">
        <v>4.5203275E-11</v>
      </c>
      <c r="K1491" s="1">
        <v>4.2189970000000001E-11</v>
      </c>
      <c r="L1491" s="1">
        <v>3.5687261999999998E-11</v>
      </c>
      <c r="M1491" s="1">
        <v>3.2217949999999999E-11</v>
      </c>
      <c r="N1491" s="1">
        <v>3.1065220000000002E-11</v>
      </c>
      <c r="O1491" s="1">
        <v>3.2847979999999999E-11</v>
      </c>
      <c r="P1491" s="1">
        <v>3.5662280000000001E-11</v>
      </c>
      <c r="Q1491" s="1">
        <v>4.071189E-11</v>
      </c>
      <c r="R1491" s="1">
        <v>4.5603063E-11</v>
      </c>
      <c r="S1491" s="1">
        <v>4.536167E-11</v>
      </c>
      <c r="T1491" t="s">
        <v>0</v>
      </c>
      <c r="U1491" t="s">
        <v>0</v>
      </c>
      <c r="V1491">
        <v>1.8132173000000001E-2</v>
      </c>
      <c r="W1491" s="1">
        <v>2.4416385999999999E-10</v>
      </c>
      <c r="X1491" s="1">
        <v>5.3807163999999997E-11</v>
      </c>
      <c r="Y1491" s="1">
        <v>5.4132122000000002E-11</v>
      </c>
      <c r="Z1491" s="1">
        <v>7.9358629999999995E-11</v>
      </c>
      <c r="AA1491" s="1">
        <v>1.9688126E-10</v>
      </c>
      <c r="AB1491" s="1">
        <v>5.5356880000000001E-10</v>
      </c>
      <c r="AC1491" t="s">
        <v>0</v>
      </c>
      <c r="AD1491" s="1">
        <v>1.3161774999999999E-9</v>
      </c>
      <c r="AE1491" s="1">
        <v>3.3048952E-10</v>
      </c>
      <c r="AF1491" s="1">
        <v>1.168836E-10</v>
      </c>
      <c r="AG1491" s="1">
        <v>1.0297331000000001E-10</v>
      </c>
      <c r="AH1491" s="1">
        <v>9.7479656000000004E-11</v>
      </c>
      <c r="AI1491" s="1">
        <v>1.0204322999999999E-10</v>
      </c>
      <c r="AJ1491" s="1">
        <v>9.4605249999999995E-11</v>
      </c>
    </row>
    <row r="1492" spans="1:36" x14ac:dyDescent="0.25">
      <c r="A1492" s="1">
        <v>8.0735919999999994E-11</v>
      </c>
      <c r="B1492" s="1">
        <v>5.6406270000000001E-11</v>
      </c>
      <c r="C1492" t="s">
        <v>0</v>
      </c>
      <c r="D1492" t="s">
        <v>0</v>
      </c>
      <c r="E1492" t="s">
        <v>0</v>
      </c>
      <c r="F1492" s="1">
        <v>3.2734744999999997E-10</v>
      </c>
      <c r="G1492" s="1">
        <v>6.3266910000000005E-11</v>
      </c>
      <c r="H1492" s="1">
        <v>4.3655354000000001E-11</v>
      </c>
      <c r="I1492" s="1">
        <v>3.1755424999999998E-11</v>
      </c>
      <c r="J1492" s="1">
        <v>3.0052286999999998E-11</v>
      </c>
      <c r="K1492" s="1">
        <v>3.3344330000000003E-11</v>
      </c>
      <c r="L1492" s="1">
        <v>3.1839263999999998E-11</v>
      </c>
      <c r="M1492" s="1">
        <v>3.0486245E-11</v>
      </c>
      <c r="N1492" s="1">
        <v>3.1954522000000003E-11</v>
      </c>
      <c r="O1492" s="1">
        <v>3.7078269999999999E-11</v>
      </c>
      <c r="P1492" s="1">
        <v>4.1119534999999999E-11</v>
      </c>
      <c r="Q1492" s="1">
        <v>4.5347230000000001E-11</v>
      </c>
      <c r="R1492" s="1">
        <v>4.6931640000000003E-11</v>
      </c>
      <c r="S1492" s="1">
        <v>3.5743724000000002E-11</v>
      </c>
      <c r="T1492" t="s">
        <v>0</v>
      </c>
      <c r="U1492" t="s">
        <v>0</v>
      </c>
      <c r="V1492" t="s">
        <v>0</v>
      </c>
      <c r="W1492" s="1">
        <v>1.1550587E-10</v>
      </c>
      <c r="X1492" s="1">
        <v>6.7304140000000002E-11</v>
      </c>
      <c r="Y1492" s="1">
        <v>6.3223364000000006E-11</v>
      </c>
      <c r="Z1492" s="1">
        <v>8.6660700000000005E-11</v>
      </c>
      <c r="AA1492" s="1">
        <v>1.3005398E-10</v>
      </c>
      <c r="AB1492" t="s">
        <v>0</v>
      </c>
      <c r="AC1492" t="s">
        <v>0</v>
      </c>
      <c r="AD1492">
        <v>1.7814654999999999E-2</v>
      </c>
      <c r="AE1492" s="1">
        <v>4.3954088000000001E-10</v>
      </c>
      <c r="AF1492" s="1">
        <v>1.2124671999999999E-10</v>
      </c>
      <c r="AG1492" s="1">
        <v>1.03382844E-10</v>
      </c>
      <c r="AH1492" s="1">
        <v>1.08781616E-10</v>
      </c>
      <c r="AI1492" s="1">
        <v>1.1390461999999999E-10</v>
      </c>
      <c r="AJ1492" s="1">
        <v>1.05155856E-10</v>
      </c>
    </row>
    <row r="1493" spans="1:36" x14ac:dyDescent="0.25">
      <c r="A1493" s="1">
        <v>1.3243089000000001E-10</v>
      </c>
      <c r="B1493" s="1">
        <v>6.0602605999999995E-11</v>
      </c>
      <c r="C1493" t="s">
        <v>0</v>
      </c>
      <c r="D1493" t="s">
        <v>0</v>
      </c>
      <c r="E1493" s="1">
        <v>6.3070709999999999E-10</v>
      </c>
      <c r="F1493" s="1">
        <v>4.6833575999999999E-10</v>
      </c>
      <c r="G1493" s="1">
        <v>6.4024243999999996E-11</v>
      </c>
      <c r="H1493" s="1">
        <v>3.7764506999999998E-11</v>
      </c>
      <c r="I1493" s="1">
        <v>2.3262931999999998E-11</v>
      </c>
      <c r="J1493" s="1">
        <v>2.5506746E-11</v>
      </c>
      <c r="K1493" s="1">
        <v>2.1685965999999999E-11</v>
      </c>
      <c r="L1493" s="1">
        <v>2.2743069999999999E-11</v>
      </c>
      <c r="M1493" s="1">
        <v>3.0259510000000002E-11</v>
      </c>
      <c r="N1493" s="1">
        <v>3.5482818000000001E-11</v>
      </c>
      <c r="O1493" s="1">
        <v>4.2459026000000001E-11</v>
      </c>
      <c r="P1493" s="1">
        <v>4.8423685E-11</v>
      </c>
      <c r="Q1493" s="1">
        <v>5.2357854000000003E-11</v>
      </c>
      <c r="R1493" s="1">
        <v>7.3343435000000001E-11</v>
      </c>
      <c r="S1493" s="1">
        <v>4.2603282000000001E-11</v>
      </c>
      <c r="T1493" t="s">
        <v>0</v>
      </c>
      <c r="U1493" t="s">
        <v>0</v>
      </c>
      <c r="V1493" t="s">
        <v>0</v>
      </c>
      <c r="W1493" s="1">
        <v>1.3016273000000001E-10</v>
      </c>
      <c r="X1493" s="1">
        <v>9.1956935000000006E-11</v>
      </c>
      <c r="Y1493" s="1">
        <v>8.8760689999999997E-11</v>
      </c>
      <c r="Z1493" s="1">
        <v>1.0665101400000001E-10</v>
      </c>
      <c r="AA1493" s="1">
        <v>2.1665495999999999E-10</v>
      </c>
      <c r="AB1493" t="s">
        <v>0</v>
      </c>
      <c r="AC1493" t="s">
        <v>0</v>
      </c>
      <c r="AD1493" t="s">
        <v>0</v>
      </c>
      <c r="AE1493" s="1">
        <v>1.1858914999999999E-10</v>
      </c>
      <c r="AF1493" s="1">
        <v>1.3393238999999999E-10</v>
      </c>
      <c r="AG1493" s="1">
        <v>1.1944419000000001E-10</v>
      </c>
      <c r="AH1493" s="1">
        <v>1.3952371000000001E-10</v>
      </c>
      <c r="AI1493" s="1">
        <v>1.6547354E-10</v>
      </c>
      <c r="AJ1493" s="1">
        <v>1.6847214000000001E-10</v>
      </c>
    </row>
    <row r="1494" spans="1:36" x14ac:dyDescent="0.25">
      <c r="A1494" s="1">
        <v>2.2315058E-10</v>
      </c>
      <c r="B1494" s="1">
        <v>1.0017376E-10</v>
      </c>
      <c r="C1494" t="s">
        <v>0</v>
      </c>
      <c r="D1494" t="s">
        <v>0</v>
      </c>
      <c r="E1494" s="1">
        <v>2.8207510000000001E-10</v>
      </c>
      <c r="F1494" s="1">
        <v>1.3106170000000001E-10</v>
      </c>
      <c r="G1494" s="1">
        <v>5.8480360000000002E-11</v>
      </c>
      <c r="H1494" s="1">
        <v>2.7759527000000001E-11</v>
      </c>
      <c r="I1494" s="1">
        <v>2.2890563E-11</v>
      </c>
      <c r="J1494" s="1">
        <v>1.7402444000000001E-11</v>
      </c>
      <c r="K1494" s="1">
        <v>1.9493963999999999E-11</v>
      </c>
      <c r="L1494" s="1">
        <v>2.5613702000000001E-11</v>
      </c>
      <c r="M1494" s="1">
        <v>3.3803809999999998E-11</v>
      </c>
      <c r="N1494" s="1">
        <v>4.175353E-11</v>
      </c>
      <c r="O1494" s="1">
        <v>5.0877742999999999E-11</v>
      </c>
      <c r="P1494" s="1">
        <v>5.9769280000000002E-11</v>
      </c>
      <c r="Q1494" s="1">
        <v>6.9415979999999997E-11</v>
      </c>
      <c r="R1494" s="1">
        <v>1.2583078E-10</v>
      </c>
      <c r="S1494" t="s">
        <v>0</v>
      </c>
      <c r="T1494" t="s">
        <v>0</v>
      </c>
      <c r="U1494" t="s">
        <v>0</v>
      </c>
      <c r="V1494" t="s">
        <v>0</v>
      </c>
      <c r="W1494" s="1">
        <v>1.9867162999999999E-10</v>
      </c>
      <c r="X1494" s="1">
        <v>1.0827044E-10</v>
      </c>
      <c r="Y1494" s="1">
        <v>1.2601488000000001E-10</v>
      </c>
      <c r="Z1494" s="1">
        <v>1.5110946000000001E-10</v>
      </c>
      <c r="AA1494" s="1">
        <v>8.0959586000000001E-4</v>
      </c>
      <c r="AB1494" t="s">
        <v>0</v>
      </c>
      <c r="AC1494" t="s">
        <v>0</v>
      </c>
      <c r="AD1494" t="s">
        <v>0</v>
      </c>
      <c r="AE1494" s="1">
        <v>2.2973827999999999E-10</v>
      </c>
      <c r="AF1494" s="1">
        <v>1.3152485E-10</v>
      </c>
      <c r="AG1494" s="1">
        <v>1.1539626E-10</v>
      </c>
      <c r="AH1494" s="1">
        <v>1.6610228E-10</v>
      </c>
      <c r="AI1494" s="1">
        <v>2.8789931999999998E-10</v>
      </c>
      <c r="AJ1494" s="1">
        <v>3.8848432999999999E-10</v>
      </c>
    </row>
    <row r="1495" spans="1:36" x14ac:dyDescent="0.25">
      <c r="A1495">
        <v>1.6534437999999999E-2</v>
      </c>
      <c r="B1495" s="1">
        <v>1.889936E-10</v>
      </c>
      <c r="C1495" t="s">
        <v>0</v>
      </c>
      <c r="D1495" t="s">
        <v>0</v>
      </c>
      <c r="E1495" s="1">
        <v>8.4449319999999998E-11</v>
      </c>
      <c r="F1495" s="1">
        <v>1.0707977599999999E-10</v>
      </c>
      <c r="G1495" s="1">
        <v>5.5677123000000002E-11</v>
      </c>
      <c r="H1495" s="1">
        <v>3.9364999999999998E-11</v>
      </c>
      <c r="I1495" s="1">
        <v>2.2545016000000001E-11</v>
      </c>
      <c r="J1495" s="1">
        <v>1.7993113999999999E-11</v>
      </c>
      <c r="K1495" s="1">
        <v>1.6691327E-11</v>
      </c>
      <c r="L1495" s="1">
        <v>1.8774642000000001E-11</v>
      </c>
      <c r="M1495" s="1">
        <v>2.7156272E-11</v>
      </c>
      <c r="N1495" s="1">
        <v>4.6046725000000002E-11</v>
      </c>
      <c r="O1495" s="1">
        <v>5.9863599999999998E-11</v>
      </c>
      <c r="P1495" s="1">
        <v>7.5645050000000004E-11</v>
      </c>
      <c r="Q1495" s="1">
        <v>9.8978320000000003E-11</v>
      </c>
      <c r="R1495" s="1">
        <v>5.2680099999999999E-10</v>
      </c>
      <c r="S1495" t="s">
        <v>0</v>
      </c>
      <c r="T1495" t="s">
        <v>0</v>
      </c>
      <c r="U1495" t="s">
        <v>0</v>
      </c>
      <c r="V1495" t="s">
        <v>0</v>
      </c>
      <c r="W1495" s="1">
        <v>1.3839022999999999E-10</v>
      </c>
      <c r="X1495" s="1">
        <v>1.1747073E-10</v>
      </c>
      <c r="Y1495" s="1">
        <v>1.6589026E-10</v>
      </c>
      <c r="Z1495" s="1">
        <v>1.4895559999999999E-10</v>
      </c>
      <c r="AA1495">
        <v>1.3213674999999999E-3</v>
      </c>
      <c r="AB1495" t="s">
        <v>0</v>
      </c>
      <c r="AC1495" t="s">
        <v>0</v>
      </c>
      <c r="AD1495" t="s">
        <v>0</v>
      </c>
      <c r="AE1495" s="1">
        <v>9.1906250000000003E-11</v>
      </c>
      <c r="AF1495" s="1">
        <v>8.3150145999999999E-11</v>
      </c>
      <c r="AG1495" s="1">
        <v>1.0215521E-10</v>
      </c>
      <c r="AH1495" s="1">
        <v>2.2600877E-10</v>
      </c>
      <c r="AI1495" s="1">
        <v>1.0212446999999999E-5</v>
      </c>
      <c r="AJ1495">
        <v>8.9113899999999999E-3</v>
      </c>
    </row>
    <row r="1496" spans="1:36" x14ac:dyDescent="0.25">
      <c r="A1496">
        <v>4.8641126999999999E-2</v>
      </c>
      <c r="B1496">
        <v>1.6935394999999999E-2</v>
      </c>
      <c r="C1496" s="1">
        <v>5.1647655000000001E-11</v>
      </c>
      <c r="D1496" s="1">
        <v>6.3732303999999995E-11</v>
      </c>
      <c r="E1496" s="1">
        <v>8.3625245999999995E-11</v>
      </c>
      <c r="F1496" s="1">
        <v>9.4581640000000001E-11</v>
      </c>
      <c r="G1496" s="1">
        <v>6.6142559999999995E-11</v>
      </c>
      <c r="H1496" s="1">
        <v>5.4927004E-11</v>
      </c>
      <c r="I1496" s="1">
        <v>2.7162392000000001E-11</v>
      </c>
      <c r="J1496" s="1">
        <v>2.583567E-11</v>
      </c>
      <c r="K1496" s="1">
        <v>2.1880994999999999E-11</v>
      </c>
      <c r="L1496" s="1">
        <v>2.4294048000000002E-11</v>
      </c>
      <c r="M1496" s="1">
        <v>3.5267674E-11</v>
      </c>
      <c r="N1496" s="1">
        <v>5.7537076000000001E-11</v>
      </c>
      <c r="O1496" s="1">
        <v>9.449452E-11</v>
      </c>
      <c r="P1496" s="1">
        <v>1.5627162E-10</v>
      </c>
      <c r="Q1496" s="1">
        <v>1.7623306E-10</v>
      </c>
      <c r="R1496">
        <v>3.6052290000000002E-3</v>
      </c>
      <c r="S1496" t="s">
        <v>0</v>
      </c>
      <c r="T1496" t="s">
        <v>0</v>
      </c>
      <c r="U1496" t="s">
        <v>0</v>
      </c>
      <c r="V1496" t="s">
        <v>0</v>
      </c>
      <c r="W1496" s="1">
        <v>6.3591789999999996E-11</v>
      </c>
      <c r="X1496" s="1">
        <v>9.0064189999999999E-11</v>
      </c>
      <c r="Y1496">
        <v>2.4947400000000001E-3</v>
      </c>
      <c r="Z1496">
        <v>1.6316279999999999E-2</v>
      </c>
      <c r="AA1496">
        <v>6.9157130000000004E-3</v>
      </c>
      <c r="AB1496" t="s">
        <v>0</v>
      </c>
      <c r="AC1496" t="s">
        <v>0</v>
      </c>
      <c r="AD1496" t="s">
        <v>0</v>
      </c>
      <c r="AE1496" s="1">
        <v>7.2312454999999996E-11</v>
      </c>
      <c r="AF1496" s="1">
        <v>1.2684570000000001E-10</v>
      </c>
      <c r="AG1496" s="1">
        <v>1.4191318E-10</v>
      </c>
      <c r="AH1496" s="1">
        <v>2.8362282E-10</v>
      </c>
      <c r="AI1496">
        <v>3.7600304999999999E-3</v>
      </c>
      <c r="AJ1496">
        <v>2.4105830000000002E-2</v>
      </c>
    </row>
    <row r="1497" spans="1:36" x14ac:dyDescent="0.25">
      <c r="A1497">
        <v>3.3442463999999998E-2</v>
      </c>
      <c r="B1497" s="1">
        <v>1.9123114000000001E-10</v>
      </c>
      <c r="C1497" s="1">
        <v>5.2020717999999999E-11</v>
      </c>
      <c r="D1497" s="1">
        <v>5.8588539999999999E-11</v>
      </c>
      <c r="E1497" s="1">
        <v>5.4873442999999997E-11</v>
      </c>
      <c r="F1497" s="1">
        <v>7.3062243999999994E-11</v>
      </c>
      <c r="G1497" s="1">
        <v>7.6875569999999999E-11</v>
      </c>
      <c r="H1497" s="1">
        <v>5.4269075E-11</v>
      </c>
      <c r="I1497" s="1">
        <v>4.5145504999999997E-11</v>
      </c>
      <c r="J1497" s="1">
        <v>4.6983382000000003E-11</v>
      </c>
      <c r="K1497" s="1">
        <v>5.0378162999999998E-11</v>
      </c>
      <c r="L1497" s="1">
        <v>5.3785674E-11</v>
      </c>
      <c r="M1497" s="1">
        <v>7.1732654999999995E-11</v>
      </c>
      <c r="N1497" s="1">
        <v>1.0709996E-10</v>
      </c>
      <c r="O1497" s="1">
        <v>1.6847306999999999E-10</v>
      </c>
      <c r="P1497" s="1">
        <v>7.7523659999999992E-6</v>
      </c>
      <c r="Q1497">
        <v>1.0538504000000001E-2</v>
      </c>
      <c r="R1497" s="1">
        <v>3.5804875999999998E-10</v>
      </c>
      <c r="S1497" t="s">
        <v>0</v>
      </c>
      <c r="T1497" t="s">
        <v>0</v>
      </c>
      <c r="U1497" t="s">
        <v>0</v>
      </c>
      <c r="V1497" t="s">
        <v>0</v>
      </c>
      <c r="W1497" s="1">
        <v>7.8947590000000001E-11</v>
      </c>
      <c r="X1497" s="1">
        <v>1.3771402E-10</v>
      </c>
      <c r="Y1497">
        <v>4.0486925000000002E-3</v>
      </c>
      <c r="Z1497">
        <v>3.1178887999999998E-2</v>
      </c>
      <c r="AA1497">
        <v>2.9989088000000001E-2</v>
      </c>
      <c r="AB1497" t="s">
        <v>0</v>
      </c>
      <c r="AC1497" t="s">
        <v>0</v>
      </c>
      <c r="AD1497" t="s">
        <v>0</v>
      </c>
      <c r="AE1497" s="1">
        <v>7.0874929999999999E-11</v>
      </c>
      <c r="AF1497" s="1">
        <v>1.3346949000000001E-10</v>
      </c>
      <c r="AG1497" s="1">
        <v>2.2208532999999999E-5</v>
      </c>
      <c r="AH1497">
        <v>1.3859463000000001E-2</v>
      </c>
      <c r="AI1497">
        <v>2.0677863000000001E-2</v>
      </c>
      <c r="AJ1497">
        <v>2.9580392E-2</v>
      </c>
    </row>
    <row r="1498" spans="1:36" x14ac:dyDescent="0.25">
      <c r="A1498" t="s">
        <v>0</v>
      </c>
      <c r="B1498" t="s">
        <v>0</v>
      </c>
      <c r="C1498" s="1">
        <v>4.6754329999999999E-11</v>
      </c>
      <c r="D1498" s="1">
        <v>1.0834835E-10</v>
      </c>
      <c r="E1498" s="1">
        <v>1.3033815999999999E-5</v>
      </c>
      <c r="F1498" s="1">
        <v>8.4350590000000003E-11</v>
      </c>
      <c r="G1498" s="1">
        <v>6.1873610000000005E-11</v>
      </c>
      <c r="H1498" s="1">
        <v>4.2534336999999997E-11</v>
      </c>
      <c r="I1498" s="1">
        <v>3.8256786999999999E-11</v>
      </c>
      <c r="J1498" s="1">
        <v>3.8711253000000001E-11</v>
      </c>
      <c r="K1498" s="1">
        <v>4.0211430000000001E-11</v>
      </c>
      <c r="L1498" s="1">
        <v>4.1644211999999999E-11</v>
      </c>
      <c r="M1498" s="1">
        <v>4.8903933000000003E-11</v>
      </c>
      <c r="N1498" s="1">
        <v>5.8672440000000002E-11</v>
      </c>
      <c r="O1498" s="1">
        <v>7.5186440000000001E-11</v>
      </c>
      <c r="P1498" s="1">
        <v>1.2996225E-10</v>
      </c>
      <c r="Q1498" s="1">
        <v>7.6720084E-4</v>
      </c>
      <c r="R1498">
        <v>7.5166277000000004E-3</v>
      </c>
      <c r="S1498" t="s">
        <v>0</v>
      </c>
      <c r="T1498" t="s">
        <v>0</v>
      </c>
      <c r="U1498" t="s">
        <v>0</v>
      </c>
      <c r="V1498" s="1">
        <v>4.5039620000000001E-11</v>
      </c>
      <c r="W1498" s="1">
        <v>4.757324E-11</v>
      </c>
      <c r="X1498" s="1">
        <v>4.9614517E-11</v>
      </c>
      <c r="Y1498" s="1">
        <v>7.5569265999999994E-11</v>
      </c>
      <c r="Z1498" s="1">
        <v>1.4662923999999999E-10</v>
      </c>
      <c r="AA1498">
        <v>2.0978630000000002E-2</v>
      </c>
      <c r="AB1498" t="s">
        <v>0</v>
      </c>
      <c r="AC1498" t="s">
        <v>0</v>
      </c>
      <c r="AD1498" t="s">
        <v>0</v>
      </c>
      <c r="AE1498" s="1">
        <v>9.3089259999999998E-11</v>
      </c>
      <c r="AF1498" s="1">
        <v>1.2171363E-10</v>
      </c>
      <c r="AG1498">
        <v>3.193621E-2</v>
      </c>
      <c r="AH1498">
        <v>5.7488970000000002E-3</v>
      </c>
      <c r="AI1498">
        <v>1.2375186E-2</v>
      </c>
      <c r="AJ1498">
        <v>3.6558859999999999E-2</v>
      </c>
    </row>
    <row r="1499" spans="1:36" x14ac:dyDescent="0.25">
      <c r="A1499" t="s">
        <v>0</v>
      </c>
      <c r="B1499" t="s">
        <v>0</v>
      </c>
      <c r="C1499" s="1">
        <v>8.4125130000000004E-11</v>
      </c>
      <c r="D1499" s="1">
        <v>1.2862978999999999E-10</v>
      </c>
      <c r="E1499" s="1">
        <v>1.1343958999999999E-10</v>
      </c>
      <c r="F1499" s="1">
        <v>6.343639E-11</v>
      </c>
      <c r="G1499" s="1">
        <v>5.0215490000000003E-11</v>
      </c>
      <c r="H1499" s="1">
        <v>4.4830313000000002E-11</v>
      </c>
      <c r="I1499" s="1">
        <v>4.8674889999999997E-11</v>
      </c>
      <c r="J1499" s="1">
        <v>5.3631930000000002E-11</v>
      </c>
      <c r="K1499" s="1">
        <v>5.1267375999999999E-11</v>
      </c>
      <c r="L1499" s="1">
        <v>4.9180632000000001E-11</v>
      </c>
      <c r="M1499" s="1">
        <v>5.2538180000000003E-11</v>
      </c>
      <c r="N1499" s="1">
        <v>6.0669030000000004E-11</v>
      </c>
      <c r="O1499" s="1">
        <v>7.6576204000000001E-11</v>
      </c>
      <c r="P1499" s="1">
        <v>1.3621815999999999E-10</v>
      </c>
      <c r="Q1499" s="1">
        <v>2.5894300000000001E-10</v>
      </c>
      <c r="R1499" s="1">
        <v>2.6223465000000002E-10</v>
      </c>
      <c r="S1499" t="s">
        <v>0</v>
      </c>
      <c r="T1499" t="s">
        <v>0</v>
      </c>
      <c r="U1499" t="s">
        <v>0</v>
      </c>
      <c r="V1499" s="1">
        <v>1.0850868E-10</v>
      </c>
      <c r="W1499" s="1">
        <v>5.4517110000000002E-11</v>
      </c>
      <c r="X1499" s="1">
        <v>5.7807238E-11</v>
      </c>
      <c r="Y1499" s="1">
        <v>7.3599724000000005E-11</v>
      </c>
      <c r="Z1499" s="1">
        <v>1.4226224000000001E-10</v>
      </c>
      <c r="AA1499">
        <v>2.7197398000000001E-2</v>
      </c>
      <c r="AB1499" t="s">
        <v>0</v>
      </c>
      <c r="AC1499" t="s">
        <v>0</v>
      </c>
      <c r="AD1499" t="s">
        <v>0</v>
      </c>
      <c r="AE1499">
        <v>2.3007665E-2</v>
      </c>
      <c r="AF1499" s="1">
        <v>5.1724895000000003E-5</v>
      </c>
      <c r="AG1499" s="1">
        <v>1.8255589000000001E-10</v>
      </c>
      <c r="AH1499" s="1">
        <v>8.9389510000000002E-11</v>
      </c>
      <c r="AI1499" s="1">
        <v>8.3115674000000003E-11</v>
      </c>
      <c r="AJ1499">
        <v>7.7118400000000002E-3</v>
      </c>
    </row>
    <row r="1500" spans="1:36" x14ac:dyDescent="0.25">
      <c r="A1500" t="s">
        <v>0</v>
      </c>
      <c r="B1500" s="1">
        <v>9.0314000000000005E-11</v>
      </c>
      <c r="C1500" s="1">
        <v>5.2588836000000003E-11</v>
      </c>
      <c r="D1500" s="1">
        <v>7.4295830000000001E-11</v>
      </c>
      <c r="E1500" s="1">
        <v>4.7565857999999997E-11</v>
      </c>
      <c r="F1500" s="1">
        <v>4.5849553000000002E-11</v>
      </c>
      <c r="G1500" s="1">
        <v>5.3818044000000003E-11</v>
      </c>
      <c r="H1500" s="1">
        <v>6.5189415999999996E-11</v>
      </c>
      <c r="I1500" s="1">
        <v>9.9583890000000003E-11</v>
      </c>
      <c r="J1500" s="1">
        <v>1.5695421E-10</v>
      </c>
      <c r="K1500" s="1">
        <v>1.9271082000000001E-10</v>
      </c>
      <c r="L1500" s="1">
        <v>2.4650179999999998E-10</v>
      </c>
      <c r="M1500" s="1">
        <v>2.2219582000000001E-10</v>
      </c>
      <c r="N1500" s="1">
        <v>1.8356034999999999E-10</v>
      </c>
      <c r="O1500" s="1">
        <v>1.5332140999999999E-10</v>
      </c>
      <c r="P1500" s="1">
        <v>1.8648508E-10</v>
      </c>
      <c r="Q1500" s="1">
        <v>2.1061949999999999E-10</v>
      </c>
      <c r="R1500" s="1">
        <v>2.5809137999999998E-10</v>
      </c>
      <c r="S1500" t="s">
        <v>0</v>
      </c>
      <c r="T1500" t="s">
        <v>0</v>
      </c>
      <c r="U1500" s="1">
        <v>5.7771694E-11</v>
      </c>
      <c r="V1500" s="1">
        <v>8.6825490000000006E-11</v>
      </c>
      <c r="W1500" s="1">
        <v>1.3805883E-10</v>
      </c>
      <c r="X1500" s="1">
        <v>1.4512663E-10</v>
      </c>
      <c r="Y1500" s="1">
        <v>1.2344722E-10</v>
      </c>
      <c r="Z1500" s="1">
        <v>8.8421080000000006E-11</v>
      </c>
      <c r="AA1500" s="1">
        <v>2.1186005999999999E-10</v>
      </c>
      <c r="AB1500" t="s">
        <v>0</v>
      </c>
      <c r="AC1500" t="s">
        <v>0</v>
      </c>
      <c r="AD1500" t="s">
        <v>0</v>
      </c>
      <c r="AE1500" s="1">
        <v>1.0893231999999999E-9</v>
      </c>
      <c r="AF1500" s="1">
        <v>1.6978612E-10</v>
      </c>
      <c r="AG1500" s="1">
        <v>7.9216000000000003E-11</v>
      </c>
      <c r="AH1500" s="1">
        <v>8.1774839999999995E-11</v>
      </c>
      <c r="AI1500" s="1">
        <v>8.6568160000000002E-11</v>
      </c>
      <c r="AJ1500">
        <v>3.0076819000000001E-2</v>
      </c>
    </row>
    <row r="1501" spans="1:36" x14ac:dyDescent="0.25">
      <c r="A1501" t="s">
        <v>0</v>
      </c>
      <c r="B1501" s="1">
        <v>5.420521E-11</v>
      </c>
      <c r="C1501" s="1">
        <v>2.8056203E-11</v>
      </c>
      <c r="D1501" s="1">
        <v>2.6028513000000001E-11</v>
      </c>
      <c r="E1501" s="1">
        <v>2.1142104E-11</v>
      </c>
      <c r="F1501" s="1">
        <v>2.8202067000000001E-11</v>
      </c>
      <c r="G1501" s="1">
        <v>3.7341063999999997E-11</v>
      </c>
      <c r="H1501" s="1">
        <v>4.8105117000000001E-11</v>
      </c>
      <c r="I1501" s="1">
        <v>6.7832183999999994E-11</v>
      </c>
      <c r="J1501" s="1">
        <v>8.9430616000000002E-11</v>
      </c>
      <c r="K1501" s="1">
        <v>1.2977973E-10</v>
      </c>
      <c r="L1501" s="1">
        <v>1.6236386999999999E-10</v>
      </c>
      <c r="M1501" s="1">
        <v>2.0321172999999999E-10</v>
      </c>
      <c r="N1501" s="1">
        <v>1.9640287E-10</v>
      </c>
      <c r="O1501" s="1">
        <v>2.2644480999999999E-10</v>
      </c>
      <c r="P1501" s="1">
        <v>3.5430155999999998E-5</v>
      </c>
      <c r="Q1501">
        <v>4.4063789999999999E-2</v>
      </c>
      <c r="R1501">
        <v>3.9159636999999997E-2</v>
      </c>
      <c r="S1501" t="s">
        <v>0</v>
      </c>
      <c r="T1501" t="s">
        <v>0</v>
      </c>
      <c r="U1501" s="1">
        <v>6.8401819999999995E-11</v>
      </c>
      <c r="V1501" s="1">
        <v>8.8206090000000003E-11</v>
      </c>
      <c r="W1501" s="1">
        <v>7.6213779999999999E-11</v>
      </c>
      <c r="X1501" s="1">
        <v>8.9513989999999999E-11</v>
      </c>
      <c r="Y1501" s="1">
        <v>2.4456395E-10</v>
      </c>
      <c r="Z1501" t="s">
        <v>0</v>
      </c>
      <c r="AA1501" t="s">
        <v>0</v>
      </c>
      <c r="AB1501" t="s">
        <v>0</v>
      </c>
      <c r="AC1501" t="s">
        <v>0</v>
      </c>
      <c r="AD1501" t="s">
        <v>0</v>
      </c>
      <c r="AE1501" t="s">
        <v>0</v>
      </c>
      <c r="AF1501">
        <v>6.3599349999999997E-3</v>
      </c>
      <c r="AG1501" s="1">
        <v>7.3037700000000004E-11</v>
      </c>
      <c r="AH1501" s="1">
        <v>5.5592670000000001E-4</v>
      </c>
      <c r="AI1501">
        <v>3.5972984000000002E-3</v>
      </c>
      <c r="AJ1501" s="1">
        <v>1.6858412999999999E-10</v>
      </c>
    </row>
    <row r="1502" spans="1:36" x14ac:dyDescent="0.25">
      <c r="A1502" t="s">
        <v>0</v>
      </c>
      <c r="B1502" s="1">
        <v>4.3368145999999997E-11</v>
      </c>
      <c r="C1502" s="1">
        <v>1.9977272000000001E-11</v>
      </c>
      <c r="D1502" s="1">
        <v>2.3520569999999999E-11</v>
      </c>
      <c r="E1502" s="1">
        <v>1.6747529999999999E-11</v>
      </c>
      <c r="F1502" s="1">
        <v>2.005428E-11</v>
      </c>
      <c r="G1502" s="1">
        <v>2.6780696999999999E-11</v>
      </c>
      <c r="H1502" s="1">
        <v>2.7583410000000001E-11</v>
      </c>
      <c r="I1502" s="1">
        <v>3.2072737000000002E-11</v>
      </c>
      <c r="J1502" s="1">
        <v>3.7440738000000002E-11</v>
      </c>
      <c r="K1502" s="1">
        <v>4.8573464999999997E-11</v>
      </c>
      <c r="L1502" s="1">
        <v>5.1020483000000003E-11</v>
      </c>
      <c r="M1502" s="1">
        <v>6.3006239999999998E-11</v>
      </c>
      <c r="N1502" s="1">
        <v>8.2720476000000003E-11</v>
      </c>
      <c r="O1502" s="1">
        <v>7.4849590000000001E-11</v>
      </c>
      <c r="P1502" s="1">
        <v>9.603548E-11</v>
      </c>
      <c r="Q1502" s="1">
        <v>4.3881874000000002E-4</v>
      </c>
      <c r="R1502">
        <v>5.5841429999999997E-3</v>
      </c>
      <c r="S1502" t="s">
        <v>0</v>
      </c>
      <c r="T1502" s="1">
        <v>1.3866243000000001E-10</v>
      </c>
      <c r="U1502" s="1">
        <v>6.7743483999999998E-11</v>
      </c>
      <c r="V1502" s="1">
        <v>5.1532992999999998E-11</v>
      </c>
      <c r="W1502" s="1">
        <v>5.5578119999999997E-11</v>
      </c>
      <c r="X1502" s="1">
        <v>5.0797123000000002E-11</v>
      </c>
      <c r="Y1502" s="1">
        <v>3.5200204E-11</v>
      </c>
      <c r="Z1502" t="s">
        <v>0</v>
      </c>
      <c r="AA1502" t="s">
        <v>0</v>
      </c>
      <c r="AB1502" t="s">
        <v>0</v>
      </c>
      <c r="AC1502" t="s">
        <v>0</v>
      </c>
      <c r="AD1502" t="s">
        <v>0</v>
      </c>
      <c r="AE1502" t="s">
        <v>0</v>
      </c>
      <c r="AF1502">
        <v>2.2183444E-2</v>
      </c>
      <c r="AG1502" s="1">
        <v>1.2455883999999999E-9</v>
      </c>
      <c r="AH1502" s="1">
        <v>4.6114049999999998E-10</v>
      </c>
      <c r="AI1502">
        <v>7.0702763999999996E-3</v>
      </c>
      <c r="AJ1502" s="1">
        <v>4.8666454000000001E-10</v>
      </c>
    </row>
    <row r="1503" spans="1:36" x14ac:dyDescent="0.25">
      <c r="A1503" t="s">
        <v>0</v>
      </c>
      <c r="B1503" s="1">
        <v>6.4746160000000002E-11</v>
      </c>
      <c r="C1503" s="1">
        <v>2.3812018000000001E-11</v>
      </c>
      <c r="D1503" s="1">
        <v>2.0809196000000002E-11</v>
      </c>
      <c r="E1503" s="1">
        <v>1.5843483000000001E-11</v>
      </c>
      <c r="F1503" s="1">
        <v>1.736696E-11</v>
      </c>
      <c r="G1503" s="1">
        <v>2.37653E-11</v>
      </c>
      <c r="H1503" s="1">
        <v>3.1088077000000001E-11</v>
      </c>
      <c r="I1503" s="1">
        <v>3.8269983999999998E-11</v>
      </c>
      <c r="J1503" s="1">
        <v>4.4452938000000002E-11</v>
      </c>
      <c r="K1503" s="1">
        <v>4.8727351999999999E-11</v>
      </c>
      <c r="L1503" s="1">
        <v>4.9484114999999997E-11</v>
      </c>
      <c r="M1503" s="1">
        <v>5.7074233999999998E-11</v>
      </c>
      <c r="N1503" s="1">
        <v>5.5920598000000002E-11</v>
      </c>
      <c r="O1503" s="1">
        <v>5.655405E-11</v>
      </c>
      <c r="P1503" s="1">
        <v>1.3876278999999999E-10</v>
      </c>
      <c r="Q1503">
        <v>1.3226430000000001E-2</v>
      </c>
      <c r="R1503" t="s">
        <v>0</v>
      </c>
      <c r="S1503" s="1">
        <v>1.00900246E-10</v>
      </c>
      <c r="T1503" s="1">
        <v>5.6532456E-11</v>
      </c>
      <c r="U1503" s="1">
        <v>3.5589059999999997E-11</v>
      </c>
      <c r="V1503" s="1">
        <v>3.9206044999999998E-11</v>
      </c>
      <c r="W1503" s="1">
        <v>3.9964834000000002E-11</v>
      </c>
      <c r="X1503" s="1">
        <v>3.9047226999999999E-11</v>
      </c>
      <c r="Y1503" s="1">
        <v>3.0198948000000003E-11</v>
      </c>
      <c r="Z1503" t="s">
        <v>0</v>
      </c>
      <c r="AA1503" t="s">
        <v>0</v>
      </c>
      <c r="AB1503" t="s">
        <v>0</v>
      </c>
      <c r="AC1503" t="s">
        <v>0</v>
      </c>
      <c r="AD1503" t="s">
        <v>0</v>
      </c>
      <c r="AE1503" t="s">
        <v>0</v>
      </c>
      <c r="AF1503">
        <v>2.0920563E-2</v>
      </c>
      <c r="AG1503" s="1">
        <v>1.6102006000000001E-9</v>
      </c>
      <c r="AH1503">
        <v>2.5318705E-2</v>
      </c>
      <c r="AI1503">
        <v>1.9193014000000001E-2</v>
      </c>
      <c r="AJ1503">
        <v>1.7004503000000001E-2</v>
      </c>
    </row>
    <row r="1504" spans="1:36" x14ac:dyDescent="0.25">
      <c r="A1504" t="s">
        <v>0</v>
      </c>
      <c r="B1504" s="1">
        <v>1.5784918999999999E-10</v>
      </c>
      <c r="C1504" s="1">
        <v>5.9434920000000005E-11</v>
      </c>
      <c r="D1504" s="1">
        <v>3.1273987E-11</v>
      </c>
      <c r="E1504" s="1">
        <v>2.0485499999999999E-11</v>
      </c>
      <c r="F1504" s="1">
        <v>2.3614011999999999E-11</v>
      </c>
      <c r="G1504" s="1">
        <v>2.8598541999999999E-11</v>
      </c>
      <c r="H1504" s="1">
        <v>3.3307600000000003E-11</v>
      </c>
      <c r="I1504" s="1">
        <v>3.826345E-11</v>
      </c>
      <c r="J1504" s="1">
        <v>3.8978524999999999E-11</v>
      </c>
      <c r="K1504" s="1">
        <v>4.0014487999999999E-11</v>
      </c>
      <c r="L1504" s="1">
        <v>4.3702420000000003E-11</v>
      </c>
      <c r="M1504" s="1">
        <v>5.0445109999999999E-11</v>
      </c>
      <c r="N1504" s="1">
        <v>5.3781264E-11</v>
      </c>
      <c r="O1504" s="1">
        <v>5.3002908000000003E-11</v>
      </c>
      <c r="P1504" s="1">
        <v>1.1085271E-10</v>
      </c>
      <c r="Q1504" t="s">
        <v>0</v>
      </c>
      <c r="R1504" s="1">
        <v>7.3786477000000003E-10</v>
      </c>
      <c r="S1504" s="1">
        <v>5.7300143999999998E-11</v>
      </c>
      <c r="T1504" s="1">
        <v>4.4662219999999999E-11</v>
      </c>
      <c r="U1504" s="1">
        <v>3.6048954999999999E-11</v>
      </c>
      <c r="V1504" s="1">
        <v>3.9328284E-11</v>
      </c>
      <c r="W1504" s="1">
        <v>4.1850770000000001E-11</v>
      </c>
      <c r="X1504" s="1">
        <v>3.6971345999999998E-11</v>
      </c>
      <c r="Y1504" s="1">
        <v>4.0684480000000003E-11</v>
      </c>
      <c r="Z1504" t="s">
        <v>0</v>
      </c>
      <c r="AA1504" t="s">
        <v>0</v>
      </c>
      <c r="AB1504" t="s">
        <v>0</v>
      </c>
      <c r="AC1504" t="s">
        <v>0</v>
      </c>
      <c r="AD1504" t="s">
        <v>0</v>
      </c>
      <c r="AE1504" t="s">
        <v>0</v>
      </c>
      <c r="AF1504">
        <v>2.2190075E-2</v>
      </c>
      <c r="AG1504" s="1">
        <v>2.5969097999999998E-9</v>
      </c>
      <c r="AH1504" t="s">
        <v>0</v>
      </c>
      <c r="AI1504">
        <v>2.4365937000000001E-2</v>
      </c>
      <c r="AJ1504">
        <v>2.2839011999999999E-2</v>
      </c>
    </row>
    <row r="1505" spans="1:36" x14ac:dyDescent="0.25">
      <c r="A1505" t="s">
        <v>0</v>
      </c>
      <c r="B1505" s="1">
        <v>3.0821530999999999E-10</v>
      </c>
      <c r="C1505" s="1">
        <v>1.1795790999999999E-10</v>
      </c>
      <c r="D1505" s="1">
        <v>4.4753280000000001E-11</v>
      </c>
      <c r="E1505" s="1">
        <v>2.6831572999999999E-11</v>
      </c>
      <c r="F1505" s="1">
        <v>2.5002276E-11</v>
      </c>
      <c r="G1505" s="1">
        <v>2.9629670000000002E-11</v>
      </c>
      <c r="H1505" s="1">
        <v>3.3245310000000002E-11</v>
      </c>
      <c r="I1505" s="1">
        <v>3.7972275000000001E-11</v>
      </c>
      <c r="J1505" s="1">
        <v>3.6431764000000001E-11</v>
      </c>
      <c r="K1505" s="1">
        <v>3.6291934999999997E-11</v>
      </c>
      <c r="L1505" s="1">
        <v>4.1445562E-11</v>
      </c>
      <c r="M1505" s="1">
        <v>4.3827649999999999E-11</v>
      </c>
      <c r="N1505" s="1">
        <v>4.0123700000000003E-11</v>
      </c>
      <c r="O1505" s="1">
        <v>4.7599340000000003E-11</v>
      </c>
      <c r="P1505" t="s">
        <v>0</v>
      </c>
      <c r="Q1505" s="1">
        <v>3.9033082000000002E-10</v>
      </c>
      <c r="R1505" s="1">
        <v>3.7423092000000002E-10</v>
      </c>
      <c r="S1505" s="1">
        <v>1.5279300999999999E-10</v>
      </c>
      <c r="T1505" s="1">
        <v>5.6907316000000002E-11</v>
      </c>
      <c r="U1505" s="1">
        <v>3.9712449999999997E-11</v>
      </c>
      <c r="V1505" s="1">
        <v>4.1209872000000003E-11</v>
      </c>
      <c r="W1505" s="1">
        <v>4.5859129999999999E-11</v>
      </c>
      <c r="X1505" s="1">
        <v>4.4917402999999999E-11</v>
      </c>
      <c r="Y1505" s="1">
        <v>6.0671960000000003E-11</v>
      </c>
      <c r="Z1505" t="s">
        <v>0</v>
      </c>
      <c r="AA1505" t="s">
        <v>0</v>
      </c>
      <c r="AB1505" t="s">
        <v>0</v>
      </c>
      <c r="AC1505" t="s">
        <v>0</v>
      </c>
      <c r="AD1505" t="s">
        <v>0</v>
      </c>
      <c r="AE1505" t="s">
        <v>0</v>
      </c>
      <c r="AF1505">
        <v>5.0365201999999998E-2</v>
      </c>
      <c r="AG1505">
        <v>1.0537481E-2</v>
      </c>
      <c r="AH1505" t="s">
        <v>0</v>
      </c>
      <c r="AI1505" t="s">
        <v>0</v>
      </c>
      <c r="AJ1505" t="s">
        <v>0</v>
      </c>
    </row>
    <row r="1506" spans="1:36" x14ac:dyDescent="0.25">
      <c r="A1506" t="s">
        <v>0</v>
      </c>
      <c r="B1506" t="s">
        <v>0</v>
      </c>
      <c r="C1506" s="1">
        <v>1.8500546000000001E-10</v>
      </c>
      <c r="D1506" s="1">
        <v>5.0786042000000003E-11</v>
      </c>
      <c r="E1506" s="1">
        <v>2.7984666999999999E-11</v>
      </c>
      <c r="F1506" s="1">
        <v>2.5693028E-11</v>
      </c>
      <c r="G1506" s="1">
        <v>3.3424635E-11</v>
      </c>
      <c r="H1506" s="1">
        <v>3.7911390000000003E-11</v>
      </c>
      <c r="I1506" s="1">
        <v>4.1474425000000002E-11</v>
      </c>
      <c r="J1506" s="1">
        <v>4.2632186000000001E-11</v>
      </c>
      <c r="K1506" s="1">
        <v>4.1625324999999999E-11</v>
      </c>
      <c r="L1506" s="1">
        <v>4.524904E-11</v>
      </c>
      <c r="M1506" s="1">
        <v>4.219954E-11</v>
      </c>
      <c r="N1506" s="1">
        <v>3.6068109999999999E-11</v>
      </c>
      <c r="O1506" s="1">
        <v>4.9401660000000001E-11</v>
      </c>
      <c r="P1506" t="s">
        <v>0</v>
      </c>
      <c r="Q1506" s="1">
        <v>4.4208526E-10</v>
      </c>
      <c r="R1506" s="1">
        <v>2.9296442999999997E-10</v>
      </c>
      <c r="S1506" s="1">
        <v>1.7977858000000001E-10</v>
      </c>
      <c r="T1506" s="1">
        <v>5.8426374999999994E-11</v>
      </c>
      <c r="U1506" s="1">
        <v>4.4282696E-11</v>
      </c>
      <c r="V1506" s="1">
        <v>4.9630499999999999E-11</v>
      </c>
      <c r="W1506" s="1">
        <v>5.6736070000000002E-11</v>
      </c>
      <c r="X1506" s="1">
        <v>5.6686113999999999E-11</v>
      </c>
      <c r="Y1506" s="1">
        <v>9.9184809999999998E-11</v>
      </c>
      <c r="Z1506" t="s">
        <v>0</v>
      </c>
      <c r="AA1506" t="s">
        <v>0</v>
      </c>
      <c r="AB1506" t="s">
        <v>0</v>
      </c>
      <c r="AC1506" t="s">
        <v>0</v>
      </c>
      <c r="AD1506" t="s">
        <v>0</v>
      </c>
      <c r="AE1506" t="s">
        <v>0</v>
      </c>
      <c r="AF1506" s="1">
        <v>3.8127945999999997E-5</v>
      </c>
      <c r="AG1506">
        <v>2.9587296999999999E-2</v>
      </c>
      <c r="AH1506" t="s">
        <v>0</v>
      </c>
      <c r="AI1506" t="s">
        <v>0</v>
      </c>
      <c r="AJ1506" t="s">
        <v>0</v>
      </c>
    </row>
    <row r="1507" spans="1:36" x14ac:dyDescent="0.25">
      <c r="A1507" t="s">
        <v>0</v>
      </c>
      <c r="B1507" t="s">
        <v>0</v>
      </c>
      <c r="C1507">
        <v>9.371196E-3</v>
      </c>
      <c r="D1507" s="1">
        <v>7.2115654000000004E-11</v>
      </c>
      <c r="E1507" s="1">
        <v>2.5214309999999999E-11</v>
      </c>
      <c r="F1507" s="1">
        <v>1.3721408000000001E-11</v>
      </c>
      <c r="G1507" s="1">
        <v>1.4575653000000001E-11</v>
      </c>
      <c r="H1507" s="1">
        <v>2.1780182E-11</v>
      </c>
      <c r="I1507" s="1">
        <v>2.9410747999999997E-11</v>
      </c>
      <c r="J1507" s="1">
        <v>3.4118481999999997E-11</v>
      </c>
      <c r="K1507" s="1">
        <v>4.3132429999999998E-11</v>
      </c>
      <c r="L1507" s="1">
        <v>4.858818E-11</v>
      </c>
      <c r="M1507" s="1">
        <v>4.7259605999999999E-11</v>
      </c>
      <c r="N1507" s="1">
        <v>4.8031880000000001E-11</v>
      </c>
      <c r="O1507" s="1">
        <v>7.6349613999999997E-11</v>
      </c>
      <c r="P1507" t="s">
        <v>0</v>
      </c>
      <c r="Q1507" s="1">
        <v>7.2286764999999998E-10</v>
      </c>
      <c r="R1507" s="1">
        <v>2.1458216E-10</v>
      </c>
      <c r="S1507" s="1">
        <v>1.2231735000000001E-10</v>
      </c>
      <c r="T1507" s="1">
        <v>4.6059417E-11</v>
      </c>
      <c r="U1507" s="1">
        <v>4.1466355000000003E-11</v>
      </c>
      <c r="V1507" s="1">
        <v>4.9733676000000002E-11</v>
      </c>
      <c r="W1507" s="1">
        <v>6.4846629999999994E-11</v>
      </c>
      <c r="X1507" s="1">
        <v>6.8493790000000004E-11</v>
      </c>
      <c r="Y1507" s="1">
        <v>6.0093104000000004E-11</v>
      </c>
      <c r="Z1507" t="s">
        <v>0</v>
      </c>
      <c r="AA1507" t="s">
        <v>0</v>
      </c>
      <c r="AB1507" t="s">
        <v>0</v>
      </c>
      <c r="AC1507" t="s">
        <v>0</v>
      </c>
      <c r="AD1507" t="s">
        <v>0</v>
      </c>
      <c r="AE1507" t="s">
        <v>0</v>
      </c>
      <c r="AF1507" t="s">
        <v>0</v>
      </c>
      <c r="AG1507" t="s">
        <v>0</v>
      </c>
      <c r="AH1507" t="s">
        <v>0</v>
      </c>
      <c r="AI1507" t="s">
        <v>0</v>
      </c>
      <c r="AJ1507" t="s">
        <v>0</v>
      </c>
    </row>
    <row r="1508" spans="1:36" x14ac:dyDescent="0.25">
      <c r="A1508" t="s">
        <v>0</v>
      </c>
      <c r="B1508" t="s">
        <v>0</v>
      </c>
      <c r="C1508" s="1">
        <v>1.0964960000000001E-10</v>
      </c>
      <c r="D1508" s="1">
        <v>3.6168799000000001E-10</v>
      </c>
      <c r="E1508" s="1">
        <v>5.0576726E-10</v>
      </c>
      <c r="F1508" s="1">
        <v>4.4739209999999999E-10</v>
      </c>
      <c r="G1508" s="1">
        <v>3.3555220000000002E-10</v>
      </c>
      <c r="H1508" s="1">
        <v>2.2361675999999999E-10</v>
      </c>
      <c r="I1508" s="1">
        <v>1.086538E-10</v>
      </c>
      <c r="J1508" s="1">
        <v>7.064582E-11</v>
      </c>
      <c r="K1508" s="1">
        <v>4.7011600000000001E-11</v>
      </c>
      <c r="L1508" s="1">
        <v>3.5873935999999999E-11</v>
      </c>
      <c r="M1508" s="1">
        <v>4.5556509999999997E-11</v>
      </c>
      <c r="N1508" s="1">
        <v>8.5076765000000005E-11</v>
      </c>
      <c r="O1508" s="1">
        <v>1.2543109999999999E-10</v>
      </c>
      <c r="P1508" t="s">
        <v>0</v>
      </c>
      <c r="Q1508" t="s">
        <v>0</v>
      </c>
      <c r="R1508" t="s">
        <v>0</v>
      </c>
      <c r="S1508">
        <v>1.1503388999999999E-2</v>
      </c>
      <c r="T1508" s="1">
        <v>6.3555494000000003E-10</v>
      </c>
      <c r="U1508" s="1">
        <v>3.6372401999999998E-10</v>
      </c>
      <c r="V1508" s="1">
        <v>9.797804E-11</v>
      </c>
      <c r="W1508" s="1">
        <v>3.7911410000000001E-11</v>
      </c>
      <c r="X1508" s="1">
        <v>9.0948630000000004E-11</v>
      </c>
      <c r="Y1508" s="1">
        <v>6.9795700000000006E-11</v>
      </c>
      <c r="Z1508" t="s">
        <v>0</v>
      </c>
      <c r="AA1508" t="s">
        <v>0</v>
      </c>
      <c r="AB1508" s="1">
        <v>1.3130425000000001E-11</v>
      </c>
      <c r="AC1508" s="1">
        <v>2.7104846000000001E-11</v>
      </c>
      <c r="AD1508" t="s">
        <v>0</v>
      </c>
      <c r="AE1508" t="s">
        <v>0</v>
      </c>
      <c r="AF1508" t="s">
        <v>0</v>
      </c>
      <c r="AG1508" t="s">
        <v>0</v>
      </c>
      <c r="AH1508" t="s">
        <v>0</v>
      </c>
      <c r="AI1508" t="s">
        <v>0</v>
      </c>
      <c r="AJ1508" t="s">
        <v>0</v>
      </c>
    </row>
    <row r="1509" spans="1:36" x14ac:dyDescent="0.25">
      <c r="A1509" t="s">
        <v>0</v>
      </c>
      <c r="B1509" t="s">
        <v>0</v>
      </c>
      <c r="C1509" t="s">
        <v>0</v>
      </c>
      <c r="D1509">
        <v>3.3649041999999997E-2</v>
      </c>
      <c r="E1509">
        <v>2.7824115E-2</v>
      </c>
      <c r="F1509">
        <v>2.414583E-2</v>
      </c>
      <c r="G1509">
        <v>2.0240190000000002E-2</v>
      </c>
      <c r="H1509">
        <v>1.8457655E-2</v>
      </c>
      <c r="I1509">
        <v>1.2753830000000001E-2</v>
      </c>
      <c r="J1509">
        <v>5.9692542999999999E-3</v>
      </c>
      <c r="K1509" s="1">
        <v>9.4649979999999992E-10</v>
      </c>
      <c r="L1509" s="1">
        <v>3.0974652999999999E-10</v>
      </c>
      <c r="M1509" s="1">
        <v>1.3235617E-10</v>
      </c>
      <c r="N1509" s="1">
        <v>1.3359490000000001E-10</v>
      </c>
      <c r="O1509" t="s">
        <v>0</v>
      </c>
      <c r="P1509" t="s">
        <v>0</v>
      </c>
      <c r="Q1509" t="s">
        <v>0</v>
      </c>
      <c r="R1509" t="s">
        <v>0</v>
      </c>
      <c r="S1509">
        <v>6.5887029999999999E-2</v>
      </c>
      <c r="T1509">
        <v>5.4102875000000002E-2</v>
      </c>
      <c r="U1509">
        <v>3.8722373999999997E-2</v>
      </c>
      <c r="V1509">
        <v>2.1735017999999998E-2</v>
      </c>
      <c r="W1509" s="1">
        <v>1.8967752E-4</v>
      </c>
      <c r="X1509" s="1">
        <v>1.7773957E-10</v>
      </c>
      <c r="Y1509" s="1">
        <v>1.8383602000000001E-10</v>
      </c>
      <c r="Z1509" s="1">
        <v>7.5232660000000005E-11</v>
      </c>
      <c r="AA1509" s="1">
        <v>4.8767490000000002E-11</v>
      </c>
      <c r="AB1509" s="1">
        <v>3.2680934E-11</v>
      </c>
      <c r="AC1509" s="1">
        <v>3.199849E-11</v>
      </c>
      <c r="AD1509" s="1">
        <v>1.7772037E-11</v>
      </c>
      <c r="AE1509" t="s">
        <v>0</v>
      </c>
      <c r="AF1509" t="s">
        <v>0</v>
      </c>
      <c r="AG1509" t="s">
        <v>0</v>
      </c>
      <c r="AH1509" t="s">
        <v>0</v>
      </c>
      <c r="AI1509" t="s">
        <v>0</v>
      </c>
      <c r="AJ1509" t="s">
        <v>0</v>
      </c>
    </row>
    <row r="1510" spans="1:36" x14ac:dyDescent="0.25">
      <c r="A1510" t="s">
        <v>0</v>
      </c>
      <c r="B1510" t="s">
        <v>0</v>
      </c>
      <c r="C1510" t="s">
        <v>0</v>
      </c>
      <c r="D1510">
        <v>8.0838740000000006E-2</v>
      </c>
      <c r="E1510">
        <v>5.7774242000000003E-2</v>
      </c>
      <c r="F1510">
        <v>5.2131824E-2</v>
      </c>
      <c r="G1510">
        <v>5.0279044000000002E-2</v>
      </c>
      <c r="H1510">
        <v>4.5835665999999997E-2</v>
      </c>
      <c r="I1510">
        <v>4.212275E-2</v>
      </c>
      <c r="J1510">
        <v>3.4931763999999997E-2</v>
      </c>
      <c r="K1510">
        <v>2.6289485000000001E-2</v>
      </c>
      <c r="L1510">
        <v>1.0282659E-2</v>
      </c>
      <c r="M1510" s="1">
        <v>5.7655640000000001E-10</v>
      </c>
      <c r="N1510" s="1">
        <v>1.8767204E-10</v>
      </c>
      <c r="O1510" t="s">
        <v>0</v>
      </c>
      <c r="P1510" t="s">
        <v>0</v>
      </c>
      <c r="Q1510" t="s">
        <v>0</v>
      </c>
      <c r="R1510" t="s">
        <v>0</v>
      </c>
      <c r="S1510">
        <v>8.2164059999999997E-2</v>
      </c>
      <c r="T1510">
        <v>7.5641739999999999E-2</v>
      </c>
      <c r="U1510">
        <v>7.2220795000000004E-2</v>
      </c>
      <c r="V1510">
        <v>5.5045030000000002E-2</v>
      </c>
      <c r="W1510">
        <v>4.2889990000000003E-2</v>
      </c>
      <c r="X1510">
        <v>1.7661663000000001E-2</v>
      </c>
      <c r="Y1510" s="1">
        <v>4.3036866000000001E-10</v>
      </c>
      <c r="Z1510" t="s">
        <v>0</v>
      </c>
      <c r="AA1510" s="1">
        <v>5.4112465000000002E-11</v>
      </c>
      <c r="AB1510" s="1">
        <v>4.2539332999999999E-11</v>
      </c>
      <c r="AC1510" t="s">
        <v>0</v>
      </c>
      <c r="AD1510" t="s">
        <v>0</v>
      </c>
      <c r="AE1510" t="s">
        <v>0</v>
      </c>
      <c r="AF1510" t="s">
        <v>0</v>
      </c>
      <c r="AG1510" t="s">
        <v>0</v>
      </c>
      <c r="AH1510" t="s">
        <v>0</v>
      </c>
      <c r="AI1510" t="s">
        <v>0</v>
      </c>
      <c r="AJ1510" t="s">
        <v>0</v>
      </c>
    </row>
    <row r="1511" spans="1:36" x14ac:dyDescent="0.25">
      <c r="A1511" t="s">
        <v>0</v>
      </c>
      <c r="B1511" t="s">
        <v>0</v>
      </c>
      <c r="C1511" t="s">
        <v>0</v>
      </c>
      <c r="D1511">
        <v>8.3306270000000002E-2</v>
      </c>
      <c r="E1511">
        <v>5.8449525000000002E-2</v>
      </c>
      <c r="F1511">
        <v>6.1491232E-2</v>
      </c>
      <c r="G1511">
        <v>5.9529029999999997E-2</v>
      </c>
      <c r="H1511">
        <v>5.8921266E-2</v>
      </c>
      <c r="I1511">
        <v>5.6215182000000002E-2</v>
      </c>
      <c r="J1511">
        <v>5.2846513999999997E-2</v>
      </c>
      <c r="K1511">
        <v>4.4908177000000001E-2</v>
      </c>
      <c r="L1511">
        <v>2.8838426E-2</v>
      </c>
      <c r="M1511" s="1">
        <v>5.2160270000000001E-5</v>
      </c>
      <c r="N1511" s="1">
        <v>3.5361013999999998E-10</v>
      </c>
      <c r="O1511" t="s">
        <v>0</v>
      </c>
      <c r="P1511" t="s">
        <v>0</v>
      </c>
      <c r="Q1511" t="s">
        <v>0</v>
      </c>
      <c r="R1511" t="s">
        <v>0</v>
      </c>
      <c r="S1511" t="s">
        <v>0</v>
      </c>
      <c r="T1511">
        <v>0.10120028</v>
      </c>
      <c r="U1511">
        <v>8.2839209999999996E-2</v>
      </c>
      <c r="V1511">
        <v>8.6125880000000002E-2</v>
      </c>
      <c r="W1511">
        <v>7.6849420000000002E-2</v>
      </c>
      <c r="X1511">
        <v>5.7274411999999997E-2</v>
      </c>
      <c r="Y1511">
        <v>1.7293871999999998E-2</v>
      </c>
      <c r="Z1511" s="1">
        <v>8.2338509999999998E-10</v>
      </c>
      <c r="AA1511" t="s">
        <v>0</v>
      </c>
      <c r="AB1511" t="s">
        <v>0</v>
      </c>
      <c r="AC1511" t="s">
        <v>0</v>
      </c>
      <c r="AD1511" t="s">
        <v>0</v>
      </c>
      <c r="AE1511" t="s">
        <v>0</v>
      </c>
      <c r="AF1511" t="s">
        <v>0</v>
      </c>
      <c r="AG1511" t="s">
        <v>0</v>
      </c>
      <c r="AH1511" t="s">
        <v>0</v>
      </c>
      <c r="AI1511" t="s">
        <v>0</v>
      </c>
      <c r="AJ1511" t="s">
        <v>0</v>
      </c>
    </row>
    <row r="1512" spans="1:36" x14ac:dyDescent="0.25">
      <c r="A1512" t="s">
        <v>0</v>
      </c>
      <c r="B1512" t="s">
        <v>0</v>
      </c>
      <c r="C1512" t="s">
        <v>0</v>
      </c>
      <c r="D1512" t="s">
        <v>0</v>
      </c>
      <c r="E1512">
        <v>5.7530842999999998E-2</v>
      </c>
      <c r="F1512">
        <v>6.2882363999999996E-2</v>
      </c>
      <c r="G1512">
        <v>6.6284609999999994E-2</v>
      </c>
      <c r="H1512">
        <v>5.9910542999999997E-2</v>
      </c>
      <c r="I1512">
        <v>6.2367569999999997E-2</v>
      </c>
      <c r="J1512">
        <v>6.3962500000000005E-2</v>
      </c>
      <c r="K1512">
        <v>5.8974947999999999E-2</v>
      </c>
      <c r="L1512">
        <v>3.8333475999999998E-2</v>
      </c>
      <c r="M1512">
        <v>6.8892780000000004E-3</v>
      </c>
      <c r="N1512" s="1">
        <v>7.481505E-10</v>
      </c>
      <c r="O1512" t="s">
        <v>0</v>
      </c>
      <c r="P1512" t="s">
        <v>0</v>
      </c>
      <c r="Q1512" t="s">
        <v>0</v>
      </c>
      <c r="R1512" t="s">
        <v>0</v>
      </c>
      <c r="S1512" t="s">
        <v>0</v>
      </c>
      <c r="T1512" t="s">
        <v>0</v>
      </c>
      <c r="U1512">
        <v>0.10556298</v>
      </c>
      <c r="V1512">
        <v>0.10350371999999999</v>
      </c>
      <c r="W1512">
        <v>9.7716769999999994E-2</v>
      </c>
      <c r="X1512">
        <v>8.26741E-2</v>
      </c>
      <c r="Y1512">
        <v>4.4055980000000002E-2</v>
      </c>
      <c r="Z1512">
        <v>1.8582823E-3</v>
      </c>
      <c r="AA1512" t="s">
        <v>0</v>
      </c>
      <c r="AB1512" t="s">
        <v>0</v>
      </c>
      <c r="AC1512" t="s">
        <v>0</v>
      </c>
      <c r="AD1512" t="s">
        <v>0</v>
      </c>
      <c r="AE1512" t="s">
        <v>0</v>
      </c>
      <c r="AF1512" t="s">
        <v>0</v>
      </c>
      <c r="AG1512" t="s">
        <v>0</v>
      </c>
      <c r="AH1512" t="s">
        <v>0</v>
      </c>
      <c r="AI1512" t="s">
        <v>0</v>
      </c>
      <c r="AJ1512" t="s">
        <v>0</v>
      </c>
    </row>
    <row r="1513" spans="1:36" x14ac:dyDescent="0.25">
      <c r="A1513" t="s">
        <v>0</v>
      </c>
      <c r="B1513" t="s">
        <v>0</v>
      </c>
      <c r="C1513" t="s">
        <v>0</v>
      </c>
      <c r="D1513" t="s">
        <v>0</v>
      </c>
      <c r="E1513">
        <v>7.2920466999999997E-3</v>
      </c>
      <c r="F1513">
        <v>4.7750648E-2</v>
      </c>
      <c r="G1513">
        <v>3.8888287000000001E-2</v>
      </c>
      <c r="H1513">
        <v>2.1836235999999998E-2</v>
      </c>
      <c r="I1513">
        <v>4.447243E-2</v>
      </c>
      <c r="J1513">
        <v>7.9612929999999998E-2</v>
      </c>
      <c r="K1513">
        <v>5.2613422E-2</v>
      </c>
      <c r="L1513">
        <v>3.5546117000000002E-2</v>
      </c>
      <c r="M1513" s="1">
        <v>7.6533284999999996E-10</v>
      </c>
      <c r="N1513" t="s">
        <v>0</v>
      </c>
      <c r="O1513" t="s">
        <v>0</v>
      </c>
      <c r="P1513" t="s">
        <v>0</v>
      </c>
      <c r="Q1513" t="s">
        <v>0</v>
      </c>
      <c r="R1513" t="s">
        <v>0</v>
      </c>
      <c r="S1513" t="s">
        <v>0</v>
      </c>
      <c r="T1513" t="s">
        <v>0</v>
      </c>
      <c r="U1513">
        <v>0.10869353</v>
      </c>
      <c r="V1513">
        <v>0.10921585</v>
      </c>
      <c r="W1513">
        <v>0.10150297</v>
      </c>
      <c r="X1513">
        <v>8.6028350000000003E-2</v>
      </c>
      <c r="Y1513">
        <v>5.8922794000000001E-2</v>
      </c>
      <c r="Z1513" t="s">
        <v>0</v>
      </c>
      <c r="AA1513" t="s">
        <v>0</v>
      </c>
      <c r="AB1513" t="s">
        <v>0</v>
      </c>
      <c r="AC1513" t="s">
        <v>0</v>
      </c>
      <c r="AD1513" t="s">
        <v>0</v>
      </c>
      <c r="AE1513" t="s">
        <v>0</v>
      </c>
      <c r="AF1513" t="s">
        <v>0</v>
      </c>
      <c r="AG1513" t="s">
        <v>0</v>
      </c>
      <c r="AH1513" t="s">
        <v>0</v>
      </c>
      <c r="AI1513" t="s">
        <v>0</v>
      </c>
      <c r="AJ1513" t="s">
        <v>0</v>
      </c>
    </row>
    <row r="1514" spans="1:36" x14ac:dyDescent="0.25">
      <c r="A1514" t="s">
        <v>0</v>
      </c>
      <c r="B1514" t="s">
        <v>0</v>
      </c>
      <c r="C1514" t="s">
        <v>0</v>
      </c>
      <c r="D1514" t="s">
        <v>0</v>
      </c>
      <c r="E1514" t="s">
        <v>0</v>
      </c>
      <c r="F1514" t="s">
        <v>0</v>
      </c>
      <c r="G1514">
        <v>1.6191607E-2</v>
      </c>
      <c r="H1514">
        <v>1.616273E-2</v>
      </c>
      <c r="I1514">
        <v>1.8367399E-2</v>
      </c>
      <c r="J1514">
        <v>5.3451456000000001E-2</v>
      </c>
      <c r="K1514" s="1">
        <v>1.2538053E-8</v>
      </c>
      <c r="L1514" s="1">
        <v>1.6881785E-9</v>
      </c>
      <c r="M1514" t="s">
        <v>0</v>
      </c>
      <c r="N1514" t="s">
        <v>0</v>
      </c>
      <c r="O1514" t="s">
        <v>0</v>
      </c>
      <c r="P1514" t="s">
        <v>0</v>
      </c>
      <c r="Q1514" t="s">
        <v>0</v>
      </c>
      <c r="R1514" t="s">
        <v>0</v>
      </c>
      <c r="S1514" t="s">
        <v>0</v>
      </c>
      <c r="T1514" t="s">
        <v>0</v>
      </c>
      <c r="U1514">
        <v>7.5836790000000001E-2</v>
      </c>
      <c r="V1514">
        <v>8.0802139999999995E-2</v>
      </c>
      <c r="W1514">
        <v>4.3888543000000002E-2</v>
      </c>
      <c r="X1514">
        <v>5.3113754999999999E-2</v>
      </c>
      <c r="Y1514">
        <v>5.1149543999999998E-3</v>
      </c>
      <c r="Z1514" s="1">
        <v>2.2890763000000002E-9</v>
      </c>
      <c r="AA1514" t="s">
        <v>0</v>
      </c>
      <c r="AB1514" t="s">
        <v>0</v>
      </c>
      <c r="AC1514" t="s">
        <v>0</v>
      </c>
      <c r="AD1514" t="s">
        <v>0</v>
      </c>
      <c r="AE1514" t="s">
        <v>0</v>
      </c>
      <c r="AF1514" t="s">
        <v>0</v>
      </c>
      <c r="AG1514" t="s">
        <v>0</v>
      </c>
      <c r="AH1514" t="s">
        <v>0</v>
      </c>
      <c r="AI1514" t="s">
        <v>0</v>
      </c>
      <c r="AJ1514" t="s">
        <v>0</v>
      </c>
    </row>
    <row r="1515" spans="1:36" x14ac:dyDescent="0.25">
      <c r="A1515" t="s">
        <v>0</v>
      </c>
      <c r="B1515" t="s">
        <v>0</v>
      </c>
      <c r="C1515" t="s">
        <v>0</v>
      </c>
      <c r="D1515" t="s">
        <v>0</v>
      </c>
      <c r="E1515" t="s">
        <v>0</v>
      </c>
      <c r="F1515" t="s">
        <v>0</v>
      </c>
      <c r="G1515" t="s">
        <v>0</v>
      </c>
      <c r="H1515" t="s">
        <v>0</v>
      </c>
      <c r="I1515" t="s">
        <v>0</v>
      </c>
      <c r="J1515" s="1">
        <v>4.5625622999999999E-10</v>
      </c>
      <c r="K1515" t="s">
        <v>0</v>
      </c>
      <c r="L1515" t="s">
        <v>0</v>
      </c>
      <c r="M1515" t="s">
        <v>0</v>
      </c>
      <c r="N1515" t="s">
        <v>0</v>
      </c>
      <c r="O1515" t="s">
        <v>0</v>
      </c>
      <c r="P1515" t="s">
        <v>0</v>
      </c>
      <c r="Q1515" t="s">
        <v>0</v>
      </c>
      <c r="R1515" t="s">
        <v>0</v>
      </c>
      <c r="S1515" t="s">
        <v>0</v>
      </c>
      <c r="T1515" s="1">
        <v>1.9746017999999999E-9</v>
      </c>
      <c r="U1515" s="1">
        <v>5.1018456000000004E-9</v>
      </c>
      <c r="V1515" t="s">
        <v>0</v>
      </c>
      <c r="W1515" t="s">
        <v>0</v>
      </c>
      <c r="X1515" s="1">
        <v>1.3865861E-10</v>
      </c>
      <c r="Y1515" s="1">
        <v>4.3988682000000002E-10</v>
      </c>
      <c r="Z1515" s="1">
        <v>3.8718855999999998E-10</v>
      </c>
      <c r="AA1515" s="1">
        <v>3.9569913999999998E-10</v>
      </c>
      <c r="AB1515" s="1">
        <v>3.9815134999999998E-10</v>
      </c>
      <c r="AC1515" t="s">
        <v>0</v>
      </c>
      <c r="AD1515" t="s">
        <v>0</v>
      </c>
      <c r="AE1515" t="s">
        <v>0</v>
      </c>
      <c r="AF1515" t="s">
        <v>0</v>
      </c>
      <c r="AG1515" t="s">
        <v>0</v>
      </c>
      <c r="AH1515" t="s">
        <v>0</v>
      </c>
      <c r="AI1515" t="s">
        <v>0</v>
      </c>
      <c r="AJ1515" t="s">
        <v>0</v>
      </c>
    </row>
    <row r="1516" spans="1:36" x14ac:dyDescent="0.25">
      <c r="A1516" s="1">
        <v>2.6211314000000002E-10</v>
      </c>
      <c r="B1516" s="1">
        <v>2.7736644000000001E-10</v>
      </c>
      <c r="C1516" s="1">
        <v>2.8378480000000001E-10</v>
      </c>
      <c r="D1516" s="1">
        <v>2.9142365999999998E-10</v>
      </c>
      <c r="E1516" s="1">
        <v>2.8001703999999998E-10</v>
      </c>
      <c r="F1516" s="1">
        <v>2.7806864999999999E-10</v>
      </c>
      <c r="G1516" s="1">
        <v>2.7857786000000001E-10</v>
      </c>
      <c r="H1516" s="1">
        <v>2.743627E-10</v>
      </c>
      <c r="I1516" s="1">
        <v>2.7761834000000002E-10</v>
      </c>
      <c r="J1516" s="1">
        <v>2.7507535000000001E-10</v>
      </c>
      <c r="K1516" s="1">
        <v>2.6621533000000002E-10</v>
      </c>
      <c r="L1516" s="1">
        <v>2.6095276E-10</v>
      </c>
      <c r="M1516" s="1">
        <v>2.5931265000000002E-10</v>
      </c>
      <c r="N1516" s="1">
        <v>2.4041335999999998E-10</v>
      </c>
      <c r="O1516" s="1">
        <v>2.8518526E-10</v>
      </c>
      <c r="P1516" s="1">
        <v>3.2150923999999998E-10</v>
      </c>
      <c r="Q1516" s="1">
        <v>3.3284830000000002E-10</v>
      </c>
      <c r="R1516" s="1">
        <v>3.2968529999999998E-10</v>
      </c>
      <c r="S1516" s="1">
        <v>4.1142587E-10</v>
      </c>
      <c r="T1516" s="1">
        <v>5.4345956000000001E-10</v>
      </c>
      <c r="U1516" t="s">
        <v>0</v>
      </c>
      <c r="V1516" t="s">
        <v>0</v>
      </c>
      <c r="W1516" t="s">
        <v>0</v>
      </c>
      <c r="X1516" t="s">
        <v>0</v>
      </c>
      <c r="Y1516" s="1">
        <v>2.0684879999999999E-10</v>
      </c>
      <c r="Z1516" s="1">
        <v>3.9458994000000002E-10</v>
      </c>
      <c r="AA1516" s="1">
        <v>3.2447943999999999E-10</v>
      </c>
      <c r="AB1516" s="1">
        <v>4.9496796000000001E-10</v>
      </c>
      <c r="AC1516" s="1">
        <v>3.8979730000000001E-10</v>
      </c>
      <c r="AD1516" s="1">
        <v>2.9594277E-10</v>
      </c>
      <c r="AE1516" s="1">
        <v>3.5644620000000002E-10</v>
      </c>
      <c r="AF1516" s="1">
        <v>2.9481076000000001E-10</v>
      </c>
      <c r="AG1516" s="1">
        <v>2.6528692999999999E-10</v>
      </c>
      <c r="AH1516" s="1">
        <v>2.8569315999999999E-10</v>
      </c>
      <c r="AI1516" s="1">
        <v>2.8038260000000002E-10</v>
      </c>
      <c r="AJ1516" s="1">
        <v>2.5415640000000002E-10</v>
      </c>
    </row>
    <row r="1518" spans="1:36" x14ac:dyDescent="0.25">
      <c r="A1518" t="s">
        <v>0</v>
      </c>
      <c r="B1518" t="s">
        <v>0</v>
      </c>
      <c r="C1518" t="s">
        <v>0</v>
      </c>
      <c r="D1518" t="s">
        <v>0</v>
      </c>
      <c r="E1518" t="s">
        <v>0</v>
      </c>
      <c r="F1518" t="s">
        <v>0</v>
      </c>
      <c r="G1518" t="s">
        <v>0</v>
      </c>
      <c r="H1518" t="s">
        <v>0</v>
      </c>
      <c r="I1518" t="s">
        <v>0</v>
      </c>
      <c r="J1518" t="s">
        <v>0</v>
      </c>
      <c r="K1518" t="s">
        <v>0</v>
      </c>
      <c r="L1518" t="s">
        <v>0</v>
      </c>
      <c r="M1518" t="s">
        <v>0</v>
      </c>
      <c r="N1518" t="s">
        <v>0</v>
      </c>
      <c r="O1518" t="s">
        <v>0</v>
      </c>
      <c r="P1518" t="s">
        <v>0</v>
      </c>
      <c r="Q1518" t="s">
        <v>0</v>
      </c>
      <c r="R1518" t="s">
        <v>0</v>
      </c>
      <c r="S1518" t="s">
        <v>0</v>
      </c>
      <c r="T1518" t="s">
        <v>0</v>
      </c>
      <c r="U1518" t="s">
        <v>0</v>
      </c>
      <c r="V1518" t="s">
        <v>0</v>
      </c>
      <c r="W1518" t="s">
        <v>0</v>
      </c>
      <c r="X1518" t="s">
        <v>0</v>
      </c>
      <c r="Y1518" t="s">
        <v>0</v>
      </c>
      <c r="Z1518" t="s">
        <v>0</v>
      </c>
      <c r="AA1518" t="s">
        <v>0</v>
      </c>
      <c r="AB1518" t="s">
        <v>0</v>
      </c>
      <c r="AC1518" t="s">
        <v>0</v>
      </c>
      <c r="AD1518" t="s">
        <v>0</v>
      </c>
      <c r="AE1518" t="s">
        <v>0</v>
      </c>
      <c r="AF1518" t="s">
        <v>0</v>
      </c>
      <c r="AG1518" t="s">
        <v>0</v>
      </c>
      <c r="AH1518" t="s">
        <v>0</v>
      </c>
      <c r="AI1518" t="s">
        <v>0</v>
      </c>
      <c r="AJ1518" t="s">
        <v>0</v>
      </c>
    </row>
    <row r="1519" spans="1:36" x14ac:dyDescent="0.25">
      <c r="A1519" t="s">
        <v>0</v>
      </c>
      <c r="B1519" s="1">
        <v>1.4559927000000001E-9</v>
      </c>
      <c r="C1519" s="1">
        <v>1.7520423E-9</v>
      </c>
      <c r="D1519" s="1">
        <v>1.7776286E-9</v>
      </c>
      <c r="E1519" s="1">
        <v>1.5326198E-9</v>
      </c>
      <c r="F1519" s="1">
        <v>1.3495550000000001E-9</v>
      </c>
      <c r="G1519" s="1">
        <v>1.3932304000000001E-9</v>
      </c>
      <c r="H1519" s="1">
        <v>1.2270099000000001E-9</v>
      </c>
      <c r="I1519" s="1">
        <v>1.3978202999999999E-9</v>
      </c>
      <c r="J1519" s="1">
        <v>1.5449048E-9</v>
      </c>
      <c r="K1519" s="1">
        <v>8.9580740000000003E-9</v>
      </c>
      <c r="L1519" s="1">
        <v>1.3407592E-9</v>
      </c>
      <c r="M1519" s="1">
        <v>1.2370459999999999E-9</v>
      </c>
      <c r="N1519" s="1">
        <v>1.245743E-9</v>
      </c>
      <c r="O1519" s="1">
        <v>8.0357680000000005E-9</v>
      </c>
      <c r="P1519" s="1">
        <v>1.1799922E-8</v>
      </c>
      <c r="Q1519" s="1">
        <v>1.0732923E-9</v>
      </c>
      <c r="R1519" s="1">
        <v>9.2317959999999999E-10</v>
      </c>
      <c r="S1519" s="1">
        <v>8.2962310000000003E-10</v>
      </c>
      <c r="T1519" s="1">
        <v>1.3164907999999999E-9</v>
      </c>
      <c r="U1519" s="1">
        <v>1.4047469E-9</v>
      </c>
      <c r="V1519" s="1">
        <v>1.0740466E-9</v>
      </c>
      <c r="W1519" s="1">
        <v>9.4616090000000005E-10</v>
      </c>
      <c r="X1519" s="1">
        <v>1.1652509E-9</v>
      </c>
      <c r="Y1519" s="1">
        <v>8.4507169999999998E-10</v>
      </c>
      <c r="Z1519" s="1">
        <v>1.075341E-9</v>
      </c>
      <c r="AA1519" s="1">
        <v>1.2222787E-9</v>
      </c>
      <c r="AB1519" s="1">
        <v>1.7575860000000001E-9</v>
      </c>
      <c r="AC1519" s="1">
        <v>1.6104307E-9</v>
      </c>
      <c r="AD1519" s="1">
        <v>1.9036476999999998E-9</v>
      </c>
      <c r="AE1519" s="1">
        <v>1.8883092999999998E-9</v>
      </c>
      <c r="AF1519" s="1">
        <v>2.2510955E-9</v>
      </c>
      <c r="AG1519" s="1">
        <v>1.6008309E-9</v>
      </c>
      <c r="AH1519" s="1">
        <v>1.8253136000000001E-9</v>
      </c>
      <c r="AI1519" s="1">
        <v>4.0370169999999996E-9</v>
      </c>
      <c r="AJ1519" t="s">
        <v>0</v>
      </c>
    </row>
    <row r="1520" spans="1:36" x14ac:dyDescent="0.25">
      <c r="A1520">
        <v>5.2421139999999998E-2</v>
      </c>
      <c r="B1520">
        <v>5.0660169999999997E-2</v>
      </c>
      <c r="C1520">
        <v>4.9098759999999998E-2</v>
      </c>
      <c r="D1520">
        <v>5.1389188000000002E-2</v>
      </c>
      <c r="E1520">
        <v>4.6624449999999998E-2</v>
      </c>
      <c r="F1520">
        <v>3.4435889999999997E-2</v>
      </c>
      <c r="G1520">
        <v>2.7003406000000001E-2</v>
      </c>
      <c r="H1520">
        <v>2.2265429999999999E-2</v>
      </c>
      <c r="I1520">
        <v>3.3285330000000002E-2</v>
      </c>
      <c r="J1520">
        <v>3.5814819999999997E-2</v>
      </c>
      <c r="K1520">
        <v>3.7033495E-2</v>
      </c>
      <c r="L1520">
        <v>3.4558671999999999E-2</v>
      </c>
      <c r="M1520">
        <v>3.1573520000000001E-2</v>
      </c>
      <c r="N1520">
        <v>3.0336028000000001E-2</v>
      </c>
      <c r="O1520">
        <v>3.2866430000000002E-2</v>
      </c>
      <c r="P1520">
        <v>3.0617185000000002E-2</v>
      </c>
      <c r="Q1520">
        <v>2.9452152999999998E-2</v>
      </c>
      <c r="R1520">
        <v>8.557271E-3</v>
      </c>
      <c r="S1520" s="1">
        <v>1.1082045000000001E-6</v>
      </c>
      <c r="T1520">
        <v>2.9869059999999999E-2</v>
      </c>
      <c r="U1520">
        <v>2.3316878999999999E-2</v>
      </c>
      <c r="V1520" s="1">
        <v>1.6180783000000001E-6</v>
      </c>
      <c r="W1520" s="1">
        <v>4.5793274999999997E-8</v>
      </c>
      <c r="X1520" s="1">
        <v>4.4271732999999999E-8</v>
      </c>
      <c r="Y1520">
        <v>7.0713460000000001E-3</v>
      </c>
      <c r="Z1520">
        <v>2.9299882999999999E-2</v>
      </c>
      <c r="AA1520">
        <v>7.0880435000000006E-2</v>
      </c>
      <c r="AB1520">
        <v>5.7730258E-2</v>
      </c>
      <c r="AC1520">
        <v>3.7682E-2</v>
      </c>
      <c r="AD1520">
        <v>3.2275570000000003E-2</v>
      </c>
      <c r="AE1520">
        <v>4.8836320000000003E-2</v>
      </c>
      <c r="AF1520">
        <v>4.1252192E-2</v>
      </c>
      <c r="AG1520">
        <v>3.5902040000000003E-2</v>
      </c>
      <c r="AH1520">
        <v>4.0339543999999998E-2</v>
      </c>
      <c r="AI1520">
        <v>3.8413912000000001E-2</v>
      </c>
      <c r="AJ1520">
        <v>4.0305084999999997E-2</v>
      </c>
    </row>
    <row r="1521" spans="1:36" x14ac:dyDescent="0.25">
      <c r="A1521">
        <v>9.3331860000000003E-2</v>
      </c>
      <c r="B1521">
        <v>9.1124010000000005E-2</v>
      </c>
      <c r="C1521">
        <v>8.7699050000000001E-2</v>
      </c>
      <c r="D1521">
        <v>8.7932869999999996E-2</v>
      </c>
      <c r="E1521">
        <v>8.6154599999999998E-2</v>
      </c>
      <c r="F1521">
        <v>8.1036479999999994E-2</v>
      </c>
      <c r="G1521">
        <v>8.2645475999999995E-2</v>
      </c>
      <c r="H1521">
        <v>8.3777599999999994E-2</v>
      </c>
      <c r="I1521">
        <v>9.0717140000000002E-2</v>
      </c>
      <c r="J1521">
        <v>9.4907425000000004E-2</v>
      </c>
      <c r="K1521">
        <v>9.5882670000000003E-2</v>
      </c>
      <c r="L1521">
        <v>9.30039E-2</v>
      </c>
      <c r="M1521">
        <v>9.0499070000000001E-2</v>
      </c>
      <c r="N1521">
        <v>8.9184780000000005E-2</v>
      </c>
      <c r="O1521">
        <v>8.666256E-2</v>
      </c>
      <c r="P1521">
        <v>8.4160700000000005E-2</v>
      </c>
      <c r="Q1521">
        <v>8.283488E-2</v>
      </c>
      <c r="R1521">
        <v>7.8886999999999999E-2</v>
      </c>
      <c r="S1521">
        <v>6.4074420000000007E-2</v>
      </c>
      <c r="T1521">
        <v>7.1195809999999998E-2</v>
      </c>
      <c r="U1521">
        <v>8.5999610000000004E-2</v>
      </c>
      <c r="V1521">
        <v>9.3179880000000007E-2</v>
      </c>
      <c r="W1521">
        <v>9.5058485999999998E-2</v>
      </c>
      <c r="X1521">
        <v>9.5046870000000006E-2</v>
      </c>
      <c r="Y1521">
        <v>9.4384460000000003E-2</v>
      </c>
      <c r="Z1521">
        <v>9.5489375000000001E-2</v>
      </c>
      <c r="AA1521">
        <v>9.5088560000000003E-2</v>
      </c>
      <c r="AB1521">
        <v>9.229938E-2</v>
      </c>
      <c r="AC1521">
        <v>9.2413515000000002E-2</v>
      </c>
      <c r="AD1521">
        <v>9.4437629999999995E-2</v>
      </c>
      <c r="AE1521">
        <v>9.6814565000000005E-2</v>
      </c>
      <c r="AF1521">
        <v>9.538336E-2</v>
      </c>
      <c r="AG1521">
        <v>9.4470559999999995E-2</v>
      </c>
      <c r="AH1521">
        <v>9.6816550000000001E-2</v>
      </c>
      <c r="AI1521">
        <v>9.4775730000000002E-2</v>
      </c>
      <c r="AJ1521">
        <v>9.3973810000000005E-2</v>
      </c>
    </row>
    <row r="1522" spans="1:36" x14ac:dyDescent="0.25">
      <c r="A1522">
        <v>8.947745E-2</v>
      </c>
      <c r="B1522">
        <v>8.7586254000000002E-2</v>
      </c>
      <c r="C1522">
        <v>8.6074230000000002E-2</v>
      </c>
      <c r="D1522">
        <v>8.7168609999999994E-2</v>
      </c>
      <c r="E1522">
        <v>8.6388469999999995E-2</v>
      </c>
      <c r="F1522">
        <v>8.0706365000000002E-2</v>
      </c>
      <c r="G1522">
        <v>8.0220219999999995E-2</v>
      </c>
      <c r="H1522">
        <v>8.1368974999999996E-2</v>
      </c>
      <c r="I1522">
        <v>8.7764285999999997E-2</v>
      </c>
      <c r="J1522">
        <v>9.01092E-2</v>
      </c>
      <c r="K1522">
        <v>8.7546170000000006E-2</v>
      </c>
      <c r="L1522">
        <v>8.5321259999999996E-2</v>
      </c>
      <c r="M1522">
        <v>8.3408659999999996E-2</v>
      </c>
      <c r="N1522">
        <v>8.2927630000000002E-2</v>
      </c>
      <c r="O1522">
        <v>8.2902946000000005E-2</v>
      </c>
      <c r="P1522">
        <v>8.1019729999999998E-2</v>
      </c>
      <c r="Q1522">
        <v>7.8618065000000001E-2</v>
      </c>
      <c r="R1522">
        <v>7.6387263999999996E-2</v>
      </c>
      <c r="S1522">
        <v>6.2790760000000001E-2</v>
      </c>
      <c r="T1522" t="s">
        <v>0</v>
      </c>
      <c r="U1522">
        <v>9.9289409999999995E-2</v>
      </c>
      <c r="V1522">
        <v>0.10050198</v>
      </c>
      <c r="W1522">
        <v>0.10140328</v>
      </c>
      <c r="X1522">
        <v>9.9439479999999997E-2</v>
      </c>
      <c r="Y1522">
        <v>9.8344920000000002E-2</v>
      </c>
      <c r="Z1522">
        <v>9.7051360000000003E-2</v>
      </c>
      <c r="AA1522">
        <v>9.1784365000000007E-2</v>
      </c>
      <c r="AB1522">
        <v>9.1117119999999996E-2</v>
      </c>
      <c r="AC1522">
        <v>9.1405414000000004E-2</v>
      </c>
      <c r="AD1522">
        <v>9.274723E-2</v>
      </c>
      <c r="AE1522">
        <v>9.9107539999999994E-2</v>
      </c>
      <c r="AF1522">
        <v>9.7762840000000004E-2</v>
      </c>
      <c r="AG1522">
        <v>9.1068549999999998E-2</v>
      </c>
      <c r="AH1522">
        <v>9.0505650000000007E-2</v>
      </c>
      <c r="AI1522">
        <v>8.9630890000000005E-2</v>
      </c>
      <c r="AJ1522">
        <v>9.0129819999999999E-2</v>
      </c>
    </row>
    <row r="1523" spans="1:36" x14ac:dyDescent="0.25">
      <c r="A1523">
        <v>8.9171009999999995E-2</v>
      </c>
      <c r="B1523">
        <v>8.7776094999999998E-2</v>
      </c>
      <c r="C1523">
        <v>8.4338919999999998E-2</v>
      </c>
      <c r="D1523">
        <v>8.0252599999999993E-2</v>
      </c>
      <c r="E1523">
        <v>6.6748745999999998E-2</v>
      </c>
      <c r="F1523">
        <v>4.4946651999999997E-2</v>
      </c>
      <c r="G1523">
        <v>3.455507E-2</v>
      </c>
      <c r="H1523">
        <v>2.1063894E-2</v>
      </c>
      <c r="I1523">
        <v>4.0344577E-2</v>
      </c>
      <c r="J1523">
        <v>4.3299659999999997E-2</v>
      </c>
      <c r="K1523">
        <v>4.5875587000000002E-2</v>
      </c>
      <c r="L1523">
        <v>4.7673140000000003E-2</v>
      </c>
      <c r="M1523">
        <v>5.0852120000000001E-2</v>
      </c>
      <c r="N1523">
        <v>5.4811366E-2</v>
      </c>
      <c r="O1523">
        <v>5.813811E-2</v>
      </c>
      <c r="P1523">
        <v>5.6969909999999999E-2</v>
      </c>
      <c r="Q1523">
        <v>5.6001830000000002E-2</v>
      </c>
      <c r="R1523">
        <v>4.6422430000000001E-2</v>
      </c>
      <c r="S1523">
        <v>2.8288358999999999E-2</v>
      </c>
      <c r="T1523" t="s">
        <v>0</v>
      </c>
      <c r="U1523">
        <v>9.9700709999999998E-2</v>
      </c>
      <c r="V1523">
        <v>0.10051053</v>
      </c>
      <c r="W1523">
        <v>0.10149402</v>
      </c>
      <c r="X1523">
        <v>9.8408960000000004E-2</v>
      </c>
      <c r="Y1523">
        <v>9.7882256000000001E-2</v>
      </c>
      <c r="Z1523">
        <v>9.3463235000000006E-2</v>
      </c>
      <c r="AA1523">
        <v>9.1743229999999995E-2</v>
      </c>
      <c r="AB1523">
        <v>9.2762360000000002E-2</v>
      </c>
      <c r="AC1523">
        <v>9.2116000000000003E-2</v>
      </c>
      <c r="AD1523">
        <v>8.8452699999999995E-2</v>
      </c>
      <c r="AE1523">
        <v>8.9469350000000003E-2</v>
      </c>
      <c r="AF1523">
        <v>9.2409290000000005E-2</v>
      </c>
      <c r="AG1523">
        <v>8.6329719999999999E-2</v>
      </c>
      <c r="AH1523">
        <v>8.6539335999999994E-2</v>
      </c>
      <c r="AI1523">
        <v>8.6786515999999994E-2</v>
      </c>
      <c r="AJ1523">
        <v>8.8358454000000003E-2</v>
      </c>
    </row>
    <row r="1524" spans="1:36" x14ac:dyDescent="0.25">
      <c r="A1524">
        <v>7.871475E-2</v>
      </c>
      <c r="B1524">
        <v>6.4648399999999995E-2</v>
      </c>
      <c r="C1524">
        <v>4.0736799999999997E-2</v>
      </c>
      <c r="D1524">
        <v>1.7258322E-2</v>
      </c>
      <c r="E1524">
        <v>3.8081903E-3</v>
      </c>
      <c r="F1524">
        <v>1.0270816E-2</v>
      </c>
      <c r="G1524" s="1">
        <v>3.5485658000000002E-7</v>
      </c>
      <c r="H1524">
        <v>1.4402465E-3</v>
      </c>
      <c r="I1524">
        <v>6.4284989999999998E-3</v>
      </c>
      <c r="J1524">
        <v>4.4366865999999998E-3</v>
      </c>
      <c r="K1524">
        <v>5.8311350000000003E-3</v>
      </c>
      <c r="L1524">
        <v>5.395983E-3</v>
      </c>
      <c r="M1524">
        <v>6.5784149999999998E-3</v>
      </c>
      <c r="N1524">
        <v>9.8749110000000001E-3</v>
      </c>
      <c r="O1524">
        <v>1.2851415E-2</v>
      </c>
      <c r="P1524">
        <v>1.2811393000000001E-2</v>
      </c>
      <c r="Q1524">
        <v>1.3173796999999999E-2</v>
      </c>
      <c r="R1524">
        <v>5.449705E-3</v>
      </c>
      <c r="S1524" s="1">
        <v>7.0604089999999995E-10</v>
      </c>
      <c r="T1524" t="s">
        <v>0</v>
      </c>
      <c r="U1524">
        <v>4.8054437999999998E-2</v>
      </c>
      <c r="V1524">
        <v>5.1811980000000001E-2</v>
      </c>
      <c r="W1524">
        <v>6.0696449999999999E-2</v>
      </c>
      <c r="X1524">
        <v>6.3513554999999999E-2</v>
      </c>
      <c r="Y1524">
        <v>5.9665522999999998E-2</v>
      </c>
      <c r="Z1524">
        <v>6.0326869999999998E-2</v>
      </c>
      <c r="AA1524">
        <v>6.14373E-2</v>
      </c>
      <c r="AB1524">
        <v>6.4625340000000003E-2</v>
      </c>
      <c r="AC1524">
        <v>7.7720754000000003E-2</v>
      </c>
      <c r="AD1524">
        <v>7.3931819999999995E-2</v>
      </c>
      <c r="AE1524">
        <v>7.2199639999999995E-2</v>
      </c>
      <c r="AF1524">
        <v>7.7108019999999999E-2</v>
      </c>
      <c r="AG1524">
        <v>7.5068220000000005E-2</v>
      </c>
      <c r="AH1524">
        <v>7.7380753999999996E-2</v>
      </c>
      <c r="AI1524">
        <v>8.0749550000000003E-2</v>
      </c>
      <c r="AJ1524">
        <v>8.3134435000000007E-2</v>
      </c>
    </row>
    <row r="1525" spans="1:36" x14ac:dyDescent="0.25">
      <c r="A1525">
        <v>2.9369302E-2</v>
      </c>
      <c r="B1525">
        <v>6.6693383E-3</v>
      </c>
      <c r="C1525" s="1">
        <v>4.3966772000000002E-10</v>
      </c>
      <c r="D1525" s="1">
        <v>2.8569210000000002E-10</v>
      </c>
      <c r="E1525" t="s">
        <v>0</v>
      </c>
      <c r="F1525">
        <v>3.3382296999999998E-2</v>
      </c>
      <c r="G1525" s="1">
        <v>1.0899806E-9</v>
      </c>
      <c r="H1525" s="1">
        <v>4.3836611999999999E-10</v>
      </c>
      <c r="I1525" s="1">
        <v>4.9393890000000001E-10</v>
      </c>
      <c r="J1525" s="1">
        <v>5.6274570000000002E-10</v>
      </c>
      <c r="K1525" s="1">
        <v>4.4718145999999999E-10</v>
      </c>
      <c r="L1525" s="1">
        <v>3.7919295000000002E-10</v>
      </c>
      <c r="M1525" s="1">
        <v>3.0304645000000001E-10</v>
      </c>
      <c r="N1525" s="1">
        <v>2.9560572999999998E-10</v>
      </c>
      <c r="O1525" s="1">
        <v>3.0902419999999998E-10</v>
      </c>
      <c r="P1525" s="1">
        <v>3.5394024E-10</v>
      </c>
      <c r="Q1525" s="1">
        <v>3.2425042999999999E-10</v>
      </c>
      <c r="R1525" s="1">
        <v>2.1176584000000001E-10</v>
      </c>
      <c r="S1525" s="1">
        <v>1.4911584E-10</v>
      </c>
      <c r="T1525" t="s">
        <v>0</v>
      </c>
      <c r="U1525">
        <v>5.0446335000000002E-2</v>
      </c>
      <c r="V1525">
        <v>2.357619E-2</v>
      </c>
      <c r="W1525">
        <v>2.2752603999999999E-2</v>
      </c>
      <c r="X1525">
        <v>2.4034817E-2</v>
      </c>
      <c r="Y1525">
        <v>2.3720693000000001E-2</v>
      </c>
      <c r="Z1525">
        <v>2.0248922999999999E-2</v>
      </c>
      <c r="AA1525">
        <v>1.735273E-2</v>
      </c>
      <c r="AB1525">
        <v>2.5860536999999999E-2</v>
      </c>
      <c r="AC1525">
        <v>7.9226345000000004E-2</v>
      </c>
      <c r="AD1525">
        <v>2.1894377E-2</v>
      </c>
      <c r="AE1525">
        <v>1.2853132E-3</v>
      </c>
      <c r="AF1525">
        <v>1.6616802999999999E-2</v>
      </c>
      <c r="AG1525">
        <v>3.5625530000000002E-2</v>
      </c>
      <c r="AH1525">
        <v>4.486267E-2</v>
      </c>
      <c r="AI1525">
        <v>5.0660726000000003E-2</v>
      </c>
      <c r="AJ1525">
        <v>4.6754789999999997E-2</v>
      </c>
    </row>
    <row r="1526" spans="1:36" x14ac:dyDescent="0.25">
      <c r="A1526" s="1">
        <v>2.6036749999999998E-10</v>
      </c>
      <c r="B1526" s="1">
        <v>1.6020886E-10</v>
      </c>
      <c r="C1526" s="1">
        <v>8.2832870000000002E-11</v>
      </c>
      <c r="D1526" t="s">
        <v>0</v>
      </c>
      <c r="E1526" t="s">
        <v>0</v>
      </c>
      <c r="F1526">
        <v>1.1515812E-2</v>
      </c>
      <c r="G1526" s="1">
        <v>1.3343332E-10</v>
      </c>
      <c r="H1526" s="1">
        <v>9.5399319999999997E-11</v>
      </c>
      <c r="I1526" s="1">
        <v>7.6968949999999995E-11</v>
      </c>
      <c r="J1526" s="1">
        <v>5.3087895000000001E-11</v>
      </c>
      <c r="K1526" s="1">
        <v>3.3656979999999998E-11</v>
      </c>
      <c r="L1526" s="1">
        <v>2.7479843000000001E-11</v>
      </c>
      <c r="M1526" s="1">
        <v>4.1602856999999999E-11</v>
      </c>
      <c r="N1526" s="1">
        <v>5.2295053999999998E-11</v>
      </c>
      <c r="O1526" s="1">
        <v>5.6987325000000002E-11</v>
      </c>
      <c r="P1526" s="1">
        <v>5.9360856999999999E-11</v>
      </c>
      <c r="Q1526" s="1">
        <v>5.0494063999999998E-11</v>
      </c>
      <c r="R1526" s="1">
        <v>5.7861667E-11</v>
      </c>
      <c r="S1526" s="1">
        <v>8.5779356000000003E-11</v>
      </c>
      <c r="T1526" t="s">
        <v>0</v>
      </c>
      <c r="U1526" t="s">
        <v>0</v>
      </c>
      <c r="V1526" s="1">
        <v>3.7616754000000001E-10</v>
      </c>
      <c r="W1526" s="1">
        <v>3.4644991999999998E-10</v>
      </c>
      <c r="X1526" s="1">
        <v>4.3297717999999999E-10</v>
      </c>
      <c r="Y1526" s="1">
        <v>5.1239959999999998E-10</v>
      </c>
      <c r="Z1526" s="1">
        <v>2.5426862999999999E-10</v>
      </c>
      <c r="AA1526" s="1">
        <v>1.2078356000000001E-10</v>
      </c>
      <c r="AB1526" s="1">
        <v>4.6367299999999999E-10</v>
      </c>
      <c r="AC1526" t="s">
        <v>0</v>
      </c>
      <c r="AD1526" s="1">
        <v>9.9157859999999997E-10</v>
      </c>
      <c r="AE1526" s="1">
        <v>1.8943626000000001E-10</v>
      </c>
      <c r="AF1526" s="1">
        <v>8.9612879999999997E-11</v>
      </c>
      <c r="AG1526" s="1">
        <v>5.8607839999999999E-11</v>
      </c>
      <c r="AH1526" s="1">
        <v>1.4831679000000001E-10</v>
      </c>
      <c r="AI1526" s="1">
        <v>2.7965682999999999E-10</v>
      </c>
      <c r="AJ1526" s="1">
        <v>2.0990025999999999E-10</v>
      </c>
    </row>
    <row r="1527" spans="1:36" x14ac:dyDescent="0.25">
      <c r="A1527" s="1">
        <v>1.1299803499999999E-10</v>
      </c>
      <c r="B1527" s="1">
        <v>1.1066195E-10</v>
      </c>
      <c r="C1527" t="s">
        <v>0</v>
      </c>
      <c r="D1527" t="s">
        <v>0</v>
      </c>
      <c r="E1527" t="s">
        <v>0</v>
      </c>
      <c r="F1527" s="1">
        <v>7.60668E-10</v>
      </c>
      <c r="G1527" s="1">
        <v>1.1692429E-10</v>
      </c>
      <c r="H1527" s="1">
        <v>9.6185663999999997E-11</v>
      </c>
      <c r="I1527" s="1">
        <v>8.2479909999999996E-11</v>
      </c>
      <c r="J1527" s="1">
        <v>5.7121969999999999E-11</v>
      </c>
      <c r="K1527" s="1">
        <v>4.6545260000000001E-11</v>
      </c>
      <c r="L1527" s="1">
        <v>3.6516800000000001E-11</v>
      </c>
      <c r="M1527" s="1">
        <v>3.2584419999999998E-11</v>
      </c>
      <c r="N1527" s="1">
        <v>3.1324931999999999E-11</v>
      </c>
      <c r="O1527" s="1">
        <v>3.0367555999999999E-11</v>
      </c>
      <c r="P1527" s="1">
        <v>3.0536853999999999E-11</v>
      </c>
      <c r="Q1527" s="1">
        <v>3.3591445999999998E-11</v>
      </c>
      <c r="R1527" s="1">
        <v>4.7588474999999999E-11</v>
      </c>
      <c r="S1527" s="1">
        <v>5.9445579999999994E-11</v>
      </c>
      <c r="T1527" t="s">
        <v>0</v>
      </c>
      <c r="U1527" t="s">
        <v>0</v>
      </c>
      <c r="V1527" s="1">
        <v>1.9258496000000002E-6</v>
      </c>
      <c r="W1527" s="1">
        <v>2.4176971999999998E-10</v>
      </c>
      <c r="X1527" s="1">
        <v>5.5798355999999998E-11</v>
      </c>
      <c r="Y1527" s="1">
        <v>4.3747123999999998E-11</v>
      </c>
      <c r="Z1527" s="1">
        <v>4.4301347E-11</v>
      </c>
      <c r="AA1527" s="1">
        <v>1.378917E-10</v>
      </c>
      <c r="AB1527" s="1">
        <v>4.3889030000000001E-10</v>
      </c>
      <c r="AC1527" t="s">
        <v>0</v>
      </c>
      <c r="AD1527" s="1">
        <v>6.8092914999999998E-10</v>
      </c>
      <c r="AE1527" s="1">
        <v>3.0001453999999999E-10</v>
      </c>
      <c r="AF1527" s="1">
        <v>1.5766613000000001E-10</v>
      </c>
      <c r="AG1527" s="1">
        <v>1.1081401E-10</v>
      </c>
      <c r="AH1527" s="1">
        <v>1.0134082E-10</v>
      </c>
      <c r="AI1527" s="1">
        <v>1.05086204E-10</v>
      </c>
      <c r="AJ1527" s="1">
        <v>9.4505105000000003E-11</v>
      </c>
    </row>
    <row r="1528" spans="1:36" x14ac:dyDescent="0.25">
      <c r="A1528" s="1">
        <v>7.7570039999999994E-11</v>
      </c>
      <c r="B1528" s="1">
        <v>6.8624390000000005E-11</v>
      </c>
      <c r="C1528" t="s">
        <v>0</v>
      </c>
      <c r="D1528" t="s">
        <v>0</v>
      </c>
      <c r="E1528" t="s">
        <v>0</v>
      </c>
      <c r="F1528" s="1">
        <v>8.8598345000000004E-10</v>
      </c>
      <c r="G1528" s="1">
        <v>8.4187594000000003E-11</v>
      </c>
      <c r="H1528" s="1">
        <v>5.6375119999999997E-11</v>
      </c>
      <c r="I1528" s="1">
        <v>5.1334060000000003E-11</v>
      </c>
      <c r="J1528" s="1">
        <v>4.5054065000000003E-11</v>
      </c>
      <c r="K1528" s="1">
        <v>4.2063793E-11</v>
      </c>
      <c r="L1528" s="1">
        <v>3.5581629999999999E-11</v>
      </c>
      <c r="M1528" s="1">
        <v>3.2127412000000002E-11</v>
      </c>
      <c r="N1528" s="1">
        <v>3.0972794000000001E-11</v>
      </c>
      <c r="O1528" s="1">
        <v>3.2754376000000003E-11</v>
      </c>
      <c r="P1528" s="1">
        <v>3.5561318000000003E-11</v>
      </c>
      <c r="Q1528" s="1">
        <v>4.0594239999999997E-11</v>
      </c>
      <c r="R1528" s="1">
        <v>4.5440932000000002E-11</v>
      </c>
      <c r="S1528" s="1">
        <v>4.5150283000000002E-11</v>
      </c>
      <c r="T1528" t="s">
        <v>0</v>
      </c>
      <c r="U1528" t="s">
        <v>0</v>
      </c>
      <c r="V1528">
        <v>1.7983826000000001E-2</v>
      </c>
      <c r="W1528" s="1">
        <v>2.4375346000000002E-10</v>
      </c>
      <c r="X1528" s="1">
        <v>5.3700356999999999E-11</v>
      </c>
      <c r="Y1528" s="1">
        <v>5.4019646E-11</v>
      </c>
      <c r="Z1528" s="1">
        <v>7.9083289999999999E-11</v>
      </c>
      <c r="AA1528" s="1">
        <v>1.9556266000000001E-10</v>
      </c>
      <c r="AB1528" s="1">
        <v>5.4444049999999999E-10</v>
      </c>
      <c r="AC1528" t="s">
        <v>0</v>
      </c>
      <c r="AD1528" s="1">
        <v>1.3107118999999999E-9</v>
      </c>
      <c r="AE1528" s="1">
        <v>3.2942285000000001E-10</v>
      </c>
      <c r="AF1528" s="1">
        <v>1.1659972000000001E-10</v>
      </c>
      <c r="AG1528" s="1">
        <v>1.0267071E-10</v>
      </c>
      <c r="AH1528" s="1">
        <v>9.7162330000000004E-11</v>
      </c>
      <c r="AI1528" s="1">
        <v>1.0168375E-10</v>
      </c>
      <c r="AJ1528" s="1">
        <v>9.4286930000000003E-11</v>
      </c>
    </row>
    <row r="1529" spans="1:36" x14ac:dyDescent="0.25">
      <c r="A1529" s="1">
        <v>8.0557290000000004E-11</v>
      </c>
      <c r="B1529" s="1">
        <v>5.6285392999999997E-11</v>
      </c>
      <c r="C1529" t="s">
        <v>0</v>
      </c>
      <c r="D1529" t="s">
        <v>0</v>
      </c>
      <c r="E1529" t="s">
        <v>0</v>
      </c>
      <c r="F1529" s="1">
        <v>3.2503119999999998E-10</v>
      </c>
      <c r="G1529" s="1">
        <v>6.3029820000000001E-11</v>
      </c>
      <c r="H1529" s="1">
        <v>4.3515805999999998E-11</v>
      </c>
      <c r="I1529" s="1">
        <v>3.1649326000000001E-11</v>
      </c>
      <c r="J1529" s="1">
        <v>2.9958546E-11</v>
      </c>
      <c r="K1529" s="1">
        <v>3.3239584999999999E-11</v>
      </c>
      <c r="L1529" s="1">
        <v>3.1735177E-11</v>
      </c>
      <c r="M1529" s="1">
        <v>3.0386960000000001E-11</v>
      </c>
      <c r="N1529" s="1">
        <v>3.1853769999999997E-11</v>
      </c>
      <c r="O1529" s="1">
        <v>3.6974970000000002E-11</v>
      </c>
      <c r="P1529" s="1">
        <v>4.1015462000000002E-11</v>
      </c>
      <c r="Q1529" s="1">
        <v>4.5240505999999998E-11</v>
      </c>
      <c r="R1529" s="1">
        <v>4.677698E-11</v>
      </c>
      <c r="S1529" s="1">
        <v>3.5581375E-11</v>
      </c>
      <c r="T1529" t="s">
        <v>0</v>
      </c>
      <c r="U1529" t="s">
        <v>0</v>
      </c>
      <c r="V1529" t="s">
        <v>0</v>
      </c>
      <c r="W1529" s="1">
        <v>1.1520155E-10</v>
      </c>
      <c r="X1529" s="1">
        <v>6.7116424E-11</v>
      </c>
      <c r="Y1529" s="1">
        <v>6.3041099999999998E-11</v>
      </c>
      <c r="Z1529" s="1">
        <v>8.6305670000000005E-11</v>
      </c>
      <c r="AA1529" s="1">
        <v>1.2906884E-10</v>
      </c>
      <c r="AB1529" t="s">
        <v>0</v>
      </c>
      <c r="AC1529" t="s">
        <v>0</v>
      </c>
      <c r="AD1529">
        <v>1.7724859999999999E-2</v>
      </c>
      <c r="AE1529" s="1">
        <v>4.3602036000000001E-10</v>
      </c>
      <c r="AF1529" s="1">
        <v>1.2093760000000001E-10</v>
      </c>
      <c r="AG1529" s="1">
        <v>1.0307843000000001E-10</v>
      </c>
      <c r="AH1529" s="1">
        <v>1.08421876E-10</v>
      </c>
      <c r="AI1529" s="1">
        <v>1.1354911999999999E-10</v>
      </c>
      <c r="AJ1529" s="1">
        <v>1.0487009E-10</v>
      </c>
    </row>
    <row r="1530" spans="1:36" x14ac:dyDescent="0.25">
      <c r="A1530" s="1">
        <v>1.3202557999999999E-10</v>
      </c>
      <c r="B1530" s="1">
        <v>6.0485990000000001E-11</v>
      </c>
      <c r="C1530" t="s">
        <v>0</v>
      </c>
      <c r="D1530" t="s">
        <v>0</v>
      </c>
      <c r="E1530" s="1">
        <v>6.2885009999999999E-10</v>
      </c>
      <c r="F1530" s="1">
        <v>4.6206509999999998E-10</v>
      </c>
      <c r="G1530" s="1">
        <v>6.3815120000000006E-11</v>
      </c>
      <c r="H1530" s="1">
        <v>3.7602934999999999E-11</v>
      </c>
      <c r="I1530" s="1">
        <v>2.3168079999999999E-11</v>
      </c>
      <c r="J1530" s="1">
        <v>2.5405412E-11</v>
      </c>
      <c r="K1530" s="1">
        <v>2.1595544999999999E-11</v>
      </c>
      <c r="L1530" s="1">
        <v>2.2650765E-11</v>
      </c>
      <c r="M1530" s="1">
        <v>3.0150822999999997E-11</v>
      </c>
      <c r="N1530" s="1">
        <v>3.5375910000000002E-11</v>
      </c>
      <c r="O1530" s="1">
        <v>4.2345600000000001E-11</v>
      </c>
      <c r="P1530" s="1">
        <v>4.8293441999999999E-11</v>
      </c>
      <c r="Q1530" s="1">
        <v>5.2209508E-11</v>
      </c>
      <c r="R1530" s="1">
        <v>7.3002230000000001E-11</v>
      </c>
      <c r="S1530" s="1">
        <v>4.2447587000000002E-11</v>
      </c>
      <c r="T1530" t="s">
        <v>0</v>
      </c>
      <c r="U1530" t="s">
        <v>0</v>
      </c>
      <c r="V1530" t="s">
        <v>0</v>
      </c>
      <c r="W1530" s="1">
        <v>1.2977647000000001E-10</v>
      </c>
      <c r="X1530" s="1">
        <v>9.1608729999999998E-11</v>
      </c>
      <c r="Y1530" s="1">
        <v>8.8408879999999995E-11</v>
      </c>
      <c r="Z1530" s="1">
        <v>1.0615337E-10</v>
      </c>
      <c r="AA1530" s="1">
        <v>2.1400004000000001E-10</v>
      </c>
      <c r="AB1530" t="s">
        <v>0</v>
      </c>
      <c r="AC1530" t="s">
        <v>0</v>
      </c>
      <c r="AD1530" t="s">
        <v>0</v>
      </c>
      <c r="AE1530" s="1">
        <v>1.1821087E-10</v>
      </c>
      <c r="AF1530" s="1">
        <v>1.3357349999999999E-10</v>
      </c>
      <c r="AG1530" s="1">
        <v>1.1911364999999999E-10</v>
      </c>
      <c r="AH1530" s="1">
        <v>1.3904132E-10</v>
      </c>
      <c r="AI1530" s="1">
        <v>1.6489167000000001E-10</v>
      </c>
      <c r="AJ1530" s="1">
        <v>1.6792972999999999E-10</v>
      </c>
    </row>
    <row r="1531" spans="1:36" x14ac:dyDescent="0.25">
      <c r="A1531" s="1">
        <v>2.2199691E-10</v>
      </c>
      <c r="B1531" s="1">
        <v>9.9939649999999998E-11</v>
      </c>
      <c r="C1531" t="s">
        <v>0</v>
      </c>
      <c r="D1531" t="s">
        <v>0</v>
      </c>
      <c r="E1531" s="1">
        <v>2.7924946000000002E-10</v>
      </c>
      <c r="F1531" s="1">
        <v>1.3022446000000001E-10</v>
      </c>
      <c r="G1531" s="1">
        <v>5.8296735000000004E-11</v>
      </c>
      <c r="H1531" s="1">
        <v>2.7657557E-11</v>
      </c>
      <c r="I1531" s="1">
        <v>2.2801209000000001E-11</v>
      </c>
      <c r="J1531" s="1">
        <v>1.7321170000000001E-11</v>
      </c>
      <c r="K1531" s="1">
        <v>1.9395594999999999E-11</v>
      </c>
      <c r="L1531" s="1">
        <v>2.5508835000000001E-11</v>
      </c>
      <c r="M1531" s="1">
        <v>3.368254E-11</v>
      </c>
      <c r="N1531" s="1">
        <v>4.1623544999999999E-11</v>
      </c>
      <c r="O1531" s="1">
        <v>5.0723224E-11</v>
      </c>
      <c r="P1531" s="1">
        <v>5.9578979999999995E-11</v>
      </c>
      <c r="Q1531" s="1">
        <v>6.9102674999999999E-11</v>
      </c>
      <c r="R1531" s="1">
        <v>1.2473574E-10</v>
      </c>
      <c r="S1531" t="s">
        <v>0</v>
      </c>
      <c r="T1531" t="s">
        <v>0</v>
      </c>
      <c r="U1531" t="s">
        <v>0</v>
      </c>
      <c r="V1531" t="s">
        <v>0</v>
      </c>
      <c r="W1531" s="1">
        <v>1.9796473000000001E-10</v>
      </c>
      <c r="X1531" s="1">
        <v>1.0775904E-10</v>
      </c>
      <c r="Y1531" s="1">
        <v>1.2538197E-10</v>
      </c>
      <c r="Z1531" s="1">
        <v>1.5029084999999999E-10</v>
      </c>
      <c r="AA1531" s="1">
        <v>6.1468803000000005E-4</v>
      </c>
      <c r="AB1531" t="s">
        <v>0</v>
      </c>
      <c r="AC1531" t="s">
        <v>0</v>
      </c>
      <c r="AD1531" t="s">
        <v>0</v>
      </c>
      <c r="AE1531" s="1">
        <v>2.2960966000000001E-10</v>
      </c>
      <c r="AF1531" s="1">
        <v>1.3085784999999999E-10</v>
      </c>
      <c r="AG1531" s="1">
        <v>1.1487318E-10</v>
      </c>
      <c r="AH1531" s="1">
        <v>1.6510127E-10</v>
      </c>
      <c r="AI1531" s="1">
        <v>2.8552050000000002E-10</v>
      </c>
      <c r="AJ1531" s="1">
        <v>3.848407E-10</v>
      </c>
    </row>
    <row r="1532" spans="1:36" x14ac:dyDescent="0.25">
      <c r="A1532">
        <v>1.6417919E-2</v>
      </c>
      <c r="B1532" s="1">
        <v>1.8857785E-10</v>
      </c>
      <c r="C1532" t="s">
        <v>0</v>
      </c>
      <c r="D1532" t="s">
        <v>0</v>
      </c>
      <c r="E1532" s="1">
        <v>8.4216654000000002E-11</v>
      </c>
      <c r="F1532" s="1">
        <v>1.06615966E-10</v>
      </c>
      <c r="G1532" s="1">
        <v>5.5536638000000001E-11</v>
      </c>
      <c r="H1532" s="1">
        <v>3.9272137999999997E-11</v>
      </c>
      <c r="I1532" s="1">
        <v>2.2466438E-11</v>
      </c>
      <c r="J1532" s="1">
        <v>1.7914330999999999E-11</v>
      </c>
      <c r="K1532" s="1">
        <v>1.662655E-11</v>
      </c>
      <c r="L1532" s="1">
        <v>1.8682906000000001E-11</v>
      </c>
      <c r="M1532" s="1">
        <v>2.7038927999999999E-11</v>
      </c>
      <c r="N1532" s="1">
        <v>4.5882155999999998E-11</v>
      </c>
      <c r="O1532" s="1">
        <v>5.9661685000000001E-11</v>
      </c>
      <c r="P1532" s="1">
        <v>7.5298003999999999E-11</v>
      </c>
      <c r="Q1532" s="1">
        <v>9.8371489999999999E-11</v>
      </c>
      <c r="R1532" s="1">
        <v>5.1439959999999998E-10</v>
      </c>
      <c r="S1532" t="s">
        <v>0</v>
      </c>
      <c r="T1532" t="s">
        <v>0</v>
      </c>
      <c r="U1532" t="s">
        <v>0</v>
      </c>
      <c r="V1532" t="s">
        <v>0</v>
      </c>
      <c r="W1532" s="1">
        <v>1.3780574000000001E-10</v>
      </c>
      <c r="X1532" s="1">
        <v>1.1679856E-10</v>
      </c>
      <c r="Y1532" s="1">
        <v>1.6466624000000001E-10</v>
      </c>
      <c r="Z1532" s="1">
        <v>1.4782266999999999E-10</v>
      </c>
      <c r="AA1532">
        <v>1.0577423000000001E-3</v>
      </c>
      <c r="AB1532" t="s">
        <v>0</v>
      </c>
      <c r="AC1532" t="s">
        <v>0</v>
      </c>
      <c r="AD1532" t="s">
        <v>0</v>
      </c>
      <c r="AE1532" s="1">
        <v>9.1557249999999994E-11</v>
      </c>
      <c r="AF1532" s="1">
        <v>8.2940445999999999E-11</v>
      </c>
      <c r="AG1532" s="1">
        <v>1.0180292000000001E-10</v>
      </c>
      <c r="AH1532" s="1">
        <v>2.2458649999999999E-10</v>
      </c>
      <c r="AI1532" s="1">
        <v>5.8966442999999998E-6</v>
      </c>
      <c r="AJ1532">
        <v>8.7755639999999996E-3</v>
      </c>
    </row>
    <row r="1533" spans="1:36" x14ac:dyDescent="0.25">
      <c r="A1533">
        <v>4.8510739999999997E-2</v>
      </c>
      <c r="B1533">
        <v>1.6898297E-2</v>
      </c>
      <c r="C1533" s="1">
        <v>5.1617692999999998E-11</v>
      </c>
      <c r="D1533" s="1">
        <v>6.3641579999999994E-11</v>
      </c>
      <c r="E1533" s="1">
        <v>8.3440392999999999E-11</v>
      </c>
      <c r="F1533" s="1">
        <v>9.4363129999999995E-11</v>
      </c>
      <c r="G1533" s="1">
        <v>6.6004650000000001E-11</v>
      </c>
      <c r="H1533" s="1">
        <v>5.4824479999999999E-11</v>
      </c>
      <c r="I1533" s="1">
        <v>2.7092845000000001E-11</v>
      </c>
      <c r="J1533" s="1">
        <v>2.5727320999999999E-11</v>
      </c>
      <c r="K1533" s="1">
        <v>2.1773575999999999E-11</v>
      </c>
      <c r="L1533" s="1">
        <v>2.4164877999999999E-11</v>
      </c>
      <c r="M1533" s="1">
        <v>3.5098723E-11</v>
      </c>
      <c r="N1533" s="1">
        <v>5.7266323999999997E-11</v>
      </c>
      <c r="O1533" s="1">
        <v>9.3911930000000005E-11</v>
      </c>
      <c r="P1533" s="1">
        <v>1.5483856999999999E-10</v>
      </c>
      <c r="Q1533" s="1">
        <v>1.7442711000000001E-10</v>
      </c>
      <c r="R1533">
        <v>3.2758890000000001E-3</v>
      </c>
      <c r="S1533" t="s">
        <v>0</v>
      </c>
      <c r="T1533" t="s">
        <v>0</v>
      </c>
      <c r="U1533" t="s">
        <v>0</v>
      </c>
      <c r="V1533" t="s">
        <v>0</v>
      </c>
      <c r="W1533" s="1">
        <v>6.3371020000000004E-11</v>
      </c>
      <c r="X1533" s="1">
        <v>8.9597640000000001E-11</v>
      </c>
      <c r="Y1533">
        <v>2.2039541999999998E-3</v>
      </c>
      <c r="Z1533">
        <v>1.6005821999999999E-2</v>
      </c>
      <c r="AA1533">
        <v>6.6347120000000001E-3</v>
      </c>
      <c r="AB1533" t="s">
        <v>0</v>
      </c>
      <c r="AC1533" t="s">
        <v>0</v>
      </c>
      <c r="AD1533" t="s">
        <v>0</v>
      </c>
      <c r="AE1533" s="1">
        <v>7.2151349999999995E-11</v>
      </c>
      <c r="AF1533" s="1">
        <v>1.2641431E-10</v>
      </c>
      <c r="AG1533" s="1">
        <v>1.4135005999999999E-10</v>
      </c>
      <c r="AH1533" s="1">
        <v>2.8120974999999998E-10</v>
      </c>
      <c r="AI1533">
        <v>3.6317915999999999E-3</v>
      </c>
      <c r="AJ1533">
        <v>2.3965308000000001E-2</v>
      </c>
    </row>
    <row r="1534" spans="1:36" x14ac:dyDescent="0.25">
      <c r="A1534">
        <v>3.3361460000000003E-2</v>
      </c>
      <c r="B1534" s="1">
        <v>1.9129330000000001E-10</v>
      </c>
      <c r="C1534" s="1">
        <v>5.2014354999999997E-11</v>
      </c>
      <c r="D1534" s="1">
        <v>5.8541275999999999E-11</v>
      </c>
      <c r="E1534" s="1">
        <v>5.4783570000000003E-11</v>
      </c>
      <c r="F1534" s="1">
        <v>7.3004070000000004E-11</v>
      </c>
      <c r="G1534" s="1">
        <v>7.6760979999999999E-11</v>
      </c>
      <c r="H1534" s="1">
        <v>5.4181570000000002E-11</v>
      </c>
      <c r="I1534" s="1">
        <v>4.5019582000000001E-11</v>
      </c>
      <c r="J1534" s="1">
        <v>4.6817667999999998E-11</v>
      </c>
      <c r="K1534" s="1">
        <v>5.0180898000000003E-11</v>
      </c>
      <c r="L1534" s="1">
        <v>5.3555247000000003E-11</v>
      </c>
      <c r="M1534" s="1">
        <v>7.1401180000000003E-11</v>
      </c>
      <c r="N1534" s="1">
        <v>1.0635784999999999E-10</v>
      </c>
      <c r="O1534" s="1">
        <v>1.6700995000000001E-10</v>
      </c>
      <c r="P1534" s="1">
        <v>3.3622239000000001E-6</v>
      </c>
      <c r="Q1534">
        <v>1.0254276999999999E-2</v>
      </c>
      <c r="R1534" s="1">
        <v>3.5150550000000002E-10</v>
      </c>
      <c r="S1534" t="s">
        <v>0</v>
      </c>
      <c r="T1534" t="s">
        <v>0</v>
      </c>
      <c r="U1534" t="s">
        <v>0</v>
      </c>
      <c r="V1534" t="s">
        <v>0</v>
      </c>
      <c r="W1534" s="1">
        <v>7.8802919999999994E-11</v>
      </c>
      <c r="X1534" s="1">
        <v>1.3677058000000001E-10</v>
      </c>
      <c r="Y1534">
        <v>3.7823561999999998E-3</v>
      </c>
      <c r="Z1534">
        <v>3.0898293E-2</v>
      </c>
      <c r="AA1534">
        <v>2.9766253999999999E-2</v>
      </c>
      <c r="AB1534" t="s">
        <v>0</v>
      </c>
      <c r="AC1534" t="s">
        <v>0</v>
      </c>
      <c r="AD1534" t="s">
        <v>0</v>
      </c>
      <c r="AE1534" s="1">
        <v>7.0757759999999996E-11</v>
      </c>
      <c r="AF1534" s="1">
        <v>1.3309066E-10</v>
      </c>
      <c r="AG1534" s="1">
        <v>1.4564872E-5</v>
      </c>
      <c r="AH1534">
        <v>1.3759459E-2</v>
      </c>
      <c r="AI1534">
        <v>2.0559937E-2</v>
      </c>
      <c r="AJ1534">
        <v>2.9466221000000001E-2</v>
      </c>
    </row>
    <row r="1535" spans="1:36" x14ac:dyDescent="0.25">
      <c r="A1535" t="s">
        <v>0</v>
      </c>
      <c r="B1535" t="s">
        <v>0</v>
      </c>
      <c r="C1535" s="1">
        <v>4.6750753000000002E-11</v>
      </c>
      <c r="D1535" s="1">
        <v>1.0852601E-10</v>
      </c>
      <c r="E1535" s="1">
        <v>1.1377451E-5</v>
      </c>
      <c r="F1535" s="1">
        <v>8.4387620000000001E-11</v>
      </c>
      <c r="G1535" s="1">
        <v>6.1830020000000006E-11</v>
      </c>
      <c r="H1535" s="1">
        <v>4.2471340000000001E-11</v>
      </c>
      <c r="I1535" s="1">
        <v>3.8158850000000002E-11</v>
      </c>
      <c r="J1535" s="1">
        <v>3.8592490000000002E-11</v>
      </c>
      <c r="K1535" s="1">
        <v>4.0069899999999998E-11</v>
      </c>
      <c r="L1535" s="1">
        <v>4.147946E-11</v>
      </c>
      <c r="M1535" s="1">
        <v>4.8705519999999998E-11</v>
      </c>
      <c r="N1535" s="1">
        <v>5.8434539999999996E-11</v>
      </c>
      <c r="O1535" s="1">
        <v>7.4885229999999999E-11</v>
      </c>
      <c r="P1535" s="1">
        <v>1.2917771999999999E-10</v>
      </c>
      <c r="Q1535" s="1">
        <v>6.1321735999999996E-4</v>
      </c>
      <c r="R1535">
        <v>7.2890189999999999E-3</v>
      </c>
      <c r="S1535" t="s">
        <v>0</v>
      </c>
      <c r="T1535" t="s">
        <v>0</v>
      </c>
      <c r="U1535" t="s">
        <v>0</v>
      </c>
      <c r="V1535" s="1">
        <v>4.4999754E-11</v>
      </c>
      <c r="W1535" s="1">
        <v>4.7490078000000002E-11</v>
      </c>
      <c r="X1535" s="1">
        <v>4.9490616000000002E-11</v>
      </c>
      <c r="Y1535" s="1">
        <v>7.5350294999999999E-11</v>
      </c>
      <c r="Z1535" s="1">
        <v>1.4581649999999999E-10</v>
      </c>
      <c r="AA1535">
        <v>2.0792366999999999E-2</v>
      </c>
      <c r="AB1535" t="s">
        <v>0</v>
      </c>
      <c r="AC1535" t="s">
        <v>0</v>
      </c>
      <c r="AD1535" t="s">
        <v>0</v>
      </c>
      <c r="AE1535" s="1">
        <v>9.2890334000000001E-11</v>
      </c>
      <c r="AF1535" s="1">
        <v>1.2144314999999999E-10</v>
      </c>
      <c r="AG1535">
        <v>3.1852413000000003E-2</v>
      </c>
      <c r="AH1535">
        <v>5.6705410000000003E-3</v>
      </c>
      <c r="AI1535">
        <v>1.2293769E-2</v>
      </c>
      <c r="AJ1535">
        <v>3.6466236999999999E-2</v>
      </c>
    </row>
    <row r="1536" spans="1:36" x14ac:dyDescent="0.25">
      <c r="A1536" t="s">
        <v>0</v>
      </c>
      <c r="B1536" t="s">
        <v>0</v>
      </c>
      <c r="C1536" s="1">
        <v>8.4218349999999998E-11</v>
      </c>
      <c r="D1536" s="1">
        <v>1.2887431000000001E-10</v>
      </c>
      <c r="E1536" s="1">
        <v>1.1349330000000001E-10</v>
      </c>
      <c r="F1536" s="1">
        <v>6.3430789999999998E-11</v>
      </c>
      <c r="G1536" s="1">
        <v>5.0182420000000003E-11</v>
      </c>
      <c r="H1536" s="1">
        <v>4.4764089999999998E-11</v>
      </c>
      <c r="I1536" s="1">
        <v>4.8568416999999997E-11</v>
      </c>
      <c r="J1536" s="1">
        <v>5.3496623999999999E-11</v>
      </c>
      <c r="K1536" s="1">
        <v>5.1116954E-11</v>
      </c>
      <c r="L1536" s="1">
        <v>4.9024277999999997E-11</v>
      </c>
      <c r="M1536" s="1">
        <v>5.2362610000000002E-11</v>
      </c>
      <c r="N1536" s="1">
        <v>6.0457119999999996E-11</v>
      </c>
      <c r="O1536" s="1">
        <v>7.629837E-11</v>
      </c>
      <c r="P1536" s="1">
        <v>1.3552189000000001E-10</v>
      </c>
      <c r="Q1536" s="1">
        <v>2.5651669999999999E-10</v>
      </c>
      <c r="R1536" s="1">
        <v>2.6014209999999999E-10</v>
      </c>
      <c r="S1536" t="s">
        <v>0</v>
      </c>
      <c r="T1536" t="s">
        <v>0</v>
      </c>
      <c r="U1536" t="s">
        <v>0</v>
      </c>
      <c r="V1536" s="1">
        <v>1.0826639E-10</v>
      </c>
      <c r="W1536" s="1">
        <v>5.4426966E-11</v>
      </c>
      <c r="X1536" s="1">
        <v>5.7692025000000002E-11</v>
      </c>
      <c r="Y1536" s="1">
        <v>7.3371495999999999E-11</v>
      </c>
      <c r="Z1536" s="1">
        <v>1.4149433999999999E-10</v>
      </c>
      <c r="AA1536">
        <v>2.7006335999999999E-2</v>
      </c>
      <c r="AB1536" t="s">
        <v>0</v>
      </c>
      <c r="AC1536" t="s">
        <v>0</v>
      </c>
      <c r="AD1536" t="s">
        <v>0</v>
      </c>
      <c r="AE1536">
        <v>2.2856130999999998E-2</v>
      </c>
      <c r="AF1536" s="1">
        <v>3.831507E-5</v>
      </c>
      <c r="AG1536" s="1">
        <v>1.8226362999999999E-10</v>
      </c>
      <c r="AH1536" s="1">
        <v>8.9251460000000005E-11</v>
      </c>
      <c r="AI1536" s="1">
        <v>8.3026349999999996E-11</v>
      </c>
      <c r="AJ1536">
        <v>7.6984210000000004E-3</v>
      </c>
    </row>
    <row r="1537" spans="1:36" x14ac:dyDescent="0.25">
      <c r="A1537" t="s">
        <v>0</v>
      </c>
      <c r="B1537" s="1">
        <v>9.0323395000000006E-11</v>
      </c>
      <c r="C1537" s="1">
        <v>5.2577234E-11</v>
      </c>
      <c r="D1537" s="1">
        <v>7.4354979999999999E-11</v>
      </c>
      <c r="E1537" s="1">
        <v>4.7549412000000003E-11</v>
      </c>
      <c r="F1537" s="1">
        <v>4.5815985999999999E-11</v>
      </c>
      <c r="G1537" s="1">
        <v>5.3753383999999997E-11</v>
      </c>
      <c r="H1537" s="1">
        <v>6.5046819999999997E-11</v>
      </c>
      <c r="I1537" s="1">
        <v>9.9232389999999999E-11</v>
      </c>
      <c r="J1537" s="1">
        <v>1.5622669999999999E-10</v>
      </c>
      <c r="K1537" s="1">
        <v>1.9156879E-10</v>
      </c>
      <c r="L1537" s="1">
        <v>2.4442723000000002E-10</v>
      </c>
      <c r="M1537" s="1">
        <v>2.2046719000000001E-10</v>
      </c>
      <c r="N1537" s="1">
        <v>1.8241392000000001E-10</v>
      </c>
      <c r="O1537" s="1">
        <v>1.5259656999999999E-10</v>
      </c>
      <c r="P1537" s="1">
        <v>1.8550675000000001E-10</v>
      </c>
      <c r="Q1537" s="1">
        <v>2.094606E-10</v>
      </c>
      <c r="R1537" s="1">
        <v>2.5659049999999999E-10</v>
      </c>
      <c r="S1537" t="s">
        <v>0</v>
      </c>
      <c r="T1537" t="s">
        <v>0</v>
      </c>
      <c r="U1537" s="1">
        <v>5.7605390000000003E-11</v>
      </c>
      <c r="V1537" s="1">
        <v>8.6502769999999995E-11</v>
      </c>
      <c r="W1537" s="1">
        <v>1.3719935E-10</v>
      </c>
      <c r="X1537" s="1">
        <v>1.4427531000000001E-10</v>
      </c>
      <c r="Y1537" s="1">
        <v>1.2268988999999999E-10</v>
      </c>
      <c r="Z1537" s="1">
        <v>8.8010105999999998E-11</v>
      </c>
      <c r="AA1537" s="1">
        <v>2.0948081999999999E-10</v>
      </c>
      <c r="AB1537" t="s">
        <v>0</v>
      </c>
      <c r="AC1537" t="s">
        <v>0</v>
      </c>
      <c r="AD1537" t="s">
        <v>0</v>
      </c>
      <c r="AE1537" s="1">
        <v>1.0810933000000001E-9</v>
      </c>
      <c r="AF1537" s="1">
        <v>1.6929845E-10</v>
      </c>
      <c r="AG1537" s="1">
        <v>7.9110586000000001E-11</v>
      </c>
      <c r="AH1537" s="1">
        <v>8.1601029999999995E-11</v>
      </c>
      <c r="AI1537" s="1">
        <v>8.6413889999999999E-11</v>
      </c>
      <c r="AJ1537">
        <v>3.0022545000000001E-2</v>
      </c>
    </row>
    <row r="1538" spans="1:36" x14ac:dyDescent="0.25">
      <c r="A1538" t="s">
        <v>0</v>
      </c>
      <c r="B1538" s="1">
        <v>5.4181982000000001E-11</v>
      </c>
      <c r="C1538" s="1">
        <v>2.8030468999999998E-11</v>
      </c>
      <c r="D1538" s="1">
        <v>2.6005129999999999E-11</v>
      </c>
      <c r="E1538" s="1">
        <v>2.1112914000000001E-11</v>
      </c>
      <c r="F1538" s="1">
        <v>2.8158269999999999E-11</v>
      </c>
      <c r="G1538" s="1">
        <v>3.7260950000000001E-11</v>
      </c>
      <c r="H1538" s="1">
        <v>4.7972484000000003E-11</v>
      </c>
      <c r="I1538" s="1">
        <v>6.7634320000000003E-11</v>
      </c>
      <c r="J1538" s="1">
        <v>8.9118205999999997E-11</v>
      </c>
      <c r="K1538" s="1">
        <v>1.2915971999999999E-10</v>
      </c>
      <c r="L1538" s="1">
        <v>1.6150183999999999E-10</v>
      </c>
      <c r="M1538" s="1">
        <v>2.019224E-10</v>
      </c>
      <c r="N1538" s="1">
        <v>1.9520832E-10</v>
      </c>
      <c r="O1538" s="1">
        <v>2.2504977E-10</v>
      </c>
      <c r="P1538" s="1">
        <v>2.3327439999999999E-5</v>
      </c>
      <c r="Q1538">
        <v>4.3878037000000002E-2</v>
      </c>
      <c r="R1538">
        <v>3.8977212999999997E-2</v>
      </c>
      <c r="S1538" t="s">
        <v>0</v>
      </c>
      <c r="T1538" t="s">
        <v>0</v>
      </c>
      <c r="U1538" s="1">
        <v>6.8142096000000005E-11</v>
      </c>
      <c r="V1538" s="1">
        <v>8.7686226000000002E-11</v>
      </c>
      <c r="W1538" s="1">
        <v>7.5813675000000003E-11</v>
      </c>
      <c r="X1538" s="1">
        <v>8.8980779999999997E-11</v>
      </c>
      <c r="Y1538" s="1">
        <v>2.4074194999999999E-10</v>
      </c>
      <c r="Z1538" t="s">
        <v>0</v>
      </c>
      <c r="AA1538" t="s">
        <v>0</v>
      </c>
      <c r="AB1538" t="s">
        <v>0</v>
      </c>
      <c r="AC1538" t="s">
        <v>0</v>
      </c>
      <c r="AD1538" t="s">
        <v>0</v>
      </c>
      <c r="AE1538" t="s">
        <v>0</v>
      </c>
      <c r="AF1538">
        <v>6.252985E-3</v>
      </c>
      <c r="AG1538" s="1">
        <v>7.2906195000000004E-11</v>
      </c>
      <c r="AH1538" s="1">
        <v>4.6426627999999998E-4</v>
      </c>
      <c r="AI1538">
        <v>3.4439254000000002E-3</v>
      </c>
      <c r="AJ1538" s="1">
        <v>1.6843731999999999E-10</v>
      </c>
    </row>
    <row r="1539" spans="1:36" x14ac:dyDescent="0.25">
      <c r="A1539" t="s">
        <v>0</v>
      </c>
      <c r="B1539" s="1">
        <v>4.3317832000000001E-11</v>
      </c>
      <c r="C1539" s="1">
        <v>1.9950902E-11</v>
      </c>
      <c r="D1539" s="1">
        <v>2.3486604999999999E-11</v>
      </c>
      <c r="E1539" s="1">
        <v>1.6718682E-11</v>
      </c>
      <c r="F1539" s="1">
        <v>2.0001169000000002E-11</v>
      </c>
      <c r="G1539" s="1">
        <v>2.6707533999999999E-11</v>
      </c>
      <c r="H1539" s="1">
        <v>2.7500455E-11</v>
      </c>
      <c r="I1539" s="1">
        <v>3.1974950000000002E-11</v>
      </c>
      <c r="J1539" s="1">
        <v>3.7328410000000002E-11</v>
      </c>
      <c r="K1539" s="1">
        <v>4.8426586000000001E-11</v>
      </c>
      <c r="L1539" s="1">
        <v>5.0871668000000001E-11</v>
      </c>
      <c r="M1539" s="1">
        <v>6.2830420000000001E-11</v>
      </c>
      <c r="N1539" s="1">
        <v>8.2448569999999999E-11</v>
      </c>
      <c r="O1539" s="1">
        <v>7.4649869999999998E-11</v>
      </c>
      <c r="P1539" s="1">
        <v>9.5788530000000004E-11</v>
      </c>
      <c r="Q1539" s="1">
        <v>3.6837547999999998E-4</v>
      </c>
      <c r="R1539">
        <v>5.3419069999999999E-3</v>
      </c>
      <c r="S1539" t="s">
        <v>0</v>
      </c>
      <c r="T1539" s="1">
        <v>1.3743515999999999E-10</v>
      </c>
      <c r="U1539" s="1">
        <v>6.7411860000000004E-11</v>
      </c>
      <c r="V1539" s="1">
        <v>5.1282740000000001E-11</v>
      </c>
      <c r="W1539" s="1">
        <v>5.5266099999999998E-11</v>
      </c>
      <c r="X1539" s="1">
        <v>5.0522527000000002E-11</v>
      </c>
      <c r="Y1539" s="1">
        <v>3.4993521999999998E-11</v>
      </c>
      <c r="Z1539" t="s">
        <v>0</v>
      </c>
      <c r="AA1539" t="s">
        <v>0</v>
      </c>
      <c r="AB1539" t="s">
        <v>0</v>
      </c>
      <c r="AC1539" t="s">
        <v>0</v>
      </c>
      <c r="AD1539" t="s">
        <v>0</v>
      </c>
      <c r="AE1539" t="s">
        <v>0</v>
      </c>
      <c r="AF1539">
        <v>2.2044230000000001E-2</v>
      </c>
      <c r="AG1539" s="1">
        <v>1.2383362999999999E-9</v>
      </c>
      <c r="AH1539" s="1">
        <v>4.5768340000000001E-10</v>
      </c>
      <c r="AI1539">
        <v>6.9789123E-3</v>
      </c>
      <c r="AJ1539" s="1">
        <v>4.8355203E-10</v>
      </c>
    </row>
    <row r="1540" spans="1:36" x14ac:dyDescent="0.25">
      <c r="A1540" t="s">
        <v>0</v>
      </c>
      <c r="B1540" s="1">
        <v>6.4708904999999997E-11</v>
      </c>
      <c r="C1540" s="1">
        <v>2.3782094000000001E-11</v>
      </c>
      <c r="D1540" s="1">
        <v>2.0769407E-11</v>
      </c>
      <c r="E1540" s="1">
        <v>1.5812523000000001E-11</v>
      </c>
      <c r="F1540" s="1">
        <v>1.7306745999999998E-11</v>
      </c>
      <c r="G1540" s="1">
        <v>2.3670242999999999E-11</v>
      </c>
      <c r="H1540" s="1">
        <v>3.0970146999999998E-11</v>
      </c>
      <c r="I1540" s="1">
        <v>3.8113203999999999E-11</v>
      </c>
      <c r="J1540" s="1">
        <v>4.4341141999999999E-11</v>
      </c>
      <c r="K1540" s="1">
        <v>4.8607517000000002E-11</v>
      </c>
      <c r="L1540" s="1">
        <v>4.9350735000000001E-11</v>
      </c>
      <c r="M1540" s="1">
        <v>5.6913148000000002E-11</v>
      </c>
      <c r="N1540" s="1">
        <v>5.5768555999999999E-11</v>
      </c>
      <c r="O1540" s="1">
        <v>5.6416660000000002E-11</v>
      </c>
      <c r="P1540" s="1">
        <v>1.3820828999999999E-10</v>
      </c>
      <c r="Q1540">
        <v>1.2999129999999999E-2</v>
      </c>
      <c r="R1540" t="s">
        <v>0</v>
      </c>
      <c r="S1540" s="1">
        <v>1.0014411E-10</v>
      </c>
      <c r="T1540" s="1">
        <v>5.6222790000000002E-11</v>
      </c>
      <c r="U1540" s="1">
        <v>3.5402253999999998E-11</v>
      </c>
      <c r="V1540" s="1">
        <v>3.9002330000000002E-11</v>
      </c>
      <c r="W1540" s="1">
        <v>3.9732140000000002E-11</v>
      </c>
      <c r="X1540" s="1">
        <v>3.8807240000000003E-11</v>
      </c>
      <c r="Y1540" s="1">
        <v>2.993937E-11</v>
      </c>
      <c r="Z1540" t="s">
        <v>0</v>
      </c>
      <c r="AA1540" t="s">
        <v>0</v>
      </c>
      <c r="AB1540" t="s">
        <v>0</v>
      </c>
      <c r="AC1540" t="s">
        <v>0</v>
      </c>
      <c r="AD1540" t="s">
        <v>0</v>
      </c>
      <c r="AE1540" t="s">
        <v>0</v>
      </c>
      <c r="AF1540">
        <v>2.0810599999999999E-2</v>
      </c>
      <c r="AG1540" s="1">
        <v>1.6027604000000001E-9</v>
      </c>
      <c r="AH1540">
        <v>2.5180510999999999E-2</v>
      </c>
      <c r="AI1540">
        <v>1.913724E-2</v>
      </c>
      <c r="AJ1540">
        <v>1.6872822999999999E-2</v>
      </c>
    </row>
    <row r="1541" spans="1:36" x14ac:dyDescent="0.25">
      <c r="A1541" t="s">
        <v>0</v>
      </c>
      <c r="B1541" s="1">
        <v>1.5763664000000001E-10</v>
      </c>
      <c r="C1541" s="1">
        <v>5.9448515999999995E-11</v>
      </c>
      <c r="D1541" s="1">
        <v>3.1205794999999997E-11</v>
      </c>
      <c r="E1541" s="1">
        <v>2.0411254000000001E-11</v>
      </c>
      <c r="F1541" s="1">
        <v>2.3535219E-11</v>
      </c>
      <c r="G1541" s="1">
        <v>2.8527667999999999E-11</v>
      </c>
      <c r="H1541" s="1">
        <v>3.3226557000000001E-11</v>
      </c>
      <c r="I1541" s="1">
        <v>3.8164214999999997E-11</v>
      </c>
      <c r="J1541" s="1">
        <v>3.8893152999999999E-11</v>
      </c>
      <c r="K1541" s="1">
        <v>3.9931874000000001E-11</v>
      </c>
      <c r="L1541" s="1">
        <v>4.3825644999999999E-11</v>
      </c>
      <c r="M1541" s="1">
        <v>5.0348830000000002E-11</v>
      </c>
      <c r="N1541" s="1">
        <v>5.3681868000000001E-11</v>
      </c>
      <c r="O1541" s="1">
        <v>5.2894158000000001E-11</v>
      </c>
      <c r="P1541" s="1">
        <v>1.1039198E-10</v>
      </c>
      <c r="Q1541" t="s">
        <v>0</v>
      </c>
      <c r="R1541" s="1">
        <v>6.6635797000000002E-10</v>
      </c>
      <c r="S1541" s="1">
        <v>5.6981808000000003E-11</v>
      </c>
      <c r="T1541" s="1">
        <v>4.4393714E-11</v>
      </c>
      <c r="U1541" s="1">
        <v>3.5852965999999997E-11</v>
      </c>
      <c r="V1541" s="1">
        <v>3.9130418E-11</v>
      </c>
      <c r="W1541" s="1">
        <v>4.1619959999999997E-11</v>
      </c>
      <c r="X1541" s="1">
        <v>3.6728744999999998E-11</v>
      </c>
      <c r="Y1541" s="1">
        <v>4.030898E-11</v>
      </c>
      <c r="Z1541" t="s">
        <v>0</v>
      </c>
      <c r="AA1541" t="s">
        <v>0</v>
      </c>
      <c r="AB1541" t="s">
        <v>0</v>
      </c>
      <c r="AC1541" t="s">
        <v>0</v>
      </c>
      <c r="AD1541" t="s">
        <v>0</v>
      </c>
      <c r="AE1541" t="s">
        <v>0</v>
      </c>
      <c r="AF1541">
        <v>2.2102053999999999E-2</v>
      </c>
      <c r="AG1541" s="1">
        <v>2.585598E-9</v>
      </c>
      <c r="AH1541" t="s">
        <v>0</v>
      </c>
      <c r="AI1541">
        <v>2.4300861999999999E-2</v>
      </c>
      <c r="AJ1541">
        <v>2.2751520000000001E-2</v>
      </c>
    </row>
    <row r="1542" spans="1:36" x14ac:dyDescent="0.25">
      <c r="A1542" t="s">
        <v>0</v>
      </c>
      <c r="B1542" s="1">
        <v>3.0901167999999999E-10</v>
      </c>
      <c r="C1542" s="1">
        <v>1.1829519999999999E-10</v>
      </c>
      <c r="D1542" s="1">
        <v>4.4731266999999998E-11</v>
      </c>
      <c r="E1542" s="1">
        <v>2.6789719999999999E-11</v>
      </c>
      <c r="F1542" s="1">
        <v>2.4949496999999999E-11</v>
      </c>
      <c r="G1542" s="1">
        <v>2.9577405999999998E-11</v>
      </c>
      <c r="H1542" s="1">
        <v>3.3180292000000003E-11</v>
      </c>
      <c r="I1542" s="1">
        <v>3.7908113999999998E-11</v>
      </c>
      <c r="J1542" s="1">
        <v>3.6366863999999999E-11</v>
      </c>
      <c r="K1542" s="1">
        <v>3.6219503000000003E-11</v>
      </c>
      <c r="L1542" s="1">
        <v>4.1411107000000002E-11</v>
      </c>
      <c r="M1542" s="1">
        <v>4.3760276999999998E-11</v>
      </c>
      <c r="N1542" s="1">
        <v>4.0067323999999997E-11</v>
      </c>
      <c r="O1542" s="1">
        <v>4.7548077000000001E-11</v>
      </c>
      <c r="P1542" t="s">
        <v>0</v>
      </c>
      <c r="Q1542" s="1">
        <v>3.8854480000000001E-10</v>
      </c>
      <c r="R1542" s="1">
        <v>3.6870050999999998E-10</v>
      </c>
      <c r="S1542" s="1">
        <v>1.5140537E-10</v>
      </c>
      <c r="T1542" s="1">
        <v>5.6641147000000001E-11</v>
      </c>
      <c r="U1542" s="1">
        <v>3.9503432000000003E-11</v>
      </c>
      <c r="V1542" s="1">
        <v>4.0997213000000001E-11</v>
      </c>
      <c r="W1542" s="1">
        <v>4.5600929999999997E-11</v>
      </c>
      <c r="X1542" s="1">
        <v>4.4626964999999998E-11</v>
      </c>
      <c r="Y1542" s="1">
        <v>6.0147150000000003E-11</v>
      </c>
      <c r="Z1542" t="s">
        <v>0</v>
      </c>
      <c r="AA1542" t="s">
        <v>0</v>
      </c>
      <c r="AB1542" t="s">
        <v>0</v>
      </c>
      <c r="AC1542" t="s">
        <v>0</v>
      </c>
      <c r="AD1542" t="s">
        <v>0</v>
      </c>
      <c r="AE1542" t="s">
        <v>0</v>
      </c>
      <c r="AF1542">
        <v>5.0234225E-2</v>
      </c>
      <c r="AG1542">
        <v>1.0494877E-2</v>
      </c>
      <c r="AH1542" t="s">
        <v>0</v>
      </c>
      <c r="AI1542" t="s">
        <v>0</v>
      </c>
      <c r="AJ1542" t="s">
        <v>0</v>
      </c>
    </row>
    <row r="1543" spans="1:36" x14ac:dyDescent="0.25">
      <c r="A1543" t="s">
        <v>0</v>
      </c>
      <c r="B1543" t="s">
        <v>0</v>
      </c>
      <c r="C1543" s="1">
        <v>1.8502018E-10</v>
      </c>
      <c r="D1543" s="1">
        <v>5.0759614999999998E-11</v>
      </c>
      <c r="E1543" s="1">
        <v>2.7958587000000001E-11</v>
      </c>
      <c r="F1543" s="1">
        <v>2.5647070999999999E-11</v>
      </c>
      <c r="G1543" s="1">
        <v>3.3381776999999997E-11</v>
      </c>
      <c r="H1543" s="1">
        <v>3.7855663000000003E-11</v>
      </c>
      <c r="I1543" s="1">
        <v>4.1412119999999998E-11</v>
      </c>
      <c r="J1543" s="1">
        <v>4.2572505E-11</v>
      </c>
      <c r="K1543" s="1">
        <v>4.15681E-11</v>
      </c>
      <c r="L1543" s="1">
        <v>4.5192024E-11</v>
      </c>
      <c r="M1543" s="1">
        <v>4.2143650000000003E-11</v>
      </c>
      <c r="N1543" s="1">
        <v>3.6018300000000003E-11</v>
      </c>
      <c r="O1543" s="1">
        <v>4.9348085000000002E-11</v>
      </c>
      <c r="P1543" t="s">
        <v>0</v>
      </c>
      <c r="Q1543" s="1">
        <v>4.4033860000000002E-10</v>
      </c>
      <c r="R1543" s="1">
        <v>2.9098160000000001E-10</v>
      </c>
      <c r="S1543" s="1">
        <v>1.7819048999999999E-10</v>
      </c>
      <c r="T1543" s="1">
        <v>5.8084214999999998E-11</v>
      </c>
      <c r="U1543" s="1">
        <v>4.4070747000000001E-11</v>
      </c>
      <c r="V1543" s="1">
        <v>4.9390047999999999E-11</v>
      </c>
      <c r="W1543" s="1">
        <v>5.6423866E-11</v>
      </c>
      <c r="X1543" s="1">
        <v>5.6327723999999999E-11</v>
      </c>
      <c r="Y1543" s="1">
        <v>9.7828690000000006E-11</v>
      </c>
      <c r="Z1543" t="s">
        <v>0</v>
      </c>
      <c r="AA1543" t="s">
        <v>0</v>
      </c>
      <c r="AB1543" t="s">
        <v>0</v>
      </c>
      <c r="AC1543" t="s">
        <v>0</v>
      </c>
      <c r="AD1543" t="s">
        <v>0</v>
      </c>
      <c r="AE1543" t="s">
        <v>0</v>
      </c>
      <c r="AF1543" s="1">
        <v>2.6535537000000002E-5</v>
      </c>
      <c r="AG1543">
        <v>2.9518626999999999E-2</v>
      </c>
      <c r="AH1543" t="s">
        <v>0</v>
      </c>
      <c r="AI1543" t="s">
        <v>0</v>
      </c>
      <c r="AJ1543" t="s">
        <v>0</v>
      </c>
    </row>
    <row r="1544" spans="1:36" x14ac:dyDescent="0.25">
      <c r="A1544" t="s">
        <v>0</v>
      </c>
      <c r="B1544" t="s">
        <v>0</v>
      </c>
      <c r="C1544">
        <v>9.3902759999999995E-3</v>
      </c>
      <c r="D1544" s="1">
        <v>7.2199669999999997E-11</v>
      </c>
      <c r="E1544" s="1">
        <v>2.5203973E-11</v>
      </c>
      <c r="F1544" s="1">
        <v>1.3704005999999999E-11</v>
      </c>
      <c r="G1544" s="1">
        <v>1.4556566000000001E-11</v>
      </c>
      <c r="H1544" s="1">
        <v>2.1737583999999999E-11</v>
      </c>
      <c r="I1544" s="1">
        <v>2.9353432999999999E-11</v>
      </c>
      <c r="J1544" s="1">
        <v>3.4057787999999999E-11</v>
      </c>
      <c r="K1544" s="1">
        <v>4.3081259999999999E-11</v>
      </c>
      <c r="L1544" s="1">
        <v>4.8531068000000002E-11</v>
      </c>
      <c r="M1544" s="1">
        <v>4.7193814999999999E-11</v>
      </c>
      <c r="N1544" s="1">
        <v>4.7964042000000002E-11</v>
      </c>
      <c r="O1544" s="1">
        <v>7.6292763999999995E-11</v>
      </c>
      <c r="P1544" t="s">
        <v>0</v>
      </c>
      <c r="Q1544" s="1">
        <v>7.1858163999999998E-10</v>
      </c>
      <c r="R1544" s="1">
        <v>2.1355306000000001E-10</v>
      </c>
      <c r="S1544" s="1">
        <v>1.2147668E-10</v>
      </c>
      <c r="T1544" s="1">
        <v>4.5876530000000001E-11</v>
      </c>
      <c r="U1544" s="1">
        <v>4.1298863999999999E-11</v>
      </c>
      <c r="V1544" s="1">
        <v>4.9511350000000003E-11</v>
      </c>
      <c r="W1544" s="1">
        <v>6.4363860000000003E-11</v>
      </c>
      <c r="X1544" s="1">
        <v>6.7873469999999994E-11</v>
      </c>
      <c r="Y1544" s="1">
        <v>5.9614210000000002E-11</v>
      </c>
      <c r="Z1544" t="s">
        <v>0</v>
      </c>
      <c r="AA1544" t="s">
        <v>0</v>
      </c>
      <c r="AB1544" t="s">
        <v>0</v>
      </c>
      <c r="AC1544" t="s">
        <v>0</v>
      </c>
      <c r="AD1544" t="s">
        <v>0</v>
      </c>
      <c r="AE1544" t="s">
        <v>0</v>
      </c>
      <c r="AF1544" t="s">
        <v>0</v>
      </c>
      <c r="AG1544" t="s">
        <v>0</v>
      </c>
      <c r="AH1544" t="s">
        <v>0</v>
      </c>
      <c r="AI1544" t="s">
        <v>0</v>
      </c>
      <c r="AJ1544" t="s">
        <v>0</v>
      </c>
    </row>
    <row r="1545" spans="1:36" x14ac:dyDescent="0.25">
      <c r="A1545" t="s">
        <v>0</v>
      </c>
      <c r="B1545" t="s">
        <v>0</v>
      </c>
      <c r="C1545" s="1">
        <v>1.0975588E-10</v>
      </c>
      <c r="D1545" s="1">
        <v>3.6089461999999999E-10</v>
      </c>
      <c r="E1545" s="1">
        <v>5.0654124999999997E-10</v>
      </c>
      <c r="F1545" s="1">
        <v>4.4769277000000002E-10</v>
      </c>
      <c r="G1545" s="1">
        <v>3.3522363E-10</v>
      </c>
      <c r="H1545" s="1">
        <v>2.2288219999999999E-10</v>
      </c>
      <c r="I1545" s="1">
        <v>1.0833029E-10</v>
      </c>
      <c r="J1545" s="1">
        <v>7.0511730000000001E-11</v>
      </c>
      <c r="K1545" s="1">
        <v>4.6925419999999999E-11</v>
      </c>
      <c r="L1545" s="1">
        <v>3.5809324000000001E-11</v>
      </c>
      <c r="M1545" s="1">
        <v>4.5486149999999997E-11</v>
      </c>
      <c r="N1545" s="1">
        <v>8.4917819999999998E-11</v>
      </c>
      <c r="O1545" s="1">
        <v>1.2532935999999999E-10</v>
      </c>
      <c r="P1545" t="s">
        <v>0</v>
      </c>
      <c r="Q1545" t="s">
        <v>0</v>
      </c>
      <c r="R1545" t="s">
        <v>0</v>
      </c>
      <c r="S1545">
        <v>1.1334814E-2</v>
      </c>
      <c r="T1545" s="1">
        <v>6.2820155000000004E-10</v>
      </c>
      <c r="U1545" s="1">
        <v>3.5908138000000001E-10</v>
      </c>
      <c r="V1545" s="1">
        <v>9.7125520000000004E-11</v>
      </c>
      <c r="W1545" s="1">
        <v>3.7686517E-11</v>
      </c>
      <c r="X1545" s="1">
        <v>8.9983179999999996E-11</v>
      </c>
      <c r="Y1545" s="1">
        <v>6.9074065999999995E-11</v>
      </c>
      <c r="Z1545" t="s">
        <v>0</v>
      </c>
      <c r="AA1545" t="s">
        <v>0</v>
      </c>
      <c r="AB1545" s="1">
        <v>1.3107323E-11</v>
      </c>
      <c r="AC1545" s="1">
        <v>2.7094256999999999E-11</v>
      </c>
      <c r="AD1545" t="s">
        <v>0</v>
      </c>
      <c r="AE1545" t="s">
        <v>0</v>
      </c>
      <c r="AF1545" t="s">
        <v>0</v>
      </c>
      <c r="AG1545" t="s">
        <v>0</v>
      </c>
      <c r="AH1545" t="s">
        <v>0</v>
      </c>
      <c r="AI1545" t="s">
        <v>0</v>
      </c>
      <c r="AJ1545" t="s">
        <v>0</v>
      </c>
    </row>
    <row r="1546" spans="1:36" x14ac:dyDescent="0.25">
      <c r="A1546" t="s">
        <v>0</v>
      </c>
      <c r="B1546" t="s">
        <v>0</v>
      </c>
      <c r="C1546" t="s">
        <v>0</v>
      </c>
      <c r="D1546">
        <v>3.3684989999999998E-2</v>
      </c>
      <c r="E1546">
        <v>2.7852735999999999E-2</v>
      </c>
      <c r="F1546">
        <v>2.4150076999999999E-2</v>
      </c>
      <c r="G1546">
        <v>2.0156672E-2</v>
      </c>
      <c r="H1546">
        <v>1.8336386999999999E-2</v>
      </c>
      <c r="I1546">
        <v>1.2623664999999999E-2</v>
      </c>
      <c r="J1546">
        <v>5.8415183000000001E-3</v>
      </c>
      <c r="K1546" s="1">
        <v>9.4012460000000008E-10</v>
      </c>
      <c r="L1546" s="1">
        <v>3.0835042999999998E-10</v>
      </c>
      <c r="M1546" s="1">
        <v>1.3195053E-10</v>
      </c>
      <c r="N1546" s="1">
        <v>1.3328394E-10</v>
      </c>
      <c r="O1546" t="s">
        <v>0</v>
      </c>
      <c r="P1546" t="s">
        <v>0</v>
      </c>
      <c r="Q1546" t="s">
        <v>0</v>
      </c>
      <c r="R1546" t="s">
        <v>0</v>
      </c>
      <c r="S1546">
        <v>6.5592020000000001E-2</v>
      </c>
      <c r="T1546">
        <v>5.3798046000000002E-2</v>
      </c>
      <c r="U1546">
        <v>3.8410685999999999E-2</v>
      </c>
      <c r="V1546">
        <v>2.1386445E-2</v>
      </c>
      <c r="W1546" s="1">
        <v>1.1536567E-4</v>
      </c>
      <c r="X1546" s="1">
        <v>1.7442241000000001E-10</v>
      </c>
      <c r="Y1546" s="1">
        <v>1.8036835000000001E-10</v>
      </c>
      <c r="Z1546" s="1">
        <v>7.4366830000000003E-11</v>
      </c>
      <c r="AA1546" s="1">
        <v>4.8509522999999998E-11</v>
      </c>
      <c r="AB1546" s="1">
        <v>3.2587309999999999E-11</v>
      </c>
      <c r="AC1546" s="1">
        <v>3.1969155999999998E-11</v>
      </c>
      <c r="AD1546" s="1">
        <v>1.7775547E-11</v>
      </c>
      <c r="AE1546" t="s">
        <v>0</v>
      </c>
      <c r="AF1546" t="s">
        <v>0</v>
      </c>
      <c r="AG1546" t="s">
        <v>0</v>
      </c>
      <c r="AH1546" t="s">
        <v>0</v>
      </c>
      <c r="AI1546" t="s">
        <v>0</v>
      </c>
      <c r="AJ1546" t="s">
        <v>0</v>
      </c>
    </row>
    <row r="1547" spans="1:36" x14ac:dyDescent="0.25">
      <c r="A1547" t="s">
        <v>0</v>
      </c>
      <c r="B1547" t="s">
        <v>0</v>
      </c>
      <c r="C1547" t="s">
        <v>0</v>
      </c>
      <c r="D1547">
        <v>7.8845059999999995E-2</v>
      </c>
      <c r="E1547">
        <v>5.6579984999999999E-2</v>
      </c>
      <c r="F1547">
        <v>5.1575940000000001E-2</v>
      </c>
      <c r="G1547">
        <v>4.9951839999999997E-2</v>
      </c>
      <c r="H1547">
        <v>4.5565716999999999E-2</v>
      </c>
      <c r="I1547">
        <v>4.1891694E-2</v>
      </c>
      <c r="J1547">
        <v>3.4737956E-2</v>
      </c>
      <c r="K1547">
        <v>2.6125208E-2</v>
      </c>
      <c r="L1547">
        <v>1.0139456999999999E-2</v>
      </c>
      <c r="M1547" s="1">
        <v>5.7408255999999998E-10</v>
      </c>
      <c r="N1547" s="1">
        <v>1.8717443999999999E-10</v>
      </c>
      <c r="O1547" t="s">
        <v>0</v>
      </c>
      <c r="P1547" t="s">
        <v>0</v>
      </c>
      <c r="Q1547" t="s">
        <v>0</v>
      </c>
      <c r="R1547" t="s">
        <v>0</v>
      </c>
      <c r="S1547">
        <v>8.1784380000000004E-2</v>
      </c>
      <c r="T1547">
        <v>7.5291074999999999E-2</v>
      </c>
      <c r="U1547">
        <v>7.1796744999999995E-2</v>
      </c>
      <c r="V1547">
        <v>5.4543775000000003E-2</v>
      </c>
      <c r="W1547">
        <v>4.2296559999999997E-2</v>
      </c>
      <c r="X1547">
        <v>1.7000525999999998E-2</v>
      </c>
      <c r="Y1547" s="1">
        <v>4.1930239999999998E-10</v>
      </c>
      <c r="Z1547" t="s">
        <v>0</v>
      </c>
      <c r="AA1547" s="1">
        <v>5.3871890000000003E-11</v>
      </c>
      <c r="AB1547" s="1">
        <v>4.242395E-11</v>
      </c>
      <c r="AC1547" t="s">
        <v>0</v>
      </c>
      <c r="AD1547" t="s">
        <v>0</v>
      </c>
      <c r="AE1547" t="s">
        <v>0</v>
      </c>
      <c r="AF1547" t="s">
        <v>0</v>
      </c>
      <c r="AG1547" t="s">
        <v>0</v>
      </c>
      <c r="AH1547" t="s">
        <v>0</v>
      </c>
      <c r="AI1547" t="s">
        <v>0</v>
      </c>
      <c r="AJ1547" t="s">
        <v>0</v>
      </c>
    </row>
    <row r="1548" spans="1:36" x14ac:dyDescent="0.25">
      <c r="A1548" t="s">
        <v>0</v>
      </c>
      <c r="B1548" t="s">
        <v>0</v>
      </c>
      <c r="C1548" t="s">
        <v>0</v>
      </c>
      <c r="D1548">
        <v>8.2233496000000003E-2</v>
      </c>
      <c r="E1548">
        <v>5.7677615000000002E-2</v>
      </c>
      <c r="F1548">
        <v>6.1090222999999999E-2</v>
      </c>
      <c r="G1548">
        <v>5.9228573E-2</v>
      </c>
      <c r="H1548">
        <v>5.8635739999999999E-2</v>
      </c>
      <c r="I1548">
        <v>5.5965464999999999E-2</v>
      </c>
      <c r="J1548">
        <v>5.2612315999999999E-2</v>
      </c>
      <c r="K1548">
        <v>4.4691469999999997E-2</v>
      </c>
      <c r="L1548">
        <v>2.8656615E-2</v>
      </c>
      <c r="M1548" s="1">
        <v>3.6402205000000002E-5</v>
      </c>
      <c r="N1548" s="1">
        <v>3.5228824999999999E-10</v>
      </c>
      <c r="O1548" t="s">
        <v>0</v>
      </c>
      <c r="P1548" t="s">
        <v>0</v>
      </c>
      <c r="Q1548" t="s">
        <v>0</v>
      </c>
      <c r="R1548" t="s">
        <v>0</v>
      </c>
      <c r="S1548" t="s">
        <v>0</v>
      </c>
      <c r="T1548">
        <v>0.10074743999999999</v>
      </c>
      <c r="U1548">
        <v>8.2280279999999997E-2</v>
      </c>
      <c r="V1548">
        <v>8.5502339999999996E-2</v>
      </c>
      <c r="W1548">
        <v>7.7543490000000007E-2</v>
      </c>
      <c r="X1548">
        <v>5.6341540000000002E-2</v>
      </c>
      <c r="Y1548">
        <v>1.6904157E-2</v>
      </c>
      <c r="Z1548" s="1">
        <v>7.9190710000000001E-10</v>
      </c>
      <c r="AA1548" t="s">
        <v>0</v>
      </c>
      <c r="AB1548" t="s">
        <v>0</v>
      </c>
      <c r="AC1548" t="s">
        <v>0</v>
      </c>
      <c r="AD1548" t="s">
        <v>0</v>
      </c>
      <c r="AE1548" t="s">
        <v>0</v>
      </c>
      <c r="AF1548" t="s">
        <v>0</v>
      </c>
      <c r="AG1548" t="s">
        <v>0</v>
      </c>
      <c r="AH1548" t="s">
        <v>0</v>
      </c>
      <c r="AI1548" t="s">
        <v>0</v>
      </c>
      <c r="AJ1548" t="s">
        <v>0</v>
      </c>
    </row>
    <row r="1549" spans="1:36" x14ac:dyDescent="0.25">
      <c r="A1549" t="s">
        <v>0</v>
      </c>
      <c r="B1549" t="s">
        <v>0</v>
      </c>
      <c r="C1549" t="s">
        <v>0</v>
      </c>
      <c r="D1549" t="s">
        <v>0</v>
      </c>
      <c r="E1549">
        <v>5.7194013000000002E-2</v>
      </c>
      <c r="F1549">
        <v>6.2518105000000004E-2</v>
      </c>
      <c r="G1549">
        <v>6.5969719999999996E-2</v>
      </c>
      <c r="H1549">
        <v>5.9634465999999997E-2</v>
      </c>
      <c r="I1549">
        <v>6.2132633999999999E-2</v>
      </c>
      <c r="J1549">
        <v>6.3722619999999994E-2</v>
      </c>
      <c r="K1549">
        <v>5.8739442000000003E-2</v>
      </c>
      <c r="L1549">
        <v>3.8112779999999999E-2</v>
      </c>
      <c r="M1549">
        <v>6.6863386999999998E-3</v>
      </c>
      <c r="N1549" s="1">
        <v>7.4377370000000005E-10</v>
      </c>
      <c r="O1549" t="s">
        <v>0</v>
      </c>
      <c r="P1549" t="s">
        <v>0</v>
      </c>
      <c r="Q1549" t="s">
        <v>0</v>
      </c>
      <c r="R1549" t="s">
        <v>0</v>
      </c>
      <c r="S1549" t="s">
        <v>0</v>
      </c>
      <c r="T1549" t="s">
        <v>0</v>
      </c>
      <c r="U1549">
        <v>0.10514452000000001</v>
      </c>
      <c r="V1549">
        <v>0.10301471500000001</v>
      </c>
      <c r="W1549">
        <v>9.7089684999999995E-2</v>
      </c>
      <c r="X1549">
        <v>8.1654149999999995E-2</v>
      </c>
      <c r="Y1549">
        <v>4.2969540000000001E-2</v>
      </c>
      <c r="Z1549">
        <v>1.2408110000000001E-3</v>
      </c>
      <c r="AA1549" t="s">
        <v>0</v>
      </c>
      <c r="AB1549" t="s">
        <v>0</v>
      </c>
      <c r="AC1549" t="s">
        <v>0</v>
      </c>
      <c r="AD1549" t="s">
        <v>0</v>
      </c>
      <c r="AE1549" t="s">
        <v>0</v>
      </c>
      <c r="AF1549" t="s">
        <v>0</v>
      </c>
      <c r="AG1549" t="s">
        <v>0</v>
      </c>
      <c r="AH1549" t="s">
        <v>0</v>
      </c>
      <c r="AI1549" t="s">
        <v>0</v>
      </c>
      <c r="AJ1549" t="s">
        <v>0</v>
      </c>
    </row>
    <row r="1550" spans="1:36" x14ac:dyDescent="0.25">
      <c r="A1550" t="s">
        <v>0</v>
      </c>
      <c r="B1550" t="s">
        <v>0</v>
      </c>
      <c r="C1550" t="s">
        <v>0</v>
      </c>
      <c r="D1550" t="s">
        <v>0</v>
      </c>
      <c r="E1550">
        <v>6.7972005000000004E-3</v>
      </c>
      <c r="F1550">
        <v>4.7348767999999999E-2</v>
      </c>
      <c r="G1550">
        <v>3.8622091999999997E-2</v>
      </c>
      <c r="H1550">
        <v>2.1561231E-2</v>
      </c>
      <c r="I1550">
        <v>4.4247522999999997E-2</v>
      </c>
      <c r="J1550">
        <v>7.9408409999999999E-2</v>
      </c>
      <c r="K1550">
        <v>5.2381940000000002E-2</v>
      </c>
      <c r="L1550">
        <v>3.5322270000000003E-2</v>
      </c>
      <c r="M1550" s="1">
        <v>7.6263695000000003E-10</v>
      </c>
      <c r="N1550" t="s">
        <v>0</v>
      </c>
      <c r="O1550" t="s">
        <v>0</v>
      </c>
      <c r="P1550" t="s">
        <v>0</v>
      </c>
      <c r="Q1550" t="s">
        <v>0</v>
      </c>
      <c r="R1550" t="s">
        <v>0</v>
      </c>
      <c r="S1550" t="s">
        <v>0</v>
      </c>
      <c r="T1550" t="s">
        <v>0</v>
      </c>
      <c r="U1550">
        <v>0.10864869000000001</v>
      </c>
      <c r="V1550">
        <v>0.10892628</v>
      </c>
      <c r="W1550">
        <v>0.10121647</v>
      </c>
      <c r="X1550">
        <v>8.5351120000000003E-2</v>
      </c>
      <c r="Y1550">
        <v>5.7465978000000001E-2</v>
      </c>
      <c r="Z1550" t="s">
        <v>0</v>
      </c>
      <c r="AA1550" t="s">
        <v>0</v>
      </c>
      <c r="AB1550" t="s">
        <v>0</v>
      </c>
      <c r="AC1550" t="s">
        <v>0</v>
      </c>
      <c r="AD1550" t="s">
        <v>0</v>
      </c>
      <c r="AE1550" t="s">
        <v>0</v>
      </c>
      <c r="AF1550" t="s">
        <v>0</v>
      </c>
      <c r="AG1550" t="s">
        <v>0</v>
      </c>
      <c r="AH1550" t="s">
        <v>0</v>
      </c>
      <c r="AI1550" t="s">
        <v>0</v>
      </c>
      <c r="AJ1550" t="s">
        <v>0</v>
      </c>
    </row>
    <row r="1551" spans="1:36" x14ac:dyDescent="0.25">
      <c r="A1551" t="s">
        <v>0</v>
      </c>
      <c r="B1551" t="s">
        <v>0</v>
      </c>
      <c r="C1551" t="s">
        <v>0</v>
      </c>
      <c r="D1551" t="s">
        <v>0</v>
      </c>
      <c r="E1551" t="s">
        <v>0</v>
      </c>
      <c r="F1551" t="s">
        <v>0</v>
      </c>
      <c r="G1551">
        <v>1.6029079000000002E-2</v>
      </c>
      <c r="H1551">
        <v>1.6023737999999999E-2</v>
      </c>
      <c r="I1551">
        <v>1.8226329999999999E-2</v>
      </c>
      <c r="J1551">
        <v>5.3350599999999998E-2</v>
      </c>
      <c r="K1551" s="1">
        <v>1.21754775E-8</v>
      </c>
      <c r="L1551" s="1">
        <v>1.6915353999999999E-9</v>
      </c>
      <c r="M1551" t="s">
        <v>0</v>
      </c>
      <c r="N1551" t="s">
        <v>0</v>
      </c>
      <c r="O1551" t="s">
        <v>0</v>
      </c>
      <c r="P1551" t="s">
        <v>0</v>
      </c>
      <c r="Q1551" t="s">
        <v>0</v>
      </c>
      <c r="R1551" t="s">
        <v>0</v>
      </c>
      <c r="S1551" t="s">
        <v>0</v>
      </c>
      <c r="T1551" t="s">
        <v>0</v>
      </c>
      <c r="U1551">
        <v>7.6058774999999995E-2</v>
      </c>
      <c r="V1551">
        <v>7.9873286000000002E-2</v>
      </c>
      <c r="W1551">
        <v>4.3761753E-2</v>
      </c>
      <c r="X1551">
        <v>5.3077869999999999E-2</v>
      </c>
      <c r="Y1551">
        <v>3.8272478E-3</v>
      </c>
      <c r="Z1551" s="1">
        <v>1.2308543999999999E-9</v>
      </c>
      <c r="AA1551" t="s">
        <v>0</v>
      </c>
      <c r="AB1551" t="s">
        <v>0</v>
      </c>
      <c r="AC1551" t="s">
        <v>0</v>
      </c>
      <c r="AD1551" t="s">
        <v>0</v>
      </c>
      <c r="AE1551" t="s">
        <v>0</v>
      </c>
      <c r="AF1551" t="s">
        <v>0</v>
      </c>
      <c r="AG1551" t="s">
        <v>0</v>
      </c>
      <c r="AH1551" t="s">
        <v>0</v>
      </c>
      <c r="AI1551" t="s">
        <v>0</v>
      </c>
      <c r="AJ1551" t="s">
        <v>0</v>
      </c>
    </row>
    <row r="1552" spans="1:36" x14ac:dyDescent="0.25">
      <c r="A1552" t="s">
        <v>0</v>
      </c>
      <c r="B1552" t="s">
        <v>0</v>
      </c>
      <c r="C1552" t="s">
        <v>0</v>
      </c>
      <c r="D1552" t="s">
        <v>0</v>
      </c>
      <c r="E1552" t="s">
        <v>0</v>
      </c>
      <c r="F1552" t="s">
        <v>0</v>
      </c>
      <c r="G1552" t="s">
        <v>0</v>
      </c>
      <c r="H1552" t="s">
        <v>0</v>
      </c>
      <c r="I1552" t="s">
        <v>0</v>
      </c>
      <c r="J1552" s="1">
        <v>4.4765128000000002E-10</v>
      </c>
      <c r="K1552" t="s">
        <v>0</v>
      </c>
      <c r="L1552" t="s">
        <v>0</v>
      </c>
      <c r="M1552" t="s">
        <v>0</v>
      </c>
      <c r="N1552" t="s">
        <v>0</v>
      </c>
      <c r="O1552" t="s">
        <v>0</v>
      </c>
      <c r="P1552" t="s">
        <v>0</v>
      </c>
      <c r="Q1552" t="s">
        <v>0</v>
      </c>
      <c r="R1552" t="s">
        <v>0</v>
      </c>
      <c r="S1552" t="s">
        <v>0</v>
      </c>
      <c r="T1552" s="1">
        <v>1.9687816E-9</v>
      </c>
      <c r="U1552" s="1">
        <v>4.8165067000000001E-9</v>
      </c>
      <c r="V1552" t="s">
        <v>0</v>
      </c>
      <c r="W1552" t="s">
        <v>0</v>
      </c>
      <c r="X1552" s="1">
        <v>1.3879664999999999E-10</v>
      </c>
      <c r="Y1552" s="1">
        <v>4.4532010999999999E-10</v>
      </c>
      <c r="Z1552" s="1">
        <v>3.6896322000000001E-10</v>
      </c>
      <c r="AA1552" s="1">
        <v>3.8976782999999999E-10</v>
      </c>
      <c r="AB1552" s="1">
        <v>3.8603659999999999E-10</v>
      </c>
      <c r="AC1552" t="s">
        <v>0</v>
      </c>
      <c r="AD1552" t="s">
        <v>0</v>
      </c>
      <c r="AE1552" t="s">
        <v>0</v>
      </c>
      <c r="AF1552" t="s">
        <v>0</v>
      </c>
      <c r="AG1552" t="s">
        <v>0</v>
      </c>
      <c r="AH1552" t="s">
        <v>0</v>
      </c>
      <c r="AI1552" t="s">
        <v>0</v>
      </c>
      <c r="AJ1552" t="s">
        <v>0</v>
      </c>
    </row>
    <row r="1553" spans="1:36" x14ac:dyDescent="0.25">
      <c r="A1553" s="1">
        <v>2.571546E-10</v>
      </c>
      <c r="B1553" s="1">
        <v>2.7689386999999998E-10</v>
      </c>
      <c r="C1553" s="1">
        <v>2.8030006000000001E-10</v>
      </c>
      <c r="D1553" s="1">
        <v>2.8766669999999998E-10</v>
      </c>
      <c r="E1553" s="1">
        <v>2.7613345000000002E-10</v>
      </c>
      <c r="F1553" s="1">
        <v>2.7466926000000001E-10</v>
      </c>
      <c r="G1553" s="1">
        <v>2.7517497E-10</v>
      </c>
      <c r="H1553" s="1">
        <v>2.7420651999999998E-10</v>
      </c>
      <c r="I1553" s="1">
        <v>2.7431789999999999E-10</v>
      </c>
      <c r="J1553" s="1">
        <v>2.7217241999999998E-10</v>
      </c>
      <c r="K1553" s="1">
        <v>2.6336275000000001E-10</v>
      </c>
      <c r="L1553" s="1">
        <v>2.5803237E-10</v>
      </c>
      <c r="M1553" s="1">
        <v>2.5661725999999998E-10</v>
      </c>
      <c r="N1553" s="1">
        <v>2.3707610000000002E-10</v>
      </c>
      <c r="O1553" s="1">
        <v>2.8171570000000001E-10</v>
      </c>
      <c r="P1553" s="1">
        <v>3.206337E-10</v>
      </c>
      <c r="Q1553" s="1">
        <v>3.2852475999999998E-10</v>
      </c>
      <c r="R1553" s="1">
        <v>3.2541000000000002E-10</v>
      </c>
      <c r="S1553" s="1">
        <v>4.0531992000000001E-10</v>
      </c>
      <c r="T1553" s="1">
        <v>5.3310320000000004E-10</v>
      </c>
      <c r="U1553" t="s">
        <v>0</v>
      </c>
      <c r="V1553" t="s">
        <v>0</v>
      </c>
      <c r="W1553" t="s">
        <v>0</v>
      </c>
      <c r="X1553" t="s">
        <v>0</v>
      </c>
      <c r="Y1553" s="1">
        <v>2.0260879999999999E-10</v>
      </c>
      <c r="Z1553" s="1">
        <v>3.8591802000000002E-10</v>
      </c>
      <c r="AA1553" s="1">
        <v>3.1762049999999999E-10</v>
      </c>
      <c r="AB1553" s="1">
        <v>4.8544450000000002E-10</v>
      </c>
      <c r="AC1553" s="1">
        <v>3.8226021999999998E-10</v>
      </c>
      <c r="AD1553" s="1">
        <v>2.9148183999999999E-10</v>
      </c>
      <c r="AE1553" s="1">
        <v>3.5029087999999998E-10</v>
      </c>
      <c r="AF1553" s="1">
        <v>2.91521E-10</v>
      </c>
      <c r="AG1553" s="1">
        <v>2.6165749999999998E-10</v>
      </c>
      <c r="AH1553" s="1">
        <v>2.8170724000000001E-10</v>
      </c>
      <c r="AI1553" s="1">
        <v>2.7633457000000001E-10</v>
      </c>
      <c r="AJ1553" s="1">
        <v>2.4952276000000002E-10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C1554"/>
  <sheetViews>
    <sheetView tabSelected="1" topLeftCell="A1537" zoomScale="77" zoomScaleNormal="77" workbookViewId="0">
      <selection activeCell="AR1520" sqref="AR1520:AR1534"/>
    </sheetView>
  </sheetViews>
  <sheetFormatPr defaultRowHeight="15" x14ac:dyDescent="0.25"/>
  <sheetData>
    <row r="1" spans="1:55" x14ac:dyDescent="0.25">
      <c r="A1" t="s">
        <v>1</v>
      </c>
      <c r="AK1" s="2"/>
      <c r="AL1" s="2"/>
      <c r="AM1" s="3"/>
      <c r="AN1" s="3"/>
      <c r="AO1" s="3"/>
      <c r="AP1" s="3"/>
      <c r="AT1" s="2"/>
      <c r="AY1" s="2"/>
    </row>
    <row r="2" spans="1:55" x14ac:dyDescent="0.25">
      <c r="A2" s="4" t="s">
        <v>0</v>
      </c>
      <c r="B2" s="5" t="s">
        <v>0</v>
      </c>
      <c r="C2" s="4" t="s">
        <v>0</v>
      </c>
      <c r="D2" s="4" t="s">
        <v>0</v>
      </c>
      <c r="E2" s="4" t="s">
        <v>0</v>
      </c>
      <c r="F2" s="4" t="s">
        <v>0</v>
      </c>
      <c r="G2" s="4" t="s">
        <v>0</v>
      </c>
      <c r="H2" s="4" t="s">
        <v>0</v>
      </c>
      <c r="I2" s="4" t="s">
        <v>0</v>
      </c>
      <c r="J2" s="4" t="s">
        <v>0</v>
      </c>
      <c r="K2" s="4" t="s">
        <v>0</v>
      </c>
      <c r="L2" s="4" t="s">
        <v>0</v>
      </c>
      <c r="M2" s="4" t="s">
        <v>0</v>
      </c>
      <c r="N2" s="4" t="s">
        <v>0</v>
      </c>
      <c r="O2" s="4" t="s">
        <v>0</v>
      </c>
      <c r="P2" s="4" t="s">
        <v>0</v>
      </c>
      <c r="Q2" s="4" t="s">
        <v>0</v>
      </c>
      <c r="R2" s="4" t="s">
        <v>0</v>
      </c>
      <c r="S2" s="4" t="s">
        <v>0</v>
      </c>
      <c r="T2" s="4" t="s">
        <v>0</v>
      </c>
      <c r="U2" s="4" t="s">
        <v>0</v>
      </c>
      <c r="V2" s="4" t="s">
        <v>0</v>
      </c>
      <c r="W2" s="4" t="s">
        <v>0</v>
      </c>
      <c r="X2" s="4" t="s">
        <v>0</v>
      </c>
      <c r="Y2" s="4" t="s">
        <v>0</v>
      </c>
      <c r="Z2" s="4" t="s">
        <v>0</v>
      </c>
      <c r="AA2" s="4" t="s">
        <v>0</v>
      </c>
      <c r="AB2" s="4" t="s">
        <v>0</v>
      </c>
      <c r="AC2" s="4" t="s">
        <v>0</v>
      </c>
      <c r="AD2" s="4" t="s">
        <v>0</v>
      </c>
      <c r="AE2" s="4" t="s">
        <v>0</v>
      </c>
      <c r="AF2" s="4" t="s">
        <v>0</v>
      </c>
      <c r="AG2" s="4" t="s">
        <v>0</v>
      </c>
      <c r="AH2" s="4" t="s">
        <v>0</v>
      </c>
      <c r="AI2" s="4" t="s">
        <v>0</v>
      </c>
      <c r="AJ2" s="4" t="s">
        <v>0</v>
      </c>
      <c r="AK2" s="6" t="s">
        <v>2</v>
      </c>
      <c r="AL2" s="7">
        <v>-76.463800000000006</v>
      </c>
      <c r="AM2" s="3"/>
      <c r="AN2" s="3"/>
      <c r="AO2" s="8"/>
      <c r="AP2" s="3"/>
      <c r="AQ2" s="3"/>
      <c r="AR2" s="3"/>
      <c r="AS2" s="3"/>
      <c r="AT2" s="2"/>
      <c r="AY2" s="2"/>
    </row>
    <row r="3" spans="1:55" x14ac:dyDescent="0.25">
      <c r="A3" s="4" t="s">
        <v>0</v>
      </c>
      <c r="B3" s="5">
        <v>1.9068560000000001E-9</v>
      </c>
      <c r="C3" s="4">
        <v>1.7130182E-9</v>
      </c>
      <c r="D3" s="4">
        <v>1.4194532000000001E-9</v>
      </c>
      <c r="E3" s="4">
        <v>8.6660790000000002E-10</v>
      </c>
      <c r="F3" s="4">
        <v>7.6687030000000003E-9</v>
      </c>
      <c r="G3" s="4">
        <v>7.5555529999999997E-9</v>
      </c>
      <c r="H3" s="4">
        <v>4.9810656000000003E-10</v>
      </c>
      <c r="I3" s="4">
        <v>7.7379946999999997E-10</v>
      </c>
      <c r="J3" s="4">
        <v>1.5921757000000001E-9</v>
      </c>
      <c r="K3" s="4">
        <v>8.1693839999999998E-10</v>
      </c>
      <c r="L3" s="4">
        <v>1.5521286000000001E-9</v>
      </c>
      <c r="M3" s="4">
        <v>1.4875805000000001E-9</v>
      </c>
      <c r="N3" s="4">
        <v>1.5167528E-9</v>
      </c>
      <c r="O3" s="4">
        <v>8.5817199999999996E-10</v>
      </c>
      <c r="P3" s="4">
        <v>7.6962897000000002E-10</v>
      </c>
      <c r="Q3" s="4">
        <v>5.1388599999999998E-9</v>
      </c>
      <c r="R3" s="4">
        <v>4.6256051999999999E-10</v>
      </c>
      <c r="S3" s="4">
        <v>4.7614849999999999E-10</v>
      </c>
      <c r="T3" s="4">
        <v>9.7052929999999994E-10</v>
      </c>
      <c r="U3" s="4">
        <v>8.4734614000000005E-10</v>
      </c>
      <c r="V3" s="4">
        <v>1.2972474E-9</v>
      </c>
      <c r="W3" s="4">
        <v>9.3074320000000002E-10</v>
      </c>
      <c r="X3" s="4">
        <v>1.266442E-9</v>
      </c>
      <c r="Y3" s="4">
        <v>1.2666597E-9</v>
      </c>
      <c r="Z3" s="4">
        <v>1.4524945E-9</v>
      </c>
      <c r="AA3" s="4">
        <v>1.5009752E-9</v>
      </c>
      <c r="AB3" s="4">
        <v>1.5746199000000001E-9</v>
      </c>
      <c r="AC3" s="4">
        <v>1.7185508999999999E-9</v>
      </c>
      <c r="AD3" s="4">
        <v>1.8684203000000001E-9</v>
      </c>
      <c r="AE3" s="4">
        <v>1.8821730000000001E-9</v>
      </c>
      <c r="AF3" s="4">
        <v>2.2159505000000001E-9</v>
      </c>
      <c r="AG3" s="4">
        <v>7.6607425999999998E-10</v>
      </c>
      <c r="AH3" s="4">
        <v>9.7971849999999994E-10</v>
      </c>
      <c r="AI3" s="4">
        <v>1.6515989E-9</v>
      </c>
      <c r="AJ3" s="4" t="s">
        <v>0</v>
      </c>
      <c r="AK3" s="6">
        <f>AVERAGE(A3:AJ3)</f>
        <v>1.7430172652941177E-9</v>
      </c>
      <c r="AL3" s="7">
        <v>-66.4435</v>
      </c>
      <c r="AM3" s="9" t="s">
        <v>3</v>
      </c>
      <c r="AN3" s="3"/>
      <c r="AO3" s="3">
        <f>SUM(A36:AJ37)/40</f>
        <v>9.5044052450000017E-10</v>
      </c>
      <c r="AP3" s="3">
        <f>_xlfn.STDEV.S(A36:AJ37)</f>
        <v>1.0205736673096744E-9</v>
      </c>
      <c r="AT3" s="2"/>
      <c r="AV3" s="3"/>
      <c r="AW3" s="3"/>
      <c r="AY3" s="2"/>
      <c r="AZ3" t="s">
        <v>4</v>
      </c>
      <c r="BA3" t="s">
        <v>5</v>
      </c>
      <c r="BB3" t="s">
        <v>6</v>
      </c>
      <c r="BC3" t="s">
        <v>7</v>
      </c>
    </row>
    <row r="4" spans="1:55" x14ac:dyDescent="0.25">
      <c r="A4" s="10">
        <v>1.851798E-2</v>
      </c>
      <c r="B4" s="11">
        <v>3.0245049E-2</v>
      </c>
      <c r="C4" s="10">
        <v>7.9194350000000007E-3</v>
      </c>
      <c r="D4" s="10">
        <v>9.5906740000000004E-3</v>
      </c>
      <c r="E4" s="10">
        <v>5.931604E-3</v>
      </c>
      <c r="F4" s="10">
        <v>2.4246840000000001E-8</v>
      </c>
      <c r="G4" s="10">
        <v>1.8183579000000001E-8</v>
      </c>
      <c r="H4" s="10">
        <v>1.1382052999999999E-8</v>
      </c>
      <c r="I4" s="10">
        <v>1.251388E-8</v>
      </c>
      <c r="J4" s="10">
        <v>2.0096687000000001E-8</v>
      </c>
      <c r="K4" s="10">
        <v>1.9490487000000001E-8</v>
      </c>
      <c r="L4" s="10">
        <v>2.0104531E-8</v>
      </c>
      <c r="M4" s="10">
        <v>1.6403488000000001E-8</v>
      </c>
      <c r="N4" s="10">
        <v>1.7545290999999999E-8</v>
      </c>
      <c r="O4" s="10">
        <v>1.9419623E-8</v>
      </c>
      <c r="P4" s="10">
        <v>1.8696160999999999E-8</v>
      </c>
      <c r="Q4" s="10">
        <v>1.7580335E-8</v>
      </c>
      <c r="R4" s="10">
        <v>1.2109182E-8</v>
      </c>
      <c r="S4" s="10">
        <v>1.102784E-8</v>
      </c>
      <c r="T4" s="10">
        <v>2.7202657999999999E-8</v>
      </c>
      <c r="U4" s="10">
        <v>1.1864170999999999E-8</v>
      </c>
      <c r="V4" s="10">
        <v>5.7136126999999997E-9</v>
      </c>
      <c r="W4" s="10">
        <v>1.2255008E-2</v>
      </c>
      <c r="X4" s="10">
        <v>7.2833955000000006E-2</v>
      </c>
      <c r="Y4" s="10">
        <v>7.7397949999999993E-2</v>
      </c>
      <c r="Z4" s="10">
        <v>7.0512585000000003E-2</v>
      </c>
      <c r="AA4" s="10">
        <v>7.2628109999999996E-2</v>
      </c>
      <c r="AB4" s="10">
        <v>7.3521725999999996E-2</v>
      </c>
      <c r="AC4" s="10">
        <v>1.03322355E-8</v>
      </c>
      <c r="AD4" s="10">
        <v>8.7062049999999998E-3</v>
      </c>
      <c r="AE4" s="10">
        <v>4.1222259999999997E-2</v>
      </c>
      <c r="AF4" s="10">
        <v>1.0212338E-2</v>
      </c>
      <c r="AG4" s="10">
        <v>6.8642369999999994E-2</v>
      </c>
      <c r="AH4" s="10">
        <v>7.3975109999999997E-2</v>
      </c>
      <c r="AI4" s="10">
        <v>1.6136312999999999E-2</v>
      </c>
      <c r="AJ4" s="10">
        <v>6.9890576000000001E-3</v>
      </c>
      <c r="AK4" s="6">
        <f t="shared" ref="AK4:AK37" si="0">AVERAGE(A4:AJ4)</f>
        <v>1.8812167319795948E-2</v>
      </c>
      <c r="AL4" s="12">
        <v>-59.441600000000001</v>
      </c>
      <c r="AM4" s="9" t="s">
        <v>8</v>
      </c>
      <c r="AN4" s="3"/>
      <c r="AO4" s="3">
        <f>SUM(A2:AJ3)/34</f>
        <v>1.7430172652941177E-9</v>
      </c>
      <c r="AP4" s="3"/>
      <c r="AT4" s="13">
        <f>AVERAGE(A2:AJ3)</f>
        <v>1.7430172652941177E-9</v>
      </c>
      <c r="AV4" s="14" t="s">
        <v>9</v>
      </c>
      <c r="AW4" s="3" t="s">
        <v>10</v>
      </c>
      <c r="AY4" s="2"/>
      <c r="AZ4" s="1">
        <f t="shared" ref="AZ4:AZ15" si="1">AO4*0.001</f>
        <v>1.7430172652941178E-12</v>
      </c>
      <c r="BA4" s="1">
        <f t="shared" ref="BA4:BA15" si="2">AZ4*12</f>
        <v>2.0916207183529414E-11</v>
      </c>
      <c r="BB4" s="1">
        <f>BA4*1000000</f>
        <v>2.0916207183529414E-5</v>
      </c>
      <c r="BC4" s="2">
        <f t="shared" ref="BC4:BC15" si="3">BB4*0.845218</f>
        <v>1.7678754803248366E-5</v>
      </c>
    </row>
    <row r="5" spans="1:55" x14ac:dyDescent="0.25">
      <c r="A5" s="10">
        <v>9.13939E-2</v>
      </c>
      <c r="B5" s="11">
        <v>8.9673180000000005E-2</v>
      </c>
      <c r="C5" s="10">
        <v>8.8983339999999994E-2</v>
      </c>
      <c r="D5" s="10">
        <v>8.9314329999999997E-2</v>
      </c>
      <c r="E5" s="10">
        <v>8.7594345000000004E-2</v>
      </c>
      <c r="F5" s="10">
        <v>8.2158789999999995E-2</v>
      </c>
      <c r="G5" s="10">
        <v>8.1248509999999996E-2</v>
      </c>
      <c r="H5" s="10">
        <v>8.3575635999999995E-2</v>
      </c>
      <c r="I5" s="10">
        <v>9.0241399999999999E-2</v>
      </c>
      <c r="J5" s="10">
        <v>9.5013365000000002E-2</v>
      </c>
      <c r="K5" s="10">
        <v>9.6913600000000003E-2</v>
      </c>
      <c r="L5" s="10">
        <v>9.4017013999999996E-2</v>
      </c>
      <c r="M5" s="10">
        <v>8.9593519999999996E-2</v>
      </c>
      <c r="N5" s="10">
        <v>9.0106450000000005E-2</v>
      </c>
      <c r="O5" s="10">
        <v>8.7620240000000002E-2</v>
      </c>
      <c r="P5" s="10">
        <v>8.4369055999999998E-2</v>
      </c>
      <c r="Q5" s="10">
        <v>8.3109000000000002E-2</v>
      </c>
      <c r="R5" s="10">
        <v>7.5785740000000004E-2</v>
      </c>
      <c r="S5" s="10">
        <v>5.9577715000000003E-2</v>
      </c>
      <c r="T5" s="10">
        <v>6.9719970000000006E-2</v>
      </c>
      <c r="U5" s="10">
        <v>7.9970113999999995E-2</v>
      </c>
      <c r="V5" s="10">
        <v>8.9035180000000005E-2</v>
      </c>
      <c r="W5" s="10">
        <v>9.5117110000000005E-2</v>
      </c>
      <c r="X5" s="10">
        <v>9.3929849999999995E-2</v>
      </c>
      <c r="Y5" s="10">
        <v>9.3566394999999997E-2</v>
      </c>
      <c r="Z5" s="10">
        <v>9.2716746000000003E-2</v>
      </c>
      <c r="AA5" s="10">
        <v>9.1599029999999998E-2</v>
      </c>
      <c r="AB5" s="10">
        <v>8.7858796000000003E-2</v>
      </c>
      <c r="AC5" s="10">
        <v>8.9013345999999993E-2</v>
      </c>
      <c r="AD5" s="10">
        <v>9.1089699999999996E-2</v>
      </c>
      <c r="AE5" s="10">
        <v>9.4836876000000001E-2</v>
      </c>
      <c r="AF5" s="10">
        <v>9.3248020000000001E-2</v>
      </c>
      <c r="AG5" s="10">
        <v>9.4006229999999996E-2</v>
      </c>
      <c r="AH5" s="10">
        <v>9.6828974999999998E-2</v>
      </c>
      <c r="AI5" s="10">
        <v>9.4925800000000005E-2</v>
      </c>
      <c r="AJ5" s="10">
        <v>9.4102669999999999E-2</v>
      </c>
      <c r="AK5" s="6">
        <f t="shared" si="0"/>
        <v>8.8384831638888856E-2</v>
      </c>
      <c r="AL5" s="2">
        <v>-53.663899999999998</v>
      </c>
      <c r="AM5" s="15" t="s">
        <v>29</v>
      </c>
      <c r="AN5" s="3"/>
      <c r="AO5" s="3">
        <f>SUM(A34:AJ35)/26</f>
        <v>5.129832199493245E-2</v>
      </c>
      <c r="AP5" s="3"/>
      <c r="AT5" s="2"/>
      <c r="AV5" s="15" t="s">
        <v>11</v>
      </c>
      <c r="AW5" s="3" t="s">
        <v>12</v>
      </c>
      <c r="AY5" s="2"/>
      <c r="AZ5" s="1">
        <f t="shared" si="1"/>
        <v>5.1298321994932449E-5</v>
      </c>
      <c r="BA5" s="1">
        <f t="shared" si="2"/>
        <v>6.1557986393918939E-4</v>
      </c>
      <c r="BB5" s="1">
        <f t="shared" ref="BB5:BB15" si="4">BA5*1000000</f>
        <v>615.57986393918941</v>
      </c>
      <c r="BC5" s="2">
        <f t="shared" si="3"/>
        <v>520.29918143895384</v>
      </c>
    </row>
    <row r="6" spans="1:55" x14ac:dyDescent="0.25">
      <c r="A6" s="16">
        <v>9.0830400000000006E-2</v>
      </c>
      <c r="B6" s="17">
        <v>9.0207709999999997E-2</v>
      </c>
      <c r="C6" s="16">
        <v>8.8965095999999994E-2</v>
      </c>
      <c r="D6" s="16">
        <v>9.0804750000000004E-2</v>
      </c>
      <c r="E6" s="18">
        <v>8.9234160000000007E-2</v>
      </c>
      <c r="F6" s="18">
        <v>8.7313539999999995E-2</v>
      </c>
      <c r="G6" s="18">
        <v>8.6456249999999998E-2</v>
      </c>
      <c r="H6" s="18">
        <v>8.5866830000000005E-2</v>
      </c>
      <c r="I6" s="18">
        <v>9.1706835E-2</v>
      </c>
      <c r="J6" s="18">
        <v>9.2637999999999998E-2</v>
      </c>
      <c r="K6" s="18">
        <v>9.1801709999999995E-2</v>
      </c>
      <c r="L6" s="18">
        <v>8.844863E-2</v>
      </c>
      <c r="M6" s="18">
        <v>8.7521009999999996E-2</v>
      </c>
      <c r="N6" s="18">
        <v>8.5727869999999998E-2</v>
      </c>
      <c r="O6" s="18">
        <v>8.4467959999999995E-2</v>
      </c>
      <c r="P6" s="18">
        <v>8.2602053999999994E-2</v>
      </c>
      <c r="Q6" s="19">
        <v>8.2444005000000001E-2</v>
      </c>
      <c r="R6" s="19">
        <v>7.961944E-2</v>
      </c>
      <c r="S6" s="20">
        <v>6.5021679999999998E-2</v>
      </c>
      <c r="T6" s="20" t="s">
        <v>0</v>
      </c>
      <c r="U6" s="20">
        <v>0.1023075</v>
      </c>
      <c r="V6" s="20">
        <v>0.10287061</v>
      </c>
      <c r="W6" s="20">
        <v>0.10271796</v>
      </c>
      <c r="X6" s="20">
        <v>0.10085951</v>
      </c>
      <c r="Y6" s="20">
        <v>9.9497100000000005E-2</v>
      </c>
      <c r="Z6" s="20">
        <v>9.7420629999999994E-2</v>
      </c>
      <c r="AA6" s="20">
        <v>9.1406870000000001E-2</v>
      </c>
      <c r="AB6" s="20">
        <v>9.1356199999999999E-2</v>
      </c>
      <c r="AC6" s="16">
        <v>9.1788729999999999E-2</v>
      </c>
      <c r="AD6" s="16">
        <v>9.3879975000000004E-2</v>
      </c>
      <c r="AE6" s="16">
        <v>9.6795690000000004E-2</v>
      </c>
      <c r="AF6" s="16">
        <v>9.7230440000000001E-2</v>
      </c>
      <c r="AG6" s="16">
        <v>9.0940069999999998E-2</v>
      </c>
      <c r="AH6" s="16">
        <v>9.3204270000000006E-2</v>
      </c>
      <c r="AI6" s="16">
        <v>9.1772564000000001E-2</v>
      </c>
      <c r="AJ6" s="16">
        <v>9.1213815000000004E-2</v>
      </c>
      <c r="AK6" s="6">
        <f t="shared" si="0"/>
        <v>9.0769710400000023E-2</v>
      </c>
      <c r="AL6" s="2">
        <v>-48.590400000000002</v>
      </c>
      <c r="AM6" s="15" t="s">
        <v>30</v>
      </c>
      <c r="AN6" s="3"/>
      <c r="AO6" s="3">
        <f>SUM(A4:AJ5)/72</f>
        <v>5.3598499479342414E-2</v>
      </c>
      <c r="AP6" s="3"/>
      <c r="AT6" s="2"/>
      <c r="AV6" s="21" t="s">
        <v>18</v>
      </c>
      <c r="AW6" s="3" t="s">
        <v>42</v>
      </c>
      <c r="AY6" s="2"/>
      <c r="AZ6" s="1">
        <f t="shared" si="1"/>
        <v>5.3598499479342412E-5</v>
      </c>
      <c r="BA6" s="1">
        <f t="shared" si="2"/>
        <v>6.4318199375210897E-4</v>
      </c>
      <c r="BB6" s="1">
        <f t="shared" si="4"/>
        <v>643.18199375210895</v>
      </c>
      <c r="BC6" s="2">
        <f t="shared" si="3"/>
        <v>543.62899839517002</v>
      </c>
    </row>
    <row r="7" spans="1:55" x14ac:dyDescent="0.25">
      <c r="A7" s="16">
        <v>9.1128769999999998E-2</v>
      </c>
      <c r="B7" s="17">
        <v>9.1753979999999999E-2</v>
      </c>
      <c r="C7" s="16">
        <v>9.1107590000000002E-2</v>
      </c>
      <c r="D7" s="16">
        <v>9.0138640000000006E-2</v>
      </c>
      <c r="E7" s="18">
        <v>8.9613040000000005E-2</v>
      </c>
      <c r="F7" s="18">
        <v>7.3634430000000001E-2</v>
      </c>
      <c r="G7" s="18">
        <v>5.9665403999999998E-2</v>
      </c>
      <c r="H7" s="18">
        <v>4.0622199999999997E-2</v>
      </c>
      <c r="I7" s="18">
        <v>5.7812139999999998E-2</v>
      </c>
      <c r="J7" s="18">
        <v>6.0999203000000002E-2</v>
      </c>
      <c r="K7" s="18">
        <v>6.610779E-2</v>
      </c>
      <c r="L7" s="18">
        <v>6.8283460000000004E-2</v>
      </c>
      <c r="M7" s="18">
        <v>7.0964379999999994E-2</v>
      </c>
      <c r="N7" s="18">
        <v>7.3362250000000004E-2</v>
      </c>
      <c r="O7" s="18">
        <v>7.4614280000000005E-2</v>
      </c>
      <c r="P7" s="18">
        <v>7.2804540000000001E-2</v>
      </c>
      <c r="Q7" s="19">
        <v>7.4639744999999993E-2</v>
      </c>
      <c r="R7" s="19">
        <v>7.0637850000000002E-2</v>
      </c>
      <c r="S7" s="20">
        <v>5.3925569999999999E-2</v>
      </c>
      <c r="T7" s="20" t="s">
        <v>0</v>
      </c>
      <c r="U7" s="20">
        <v>0.106184736</v>
      </c>
      <c r="V7" s="20">
        <v>0.106363654</v>
      </c>
      <c r="W7" s="20">
        <v>0.10591607</v>
      </c>
      <c r="X7" s="20">
        <v>0.10435909</v>
      </c>
      <c r="Y7" s="20">
        <v>0.103089556</v>
      </c>
      <c r="Z7" s="20">
        <v>9.6030459999999998E-2</v>
      </c>
      <c r="AA7" s="20">
        <v>9.3921149999999995E-2</v>
      </c>
      <c r="AB7" s="20">
        <v>9.5907845000000005E-2</v>
      </c>
      <c r="AC7" s="16">
        <v>9.5876210000000003E-2</v>
      </c>
      <c r="AD7" s="16">
        <v>8.9973579999999997E-2</v>
      </c>
      <c r="AE7" s="16">
        <v>9.0314060000000002E-2</v>
      </c>
      <c r="AF7" s="16">
        <v>9.4899600000000001E-2</v>
      </c>
      <c r="AG7" s="16">
        <v>8.6807049999999997E-2</v>
      </c>
      <c r="AH7" s="16">
        <v>8.8897779999999996E-2</v>
      </c>
      <c r="AI7" s="16">
        <v>8.907561E-2</v>
      </c>
      <c r="AJ7" s="16">
        <v>9.2019939999999995E-2</v>
      </c>
      <c r="AK7" s="6">
        <f t="shared" si="0"/>
        <v>8.3184332942857153E-2</v>
      </c>
      <c r="AL7" s="2">
        <v>-43.982999999999997</v>
      </c>
      <c r="AM7" s="21" t="s">
        <v>31</v>
      </c>
      <c r="AN7" s="3"/>
      <c r="AO7" s="3">
        <f>SUM(A29:R33)/56</f>
        <v>3.5253767374037341E-2</v>
      </c>
      <c r="AP7" s="3"/>
      <c r="AT7" s="2"/>
      <c r="AV7" s="22" t="s">
        <v>14</v>
      </c>
      <c r="AW7" s="3" t="s">
        <v>43</v>
      </c>
      <c r="AY7" s="2"/>
      <c r="AZ7" s="1">
        <f t="shared" si="1"/>
        <v>3.5253767374037343E-5</v>
      </c>
      <c r="BA7" s="1">
        <f t="shared" si="2"/>
        <v>4.2304520848844812E-4</v>
      </c>
      <c r="BB7" s="1">
        <f t="shared" si="4"/>
        <v>423.04520848844811</v>
      </c>
      <c r="BC7" s="2">
        <f t="shared" si="3"/>
        <v>357.56542502818917</v>
      </c>
    </row>
    <row r="8" spans="1:55" x14ac:dyDescent="0.25">
      <c r="A8" s="16">
        <v>9.1294420000000001E-2</v>
      </c>
      <c r="B8" s="17">
        <v>8.6581279999999997E-2</v>
      </c>
      <c r="C8" s="16">
        <v>6.5002530000000003E-2</v>
      </c>
      <c r="D8" s="16">
        <v>4.0390006999999999E-2</v>
      </c>
      <c r="E8" s="18">
        <v>2.7368192E-2</v>
      </c>
      <c r="F8" s="18">
        <v>2.6526193999999999E-2</v>
      </c>
      <c r="G8" s="18">
        <v>1.1109038E-2</v>
      </c>
      <c r="H8" s="18">
        <v>1.6974158999999999E-2</v>
      </c>
      <c r="I8" s="18">
        <v>1.8693310000000001E-2</v>
      </c>
      <c r="J8" s="18">
        <v>1.8853985E-2</v>
      </c>
      <c r="K8" s="18">
        <v>2.0631360000000001E-2</v>
      </c>
      <c r="L8" s="18">
        <v>2.242999E-2</v>
      </c>
      <c r="M8" s="18">
        <v>2.4223937000000001E-2</v>
      </c>
      <c r="N8" s="18">
        <v>2.7078006000000002E-2</v>
      </c>
      <c r="O8" s="18">
        <v>3.0296493000000001E-2</v>
      </c>
      <c r="P8" s="18">
        <v>3.1766929999999999E-2</v>
      </c>
      <c r="Q8" s="19">
        <v>3.4049353999999997E-2</v>
      </c>
      <c r="R8" s="19">
        <v>2.7372614E-2</v>
      </c>
      <c r="S8" s="20">
        <v>9.9285039999999995E-3</v>
      </c>
      <c r="T8" s="20" t="s">
        <v>0</v>
      </c>
      <c r="U8" s="20">
        <v>6.8905549999999996E-2</v>
      </c>
      <c r="V8" s="20">
        <v>7.1878724000000005E-2</v>
      </c>
      <c r="W8" s="20">
        <v>8.0400503999999998E-2</v>
      </c>
      <c r="X8" s="20">
        <v>8.3845779999999995E-2</v>
      </c>
      <c r="Y8" s="20">
        <v>8.1229280000000001E-2</v>
      </c>
      <c r="Z8" s="20">
        <v>8.1332230000000005E-2</v>
      </c>
      <c r="AA8" s="20">
        <v>8.11143E-2</v>
      </c>
      <c r="AB8" s="20">
        <v>8.5489936000000002E-2</v>
      </c>
      <c r="AC8" s="16">
        <v>9.3519635000000004E-2</v>
      </c>
      <c r="AD8" s="16">
        <v>8.0191869999999998E-2</v>
      </c>
      <c r="AE8" s="16">
        <v>7.7187635000000004E-2</v>
      </c>
      <c r="AF8" s="16">
        <v>8.0358979999999997E-2</v>
      </c>
      <c r="AG8" s="16">
        <v>7.7505565999999998E-2</v>
      </c>
      <c r="AH8" s="16">
        <v>8.2235000000000003E-2</v>
      </c>
      <c r="AI8" s="16">
        <v>8.8057579999999996E-2</v>
      </c>
      <c r="AJ8" s="16">
        <v>9.1024384E-2</v>
      </c>
      <c r="AK8" s="6">
        <f t="shared" si="0"/>
        <v>5.5281350200000003E-2</v>
      </c>
      <c r="AL8" s="2">
        <v>-39.709000000000003</v>
      </c>
      <c r="AM8" s="21" t="s">
        <v>32</v>
      </c>
      <c r="AN8" s="3"/>
      <c r="AO8" s="3">
        <f>SUM(E6:R10)/68</f>
        <v>3.8006726896940693E-2</v>
      </c>
      <c r="AP8" s="3"/>
      <c r="AT8" s="2"/>
      <c r="AV8" s="23" t="s">
        <v>44</v>
      </c>
      <c r="AW8" s="3" t="s">
        <v>16</v>
      </c>
      <c r="AY8" s="2"/>
      <c r="AZ8" s="1">
        <f t="shared" si="1"/>
        <v>3.8006726896940692E-5</v>
      </c>
      <c r="BA8" s="1">
        <f t="shared" si="2"/>
        <v>4.5608072276328833E-4</v>
      </c>
      <c r="BB8" s="1">
        <f t="shared" si="4"/>
        <v>456.08072276328835</v>
      </c>
      <c r="BC8" s="2">
        <f t="shared" si="3"/>
        <v>385.48763633254106</v>
      </c>
    </row>
    <row r="9" spans="1:55" x14ac:dyDescent="0.25">
      <c r="A9" s="16">
        <v>5.0677195000000001E-2</v>
      </c>
      <c r="B9" s="17">
        <v>2.484391E-2</v>
      </c>
      <c r="C9" s="16">
        <v>9.6677420000000006E-10</v>
      </c>
      <c r="D9" s="16">
        <v>4.6855586000000005E-10</v>
      </c>
      <c r="E9" s="18" t="s">
        <v>0</v>
      </c>
      <c r="F9" s="18">
        <v>4.7956592999999999E-2</v>
      </c>
      <c r="G9" s="18">
        <v>5.7165619999999997E-3</v>
      </c>
      <c r="H9" s="18">
        <v>8.4542705999999998E-10</v>
      </c>
      <c r="I9" s="18">
        <v>8.7808079999999998E-10</v>
      </c>
      <c r="J9" s="18">
        <v>8.4949613999999998E-10</v>
      </c>
      <c r="K9" s="18">
        <v>8.8997530000000001E-10</v>
      </c>
      <c r="L9" s="18">
        <v>7.6067710000000001E-10</v>
      </c>
      <c r="M9" s="18">
        <v>6.0819954999999999E-10</v>
      </c>
      <c r="N9" s="18">
        <v>5.9687750000000004E-10</v>
      </c>
      <c r="O9" s="18">
        <v>6.5663559999999996E-10</v>
      </c>
      <c r="P9" s="18">
        <v>7.0573474999999997E-10</v>
      </c>
      <c r="Q9" s="19">
        <v>7.4563232999999998E-10</v>
      </c>
      <c r="R9" s="19">
        <v>4.2271878000000001E-10</v>
      </c>
      <c r="S9" s="20">
        <v>2.6346629999999998E-10</v>
      </c>
      <c r="T9" s="20" t="s">
        <v>0</v>
      </c>
      <c r="U9" s="20">
        <v>6.3910306E-2</v>
      </c>
      <c r="V9" s="20">
        <v>2.9129993E-2</v>
      </c>
      <c r="W9" s="20">
        <v>3.0814643999999999E-2</v>
      </c>
      <c r="X9" s="20">
        <v>3.6258813000000001E-2</v>
      </c>
      <c r="Y9" s="20">
        <v>3.6781028E-2</v>
      </c>
      <c r="Z9" s="20">
        <v>3.4783385999999999E-2</v>
      </c>
      <c r="AA9" s="20">
        <v>3.2678939999999997E-2</v>
      </c>
      <c r="AB9" s="20">
        <v>4.4308550000000002E-2</v>
      </c>
      <c r="AC9" s="16">
        <v>9.4043089999999996E-2</v>
      </c>
      <c r="AD9" s="16">
        <v>2.7815738999999999E-2</v>
      </c>
      <c r="AE9" s="16">
        <v>3.3204074000000002E-3</v>
      </c>
      <c r="AF9" s="16">
        <v>2.6875451000000002E-2</v>
      </c>
      <c r="AG9" s="16">
        <v>4.7500334999999998E-2</v>
      </c>
      <c r="AH9" s="16">
        <v>6.2567495000000001E-2</v>
      </c>
      <c r="AI9" s="16">
        <v>7.1435819999999997E-2</v>
      </c>
      <c r="AJ9" s="16">
        <v>6.9381479999999995E-2</v>
      </c>
      <c r="AK9" s="6">
        <f t="shared" si="0"/>
        <v>2.4729404325242683E-2</v>
      </c>
      <c r="AL9" s="2">
        <v>-35.685299999999998</v>
      </c>
      <c r="AM9" s="24" t="s">
        <v>33</v>
      </c>
      <c r="AN9" s="3"/>
      <c r="AO9" s="3">
        <f>SUM(S29:Z33)/35</f>
        <v>5.757534819320205E-2</v>
      </c>
      <c r="AP9" s="3"/>
      <c r="AT9" s="2"/>
      <c r="AV9" s="25" t="s">
        <v>9</v>
      </c>
      <c r="AW9" s="3" t="s">
        <v>45</v>
      </c>
      <c r="AY9" s="2"/>
      <c r="AZ9" s="1">
        <f t="shared" si="1"/>
        <v>5.7575348193202051E-5</v>
      </c>
      <c r="BA9" s="1">
        <f t="shared" si="2"/>
        <v>6.9090417831842459E-4</v>
      </c>
      <c r="BB9" s="1">
        <f t="shared" si="4"/>
        <v>690.90417831842456</v>
      </c>
      <c r="BC9" s="2">
        <f t="shared" si="3"/>
        <v>583.96464778994221</v>
      </c>
    </row>
    <row r="10" spans="1:55" x14ac:dyDescent="0.25">
      <c r="A10" s="16">
        <v>4.6141982000000002E-10</v>
      </c>
      <c r="B10" s="17">
        <v>2.6175036999999999E-10</v>
      </c>
      <c r="C10" s="16">
        <v>1.1736184E-10</v>
      </c>
      <c r="D10" s="16" t="s">
        <v>0</v>
      </c>
      <c r="E10" s="18" t="s">
        <v>0</v>
      </c>
      <c r="F10" s="18">
        <v>2.3801697E-2</v>
      </c>
      <c r="G10" s="18">
        <v>2.4692652999999999E-10</v>
      </c>
      <c r="H10" s="18">
        <v>1.4053388E-10</v>
      </c>
      <c r="I10" s="18">
        <v>1.015929E-10</v>
      </c>
      <c r="J10" s="18">
        <v>6.1960120000000003E-11</v>
      </c>
      <c r="K10" s="18">
        <v>3.9676724000000001E-11</v>
      </c>
      <c r="L10" s="18">
        <v>3.3778205999999997E-11</v>
      </c>
      <c r="M10" s="18">
        <v>4.9524037999999999E-11</v>
      </c>
      <c r="N10" s="18">
        <v>6.5411809999999995E-11</v>
      </c>
      <c r="O10" s="18">
        <v>7.6940919999999996E-11</v>
      </c>
      <c r="P10" s="18">
        <v>7.8250540000000003E-11</v>
      </c>
      <c r="Q10" s="19">
        <v>6.2461150000000001E-11</v>
      </c>
      <c r="R10" s="19">
        <v>7.5456293999999997E-11</v>
      </c>
      <c r="S10" s="20">
        <v>1.3949870000000001E-10</v>
      </c>
      <c r="T10" s="20" t="s">
        <v>0</v>
      </c>
      <c r="U10" s="20" t="s">
        <v>0</v>
      </c>
      <c r="V10" s="20">
        <v>5.9616589999999995E-10</v>
      </c>
      <c r="W10" s="20">
        <v>4.4129328000000001E-10</v>
      </c>
      <c r="X10" s="20">
        <v>6.5665219999999998E-10</v>
      </c>
      <c r="Y10" s="20">
        <v>8.094726E-10</v>
      </c>
      <c r="Z10" s="20">
        <v>4.1598244000000001E-10</v>
      </c>
      <c r="AA10" s="20">
        <v>1.7233402000000001E-10</v>
      </c>
      <c r="AB10" s="20">
        <v>1.0838219000000001E-9</v>
      </c>
      <c r="AC10" s="16" t="s">
        <v>0</v>
      </c>
      <c r="AD10" s="16">
        <v>1.5034473E-9</v>
      </c>
      <c r="AE10" s="16">
        <v>2.6302309999999999E-10</v>
      </c>
      <c r="AF10" s="16">
        <v>1.2312844999999999E-10</v>
      </c>
      <c r="AG10" s="16">
        <v>6.8961289999999995E-11</v>
      </c>
      <c r="AH10" s="16">
        <v>2.8007560000000002E-10</v>
      </c>
      <c r="AI10" s="16">
        <v>7.3587570000000002E-10</v>
      </c>
      <c r="AJ10" s="16">
        <v>3.9993747000000002E-10</v>
      </c>
      <c r="AK10" s="6">
        <f t="shared" si="0"/>
        <v>7.6779698589403542E-4</v>
      </c>
      <c r="AL10" s="2">
        <v>-31.855</v>
      </c>
      <c r="AM10" s="24" t="s">
        <v>34</v>
      </c>
      <c r="AN10" s="3"/>
      <c r="AO10" s="3">
        <f>SUM(S6:AB10)/44</f>
        <v>6.0726060535879228E-2</v>
      </c>
      <c r="AP10" s="3"/>
      <c r="AT10" s="2"/>
      <c r="AV10" s="26" t="s">
        <v>20</v>
      </c>
      <c r="AW10" s="3" t="s">
        <v>46</v>
      </c>
      <c r="AY10" s="2"/>
      <c r="AZ10" s="1">
        <f t="shared" si="1"/>
        <v>6.0726060535879228E-5</v>
      </c>
      <c r="BA10" s="1">
        <f t="shared" si="2"/>
        <v>7.2871272643055076E-4</v>
      </c>
      <c r="BB10" s="1">
        <f t="shared" si="4"/>
        <v>728.71272643055079</v>
      </c>
      <c r="BC10" s="2">
        <f t="shared" si="3"/>
        <v>615.9211132081773</v>
      </c>
    </row>
    <row r="11" spans="1:55" x14ac:dyDescent="0.25">
      <c r="A11" s="16">
        <v>1.6638779000000001E-10</v>
      </c>
      <c r="B11" s="17">
        <v>1.6818133000000001E-10</v>
      </c>
      <c r="C11" s="16" t="s">
        <v>0</v>
      </c>
      <c r="D11" s="16" t="s">
        <v>0</v>
      </c>
      <c r="E11" s="27" t="s">
        <v>0</v>
      </c>
      <c r="F11" s="27">
        <v>1.8643110000000001E-9</v>
      </c>
      <c r="G11" s="27">
        <v>1.8549794000000001E-10</v>
      </c>
      <c r="H11" s="27">
        <v>1.5063306000000001E-10</v>
      </c>
      <c r="I11" s="27">
        <v>1.1906555000000001E-10</v>
      </c>
      <c r="J11" s="27">
        <v>7.7878995000000002E-11</v>
      </c>
      <c r="K11" s="27">
        <v>5.6433722000000002E-11</v>
      </c>
      <c r="L11" s="27">
        <v>4.3016439999999997E-11</v>
      </c>
      <c r="M11" s="27">
        <v>3.8580937000000002E-11</v>
      </c>
      <c r="N11" s="27">
        <v>3.8604239999999999E-11</v>
      </c>
      <c r="O11" s="27">
        <v>3.7297130000000001E-11</v>
      </c>
      <c r="P11" s="27">
        <v>3.7453200000000003E-11</v>
      </c>
      <c r="Q11" s="27">
        <v>4.0778055000000002E-11</v>
      </c>
      <c r="R11" s="27">
        <v>5.7393625E-11</v>
      </c>
      <c r="S11" s="28">
        <v>8.6117249999999998E-11</v>
      </c>
      <c r="T11" s="28" t="s">
        <v>0</v>
      </c>
      <c r="U11" s="28" t="s">
        <v>0</v>
      </c>
      <c r="V11" s="28">
        <v>4.0178549999999999E-3</v>
      </c>
      <c r="W11" s="28">
        <v>2.9276236999999999E-10</v>
      </c>
      <c r="X11" s="28">
        <v>6.5968709999999998E-11</v>
      </c>
      <c r="Y11" s="28">
        <v>5.2105993000000002E-11</v>
      </c>
      <c r="Z11" s="28">
        <v>5.3148506000000002E-11</v>
      </c>
      <c r="AA11" s="28">
        <v>1.9639348E-10</v>
      </c>
      <c r="AB11" s="28">
        <v>1.0622969999999999E-5</v>
      </c>
      <c r="AC11" s="29" t="s">
        <v>0</v>
      </c>
      <c r="AD11" s="16">
        <v>9.7972499999999994E-10</v>
      </c>
      <c r="AE11" s="16">
        <v>4.1321946000000002E-10</v>
      </c>
      <c r="AF11" s="16">
        <v>2.1457301000000001E-10</v>
      </c>
      <c r="AG11" s="16">
        <v>1.5370905000000001E-10</v>
      </c>
      <c r="AH11" s="16">
        <v>1.3434386E-10</v>
      </c>
      <c r="AI11" s="16">
        <v>1.3955867E-10</v>
      </c>
      <c r="AJ11" s="16">
        <v>1.2571676E-10</v>
      </c>
      <c r="AK11" s="6">
        <f t="shared" si="0"/>
        <v>1.3428279862850442E-4</v>
      </c>
      <c r="AL11" s="30">
        <v>-28.178599999999999</v>
      </c>
      <c r="AM11" s="22" t="s">
        <v>35</v>
      </c>
      <c r="AN11" s="3"/>
      <c r="AO11" s="1">
        <f>(SUM(B20:O28)+SUM(P20:R24))/140</f>
        <v>1.3554707105590709E-3</v>
      </c>
      <c r="AP11" s="3"/>
      <c r="AT11" s="2"/>
      <c r="AV11" s="31" t="s">
        <v>21</v>
      </c>
      <c r="AW11" s="3" t="s">
        <v>22</v>
      </c>
      <c r="AY11" s="2"/>
      <c r="AZ11" s="1">
        <f t="shared" si="1"/>
        <v>1.355470710559071E-6</v>
      </c>
      <c r="BA11" s="1">
        <f t="shared" si="2"/>
        <v>1.6265648526708851E-5</v>
      </c>
      <c r="BB11" s="1">
        <f t="shared" si="4"/>
        <v>16.265648526708851</v>
      </c>
      <c r="BC11" s="2">
        <f t="shared" si="3"/>
        <v>13.748018916447803</v>
      </c>
    </row>
    <row r="12" spans="1:55" x14ac:dyDescent="0.25">
      <c r="A12" s="16">
        <v>9.7463319999999996E-11</v>
      </c>
      <c r="B12" s="17">
        <v>8.8283540000000006E-11</v>
      </c>
      <c r="C12" s="16" t="s">
        <v>0</v>
      </c>
      <c r="D12" s="16" t="s">
        <v>0</v>
      </c>
      <c r="E12" s="27" t="s">
        <v>0</v>
      </c>
      <c r="F12" s="27">
        <v>1.0641031000000001E-3</v>
      </c>
      <c r="G12" s="27">
        <v>1.2161426000000001E-10</v>
      </c>
      <c r="H12" s="27">
        <v>8.5806015000000006E-11</v>
      </c>
      <c r="I12" s="27">
        <v>7.3944885000000001E-11</v>
      </c>
      <c r="J12" s="27">
        <v>6.3645900000000006E-11</v>
      </c>
      <c r="K12" s="27">
        <v>5.9474120000000003E-11</v>
      </c>
      <c r="L12" s="27">
        <v>4.4502183000000001E-11</v>
      </c>
      <c r="M12" s="27">
        <v>3.9425952000000002E-11</v>
      </c>
      <c r="N12" s="27">
        <v>3.8098774E-11</v>
      </c>
      <c r="O12" s="27">
        <v>3.9624390000000002E-11</v>
      </c>
      <c r="P12" s="27">
        <v>4.3010844999999999E-11</v>
      </c>
      <c r="Q12" s="27">
        <v>4.8801919999999999E-11</v>
      </c>
      <c r="R12" s="27">
        <v>5.5431810000000001E-11</v>
      </c>
      <c r="S12" s="28">
        <v>5.7390370000000002E-11</v>
      </c>
      <c r="T12" s="28" t="s">
        <v>0</v>
      </c>
      <c r="U12" s="28" t="s">
        <v>0</v>
      </c>
      <c r="V12" s="28">
        <v>2.9768929999999999E-2</v>
      </c>
      <c r="W12" s="28">
        <v>2.9960056999999998E-10</v>
      </c>
      <c r="X12" s="28">
        <v>6.2395989999999998E-11</v>
      </c>
      <c r="Y12" s="28">
        <v>6.2739149999999995E-11</v>
      </c>
      <c r="Z12" s="28">
        <v>9.8641130000000001E-11</v>
      </c>
      <c r="AA12" s="28">
        <v>3.1605849999999998E-10</v>
      </c>
      <c r="AB12" s="28">
        <v>1.9653986999999999E-3</v>
      </c>
      <c r="AC12" s="29" t="s">
        <v>0</v>
      </c>
      <c r="AD12" s="16">
        <v>7.818991E-4</v>
      </c>
      <c r="AE12" s="16">
        <v>4.2457490000000002E-10</v>
      </c>
      <c r="AF12" s="16">
        <v>1.4562833999999999E-10</v>
      </c>
      <c r="AG12" s="16">
        <v>1.3675935E-10</v>
      </c>
      <c r="AH12" s="16">
        <v>1.3096774E-10</v>
      </c>
      <c r="AI12" s="16">
        <v>1.349417E-10</v>
      </c>
      <c r="AJ12" s="16">
        <v>1.1976965000000001E-10</v>
      </c>
      <c r="AK12" s="6">
        <f t="shared" si="0"/>
        <v>1.1193444596198433E-3</v>
      </c>
      <c r="AL12" s="30">
        <v>-24.624300000000002</v>
      </c>
      <c r="AM12" s="22" t="s">
        <v>36</v>
      </c>
      <c r="AN12" s="3"/>
      <c r="AO12" s="3">
        <f>SUM(E11:R19)/126</f>
        <v>9.1011848104571207E-4</v>
      </c>
      <c r="AP12" s="3"/>
      <c r="AT12" s="2"/>
      <c r="AV12" s="6" t="s">
        <v>23</v>
      </c>
      <c r="AW12" s="3" t="s">
        <v>8</v>
      </c>
      <c r="AY12" s="2"/>
      <c r="AZ12" s="1">
        <f t="shared" si="1"/>
        <v>9.1011848104571214E-7</v>
      </c>
      <c r="BA12" s="1">
        <f t="shared" si="2"/>
        <v>1.0921421772548545E-5</v>
      </c>
      <c r="BB12" s="1">
        <f t="shared" si="4"/>
        <v>10.921421772548545</v>
      </c>
      <c r="BC12" s="2">
        <f t="shared" si="3"/>
        <v>9.2309822677499369</v>
      </c>
    </row>
    <row r="13" spans="1:55" x14ac:dyDescent="0.25">
      <c r="A13" s="16">
        <v>9.6804239999999996E-11</v>
      </c>
      <c r="B13" s="17">
        <v>6.6510485E-11</v>
      </c>
      <c r="C13" s="16" t="s">
        <v>0</v>
      </c>
      <c r="D13" s="16" t="s">
        <v>0</v>
      </c>
      <c r="E13" s="27" t="s">
        <v>0</v>
      </c>
      <c r="F13" s="27">
        <v>5.9347404999999997E-10</v>
      </c>
      <c r="G13" s="27">
        <v>8.8476670000000005E-11</v>
      </c>
      <c r="H13" s="27">
        <v>5.2167523999999998E-11</v>
      </c>
      <c r="I13" s="27">
        <v>3.8909349999999998E-11</v>
      </c>
      <c r="J13" s="27">
        <v>3.7097824999999998E-11</v>
      </c>
      <c r="K13" s="27">
        <v>4.0870734000000001E-11</v>
      </c>
      <c r="L13" s="27">
        <v>3.9585639999999999E-11</v>
      </c>
      <c r="M13" s="27">
        <v>3.8108554999999998E-11</v>
      </c>
      <c r="N13" s="27">
        <v>3.9914680000000001E-11</v>
      </c>
      <c r="O13" s="27">
        <v>4.5687491999999999E-11</v>
      </c>
      <c r="P13" s="27">
        <v>4.9684322999999998E-11</v>
      </c>
      <c r="Q13" s="27">
        <v>5.4004960000000001E-11</v>
      </c>
      <c r="R13" s="27">
        <v>5.5661430000000003E-11</v>
      </c>
      <c r="S13" s="28">
        <v>4.7201777000000001E-11</v>
      </c>
      <c r="T13" s="28" t="s">
        <v>0</v>
      </c>
      <c r="U13" s="28" t="s">
        <v>0</v>
      </c>
      <c r="V13" s="28" t="s">
        <v>0</v>
      </c>
      <c r="W13" s="28">
        <v>1.3982775E-10</v>
      </c>
      <c r="X13" s="28">
        <v>8.3180720000000006E-11</v>
      </c>
      <c r="Y13" s="28">
        <v>7.5683806000000004E-11</v>
      </c>
      <c r="Z13" s="28">
        <v>1.1196492E-10</v>
      </c>
      <c r="AA13" s="28">
        <v>2.27586E-10</v>
      </c>
      <c r="AB13" s="28" t="s">
        <v>0</v>
      </c>
      <c r="AC13" s="29" t="s">
        <v>0</v>
      </c>
      <c r="AD13" s="16">
        <v>2.6171817999999999E-2</v>
      </c>
      <c r="AE13" s="16">
        <v>1.8648815E-3</v>
      </c>
      <c r="AF13" s="16">
        <v>1.4483029E-10</v>
      </c>
      <c r="AG13" s="16">
        <v>1.2749413000000001E-10</v>
      </c>
      <c r="AH13" s="16">
        <v>1.3623946000000001E-10</v>
      </c>
      <c r="AI13" s="16">
        <v>1.4459179999999999E-10</v>
      </c>
      <c r="AJ13" s="16">
        <v>1.3064604999999999E-10</v>
      </c>
      <c r="AK13" s="6">
        <f t="shared" si="0"/>
        <v>1.0013107930787379E-3</v>
      </c>
      <c r="AL13" s="30">
        <v>-21.168500000000002</v>
      </c>
      <c r="AM13" s="32" t="s">
        <v>37</v>
      </c>
      <c r="AN13" s="3"/>
      <c r="AO13" s="3">
        <f>(SUM(S20:AB28)+SUM(P25:R28))/67</f>
        <v>7.2993528380597657E-4</v>
      </c>
      <c r="AP13" s="3"/>
      <c r="AT13" s="2"/>
      <c r="AY13" s="2"/>
      <c r="AZ13" s="1">
        <f t="shared" si="1"/>
        <v>7.299352838059766E-7</v>
      </c>
      <c r="BA13" s="1">
        <f t="shared" si="2"/>
        <v>8.7592234056717192E-6</v>
      </c>
      <c r="BB13" s="1">
        <f t="shared" si="4"/>
        <v>8.7592234056717189</v>
      </c>
      <c r="BC13" s="2">
        <f t="shared" si="3"/>
        <v>7.4034532884950393</v>
      </c>
    </row>
    <row r="14" spans="1:55" x14ac:dyDescent="0.25">
      <c r="A14" s="16">
        <v>1.7615716E-10</v>
      </c>
      <c r="B14" s="17">
        <v>7.1791180000000001E-11</v>
      </c>
      <c r="C14" s="16" t="s">
        <v>0</v>
      </c>
      <c r="D14" s="16" t="s">
        <v>0</v>
      </c>
      <c r="E14" s="27">
        <v>8.6709169999999997E-10</v>
      </c>
      <c r="F14" s="27">
        <v>1.5054574000000001E-9</v>
      </c>
      <c r="G14" s="27">
        <v>9.6625650000000003E-11</v>
      </c>
      <c r="H14" s="27">
        <v>4.8555187999999999E-11</v>
      </c>
      <c r="I14" s="27">
        <v>3.2567275000000001E-11</v>
      </c>
      <c r="J14" s="27">
        <v>3.1777695E-11</v>
      </c>
      <c r="K14" s="27">
        <v>2.9816063000000002E-11</v>
      </c>
      <c r="L14" s="27">
        <v>2.7765813999999999E-11</v>
      </c>
      <c r="M14" s="27">
        <v>3.6904937000000003E-11</v>
      </c>
      <c r="N14" s="27">
        <v>4.2934139999999999E-11</v>
      </c>
      <c r="O14" s="27">
        <v>5.1406895999999998E-11</v>
      </c>
      <c r="P14" s="27">
        <v>5.834481E-11</v>
      </c>
      <c r="Q14" s="27">
        <v>6.2675413000000005E-11</v>
      </c>
      <c r="R14" s="27">
        <v>9.6720949999999996E-11</v>
      </c>
      <c r="S14" s="28">
        <v>5.1370275999999997E-11</v>
      </c>
      <c r="T14" s="28" t="s">
        <v>0</v>
      </c>
      <c r="U14" s="28" t="s">
        <v>0</v>
      </c>
      <c r="V14" s="28" t="s">
        <v>0</v>
      </c>
      <c r="W14" s="28">
        <v>1.611482E-10</v>
      </c>
      <c r="X14" s="28">
        <v>1.2077667999999999E-10</v>
      </c>
      <c r="Y14" s="28">
        <v>1.1649919E-10</v>
      </c>
      <c r="Z14" s="28">
        <v>1.5134981000000001E-10</v>
      </c>
      <c r="AA14" s="28">
        <v>6.7023790000000001E-10</v>
      </c>
      <c r="AB14" s="28" t="s">
        <v>0</v>
      </c>
      <c r="AC14" s="29" t="s">
        <v>0</v>
      </c>
      <c r="AD14" s="16" t="s">
        <v>0</v>
      </c>
      <c r="AE14" s="16">
        <v>1.6179021999999999E-10</v>
      </c>
      <c r="AF14" s="16">
        <v>1.6961023000000001E-10</v>
      </c>
      <c r="AG14" s="16">
        <v>1.4821076E-10</v>
      </c>
      <c r="AH14" s="16">
        <v>1.8014955E-10</v>
      </c>
      <c r="AI14" s="16">
        <v>2.2658345999999999E-10</v>
      </c>
      <c r="AJ14" s="16">
        <v>2.2112395E-10</v>
      </c>
      <c r="AK14" s="6">
        <f t="shared" si="0"/>
        <v>2.0055151775000005E-10</v>
      </c>
      <c r="AL14" s="30">
        <v>-17.791599999999999</v>
      </c>
      <c r="AM14" s="32" t="s">
        <v>38</v>
      </c>
      <c r="AN14" s="3"/>
      <c r="AO14" s="3">
        <f>SUM(S11:AB19)/54</f>
        <v>5.71273907613016E-3</v>
      </c>
      <c r="AP14" s="3"/>
      <c r="AT14" s="2"/>
      <c r="AY14" s="2"/>
      <c r="AZ14" s="1">
        <f t="shared" si="1"/>
        <v>5.7127390761301604E-6</v>
      </c>
      <c r="BA14" s="1">
        <f t="shared" si="2"/>
        <v>6.8552868913561928E-5</v>
      </c>
      <c r="BB14" s="1">
        <f t="shared" si="4"/>
        <v>68.552868913561923</v>
      </c>
      <c r="BC14" s="2">
        <f t="shared" si="3"/>
        <v>57.942118757382985</v>
      </c>
    </row>
    <row r="15" spans="1:55" x14ac:dyDescent="0.25">
      <c r="A15" s="16">
        <v>4.1613743E-10</v>
      </c>
      <c r="B15" s="17">
        <v>1.259244E-10</v>
      </c>
      <c r="C15" s="16" t="s">
        <v>0</v>
      </c>
      <c r="D15" s="16" t="s">
        <v>0</v>
      </c>
      <c r="E15" s="27">
        <v>7.1545650000000005E-10</v>
      </c>
      <c r="F15" s="27">
        <v>2.3825660000000001E-10</v>
      </c>
      <c r="G15" s="27">
        <v>7.3686080000000005E-11</v>
      </c>
      <c r="H15" s="27">
        <v>3.6071920000000001E-11</v>
      </c>
      <c r="I15" s="27">
        <v>2.9064686000000002E-11</v>
      </c>
      <c r="J15" s="27">
        <v>2.3250999999999999E-11</v>
      </c>
      <c r="K15" s="27">
        <v>2.7280121E-11</v>
      </c>
      <c r="L15" s="27">
        <v>3.2213002999999999E-11</v>
      </c>
      <c r="M15" s="27">
        <v>4.0695630000000003E-11</v>
      </c>
      <c r="N15" s="27">
        <v>4.9559230000000003E-11</v>
      </c>
      <c r="O15" s="27">
        <v>6.0100244000000003E-11</v>
      </c>
      <c r="P15" s="27">
        <v>7.3373999999999997E-11</v>
      </c>
      <c r="Q15" s="27">
        <v>8.9172969999999996E-11</v>
      </c>
      <c r="R15" s="27">
        <v>2.0482625E-10</v>
      </c>
      <c r="S15" s="28" t="s">
        <v>0</v>
      </c>
      <c r="T15" s="28" t="s">
        <v>0</v>
      </c>
      <c r="U15" s="28" t="s">
        <v>0</v>
      </c>
      <c r="V15" s="28" t="s">
        <v>0</v>
      </c>
      <c r="W15" s="28">
        <v>2.6715956999999998E-10</v>
      </c>
      <c r="X15" s="28">
        <v>1.5029923E-10</v>
      </c>
      <c r="Y15" s="28">
        <v>1.8114883E-10</v>
      </c>
      <c r="Z15" s="28">
        <v>2.3904902999999999E-10</v>
      </c>
      <c r="AA15" s="28">
        <v>2.0126796999999998E-2</v>
      </c>
      <c r="AB15" s="28" t="s">
        <v>0</v>
      </c>
      <c r="AC15" s="29" t="s">
        <v>0</v>
      </c>
      <c r="AD15" s="16" t="s">
        <v>0</v>
      </c>
      <c r="AE15" s="16">
        <v>2.8112362E-10</v>
      </c>
      <c r="AF15" s="16">
        <v>2.1065438000000001E-10</v>
      </c>
      <c r="AG15" s="16">
        <v>1.8636234E-10</v>
      </c>
      <c r="AH15" s="16">
        <v>3.1440290000000001E-10</v>
      </c>
      <c r="AI15" s="16">
        <v>7.7089239999999995E-10</v>
      </c>
      <c r="AJ15" s="16">
        <v>1.9805833999999999E-3</v>
      </c>
      <c r="AK15" s="6">
        <f t="shared" si="0"/>
        <v>8.1879204578379097E-4</v>
      </c>
      <c r="AL15" s="30">
        <v>-14.477499999999999</v>
      </c>
      <c r="AM15" s="31" t="s">
        <v>39</v>
      </c>
      <c r="AN15" s="3"/>
      <c r="AO15" s="1">
        <f>(SUM(AC6:AJ28)+SUM(A6:D19))/173</f>
        <v>2.6594538529318618E-2</v>
      </c>
      <c r="AP15" s="3"/>
      <c r="AT15" s="13"/>
      <c r="AY15" s="2"/>
      <c r="AZ15" s="1">
        <f t="shared" si="1"/>
        <v>2.6594538529318619E-5</v>
      </c>
      <c r="BA15" s="1">
        <f t="shared" si="2"/>
        <v>3.1913446235182344E-4</v>
      </c>
      <c r="BB15" s="1">
        <f t="shared" si="4"/>
        <v>319.13446235182346</v>
      </c>
      <c r="BC15" s="2">
        <f t="shared" si="3"/>
        <v>269.73819200008353</v>
      </c>
    </row>
    <row r="16" spans="1:55" x14ac:dyDescent="0.25">
      <c r="A16" s="16">
        <v>2.6536245E-2</v>
      </c>
      <c r="B16" s="17">
        <v>2.5426036000000001E-10</v>
      </c>
      <c r="C16" s="16" t="s">
        <v>0</v>
      </c>
      <c r="D16" s="16" t="s">
        <v>0</v>
      </c>
      <c r="E16" s="27">
        <v>1.0631209E-10</v>
      </c>
      <c r="F16" s="27">
        <v>1.4958761999999999E-10</v>
      </c>
      <c r="G16" s="27">
        <v>6.6214459999999999E-11</v>
      </c>
      <c r="H16" s="27">
        <v>4.5794753000000001E-11</v>
      </c>
      <c r="I16" s="27">
        <v>2.7608834999999998E-11</v>
      </c>
      <c r="J16" s="27">
        <v>2.2804473999999999E-11</v>
      </c>
      <c r="K16" s="27">
        <v>2.1570119E-11</v>
      </c>
      <c r="L16" s="27">
        <v>2.4430492E-11</v>
      </c>
      <c r="M16" s="27">
        <v>3.5669762000000003E-11</v>
      </c>
      <c r="N16" s="27">
        <v>5.6178470000000002E-11</v>
      </c>
      <c r="O16" s="27">
        <v>7.249918E-11</v>
      </c>
      <c r="P16" s="27">
        <v>1.0045021E-10</v>
      </c>
      <c r="Q16" s="27">
        <v>1.4924198E-10</v>
      </c>
      <c r="R16" s="27">
        <v>3.748534E-3</v>
      </c>
      <c r="S16" s="28" t="s">
        <v>0</v>
      </c>
      <c r="T16" s="28" t="s">
        <v>0</v>
      </c>
      <c r="U16" s="28" t="s">
        <v>0</v>
      </c>
      <c r="V16" s="28" t="s">
        <v>0</v>
      </c>
      <c r="W16" s="28">
        <v>1.8683406000000001E-10</v>
      </c>
      <c r="X16" s="28">
        <v>1.7214696E-10</v>
      </c>
      <c r="Y16" s="28">
        <v>3.2874778000000001E-10</v>
      </c>
      <c r="Z16" s="28">
        <v>2.8720360000000001E-10</v>
      </c>
      <c r="AA16" s="28">
        <v>2.3234089999999999E-2</v>
      </c>
      <c r="AB16" s="28" t="s">
        <v>0</v>
      </c>
      <c r="AC16" s="29" t="s">
        <v>0</v>
      </c>
      <c r="AD16" s="16" t="s">
        <v>0</v>
      </c>
      <c r="AE16" s="16">
        <v>1.7440076000000001E-10</v>
      </c>
      <c r="AF16" s="16">
        <v>1.0265761999999999E-10</v>
      </c>
      <c r="AG16" s="16">
        <v>1.3232200000000001E-10</v>
      </c>
      <c r="AH16" s="16">
        <v>4.2650539999999999E-10</v>
      </c>
      <c r="AI16" s="16">
        <v>8.3816229999999995E-3</v>
      </c>
      <c r="AJ16" s="16">
        <v>1.9431222000000001E-2</v>
      </c>
      <c r="AK16" s="6">
        <f t="shared" si="0"/>
        <v>3.0122858127200366E-3</v>
      </c>
      <c r="AL16" s="30">
        <v>-11.212300000000001</v>
      </c>
      <c r="AM16" t="s">
        <v>40</v>
      </c>
      <c r="AN16" s="3"/>
      <c r="AO16" s="3">
        <f>SUM(U34:W35)/6</f>
        <v>7.7566621166666669E-2</v>
      </c>
      <c r="AP16" s="3"/>
      <c r="AT16" s="2"/>
      <c r="AY16" s="2"/>
      <c r="AZ16" s="1">
        <f>AO16*0.001</f>
        <v>7.7566621166666669E-5</v>
      </c>
      <c r="BA16" s="1">
        <f>AZ16*12</f>
        <v>9.3079945400000009E-4</v>
      </c>
      <c r="BB16" s="1">
        <f>BA16*1000000</f>
        <v>930.79945400000008</v>
      </c>
      <c r="BC16" s="2">
        <f>BB16*0.845218</f>
        <v>786.72845291097212</v>
      </c>
    </row>
    <row r="17" spans="1:55" x14ac:dyDescent="0.25">
      <c r="A17" s="16">
        <v>5.9449630000000003E-2</v>
      </c>
      <c r="B17" s="17">
        <v>2.1770230000000002E-2</v>
      </c>
      <c r="C17" s="16">
        <v>5.5999121999999998E-11</v>
      </c>
      <c r="D17" s="16">
        <v>7.2182815000000006E-11</v>
      </c>
      <c r="E17" s="27">
        <v>1.0031173E-10</v>
      </c>
      <c r="F17" s="27">
        <v>1.15309394E-10</v>
      </c>
      <c r="G17" s="27">
        <v>7.7516810000000001E-11</v>
      </c>
      <c r="H17" s="27">
        <v>6.2296259999999994E-11</v>
      </c>
      <c r="I17" s="27">
        <v>3.2069285E-11</v>
      </c>
      <c r="J17" s="27">
        <v>3.2457310000000002E-11</v>
      </c>
      <c r="K17" s="27">
        <v>2.8234315999999999E-11</v>
      </c>
      <c r="L17" s="27">
        <v>3.1153606999999998E-11</v>
      </c>
      <c r="M17" s="27">
        <v>4.4643896000000001E-11</v>
      </c>
      <c r="N17" s="27">
        <v>7.3755159999999997E-11</v>
      </c>
      <c r="O17" s="27">
        <v>1.4051053E-10</v>
      </c>
      <c r="P17" s="27">
        <v>2.9965585999999999E-10</v>
      </c>
      <c r="Q17" s="27">
        <v>4.1444154E-10</v>
      </c>
      <c r="R17" s="27">
        <v>2.4393013000000002E-2</v>
      </c>
      <c r="S17" s="28" t="s">
        <v>0</v>
      </c>
      <c r="T17" s="28" t="s">
        <v>0</v>
      </c>
      <c r="U17" s="28" t="s">
        <v>0</v>
      </c>
      <c r="V17" s="28" t="s">
        <v>0</v>
      </c>
      <c r="W17" s="28">
        <v>8.1686280000000002E-11</v>
      </c>
      <c r="X17" s="28">
        <v>1.3732021E-10</v>
      </c>
      <c r="Y17" s="28">
        <v>2.1579435000000001E-2</v>
      </c>
      <c r="Z17" s="28">
        <v>3.5673346000000002E-2</v>
      </c>
      <c r="AA17" s="28">
        <v>2.4676638000000001E-2</v>
      </c>
      <c r="AB17" s="28" t="s">
        <v>0</v>
      </c>
      <c r="AC17" s="29" t="s">
        <v>0</v>
      </c>
      <c r="AD17" s="16" t="s">
        <v>0</v>
      </c>
      <c r="AE17" s="16">
        <v>9.0872080000000004E-11</v>
      </c>
      <c r="AF17" s="16">
        <v>1.6857378E-10</v>
      </c>
      <c r="AG17" s="16">
        <v>1.9467432999999999E-10</v>
      </c>
      <c r="AH17" s="16">
        <v>3.6657600000000001E-3</v>
      </c>
      <c r="AI17" s="16">
        <v>1.3486882E-2</v>
      </c>
      <c r="AJ17" s="16">
        <v>3.4762743999999998E-2</v>
      </c>
      <c r="AK17" s="6">
        <f t="shared" si="0"/>
        <v>8.2571613880573925E-3</v>
      </c>
      <c r="AL17" s="30">
        <v>-7.9836</v>
      </c>
      <c r="AM17" t="s">
        <v>41</v>
      </c>
      <c r="AN17" s="3"/>
      <c r="AO17" s="3">
        <f>((SUM(A2:Z35)+SUM(AA2:AJ28))/895)</f>
        <v>2.2012614763922318E-2</v>
      </c>
      <c r="AP17" s="3"/>
      <c r="AT17" s="2"/>
      <c r="AY17" s="2"/>
      <c r="AZ17" s="1">
        <f>AO17*0.001</f>
        <v>2.2012614763922317E-5</v>
      </c>
      <c r="BA17" s="1">
        <f>AZ17*12</f>
        <v>2.6415137716706777E-4</v>
      </c>
      <c r="BB17" s="1">
        <f>BA17*1000000</f>
        <v>264.15137716706778</v>
      </c>
      <c r="BC17" s="2">
        <f>BB17*0.845218</f>
        <v>223.26549870639471</v>
      </c>
    </row>
    <row r="18" spans="1:55" x14ac:dyDescent="0.25">
      <c r="A18" s="16">
        <v>4.045398E-2</v>
      </c>
      <c r="B18" s="17">
        <v>2.0486608E-10</v>
      </c>
      <c r="C18" s="16">
        <v>5.4601444999999998E-11</v>
      </c>
      <c r="D18" s="16">
        <v>6.3653759999999994E-11</v>
      </c>
      <c r="E18" s="27">
        <v>6.1823849999999999E-11</v>
      </c>
      <c r="F18" s="27">
        <v>7.9142729999999997E-11</v>
      </c>
      <c r="G18" s="27">
        <v>8.6954554999999994E-11</v>
      </c>
      <c r="H18" s="27">
        <v>6.1663880000000001E-11</v>
      </c>
      <c r="I18" s="27">
        <v>5.4991479999999997E-11</v>
      </c>
      <c r="J18" s="27">
        <v>5.8755895999999995E-11</v>
      </c>
      <c r="K18" s="27">
        <v>6.3447913999999996E-11</v>
      </c>
      <c r="L18" s="27">
        <v>6.8325299999999999E-11</v>
      </c>
      <c r="M18" s="27">
        <v>9.4416404999999995E-11</v>
      </c>
      <c r="N18" s="27">
        <v>1.6069675E-10</v>
      </c>
      <c r="O18" s="27">
        <v>3.4366106999999999E-10</v>
      </c>
      <c r="P18" s="27">
        <v>1.4105701999999999E-2</v>
      </c>
      <c r="Q18" s="27">
        <v>2.7174443E-2</v>
      </c>
      <c r="R18" s="27">
        <v>8.0431410000000002E-3</v>
      </c>
      <c r="S18" s="28" t="s">
        <v>0</v>
      </c>
      <c r="T18" s="28" t="s">
        <v>0</v>
      </c>
      <c r="U18" s="28" t="s">
        <v>0</v>
      </c>
      <c r="V18" s="28" t="s">
        <v>0</v>
      </c>
      <c r="W18" s="28">
        <v>9.0550094999999997E-11</v>
      </c>
      <c r="X18" s="28">
        <v>2.3426649999999998E-10</v>
      </c>
      <c r="Y18" s="28">
        <v>2.1729809999999999E-2</v>
      </c>
      <c r="Z18" s="28">
        <v>4.9800094000000003E-2</v>
      </c>
      <c r="AA18" s="28">
        <v>4.3956134000000001E-2</v>
      </c>
      <c r="AB18" s="28" t="s">
        <v>0</v>
      </c>
      <c r="AC18" s="29" t="s">
        <v>0</v>
      </c>
      <c r="AD18" s="16" t="s">
        <v>0</v>
      </c>
      <c r="AE18" s="16">
        <v>8.3675636000000003E-11</v>
      </c>
      <c r="AF18" s="16">
        <v>1.7376230000000001E-10</v>
      </c>
      <c r="AG18" s="16">
        <v>6.6638829999999998E-3</v>
      </c>
      <c r="AH18" s="16">
        <v>2.2057924E-2</v>
      </c>
      <c r="AI18" s="16">
        <v>2.9517049E-2</v>
      </c>
      <c r="AJ18" s="16">
        <v>3.7913408000000003E-2</v>
      </c>
      <c r="AK18" s="6">
        <f t="shared" si="0"/>
        <v>1.039364034618123E-2</v>
      </c>
      <c r="AL18" s="30">
        <v>-4.7801999999999998</v>
      </c>
    </row>
    <row r="19" spans="1:55" x14ac:dyDescent="0.25">
      <c r="A19" s="16" t="s">
        <v>0</v>
      </c>
      <c r="B19" s="17" t="s">
        <v>0</v>
      </c>
      <c r="C19" s="16">
        <v>4.8441690000000003E-11</v>
      </c>
      <c r="D19" s="16">
        <v>1.1005402E-10</v>
      </c>
      <c r="E19" s="27">
        <v>8.7787490000000004E-4</v>
      </c>
      <c r="F19" s="27">
        <v>8.7374860000000005E-11</v>
      </c>
      <c r="G19" s="27">
        <v>6.6492533999999997E-11</v>
      </c>
      <c r="H19" s="27">
        <v>4.7983107000000002E-11</v>
      </c>
      <c r="I19" s="27">
        <v>4.5979716999999997E-11</v>
      </c>
      <c r="J19" s="27">
        <v>4.7613704999999997E-11</v>
      </c>
      <c r="K19" s="27">
        <v>5.0251030000000001E-11</v>
      </c>
      <c r="L19" s="27">
        <v>5.2731079999999998E-11</v>
      </c>
      <c r="M19" s="27">
        <v>6.197778E-11</v>
      </c>
      <c r="N19" s="27">
        <v>7.4675690000000001E-11</v>
      </c>
      <c r="O19" s="27">
        <v>9.9098486000000004E-11</v>
      </c>
      <c r="P19" s="27">
        <v>1.9736339000000001E-10</v>
      </c>
      <c r="Q19" s="27">
        <v>1.4724601E-2</v>
      </c>
      <c r="R19" s="27">
        <v>2.0543503000000001E-2</v>
      </c>
      <c r="S19" s="28" t="s">
        <v>0</v>
      </c>
      <c r="T19" s="28" t="s">
        <v>0</v>
      </c>
      <c r="U19" s="28" t="s">
        <v>0</v>
      </c>
      <c r="V19" s="28">
        <v>4.8584271999999999E-11</v>
      </c>
      <c r="W19" s="28">
        <v>5.3777056000000001E-11</v>
      </c>
      <c r="X19" s="28">
        <v>5.8950270000000001E-11</v>
      </c>
      <c r="Y19" s="28">
        <v>9.3054100000000006E-11</v>
      </c>
      <c r="Z19" s="28">
        <v>2.3010179999999999E-10</v>
      </c>
      <c r="AA19" s="28">
        <v>3.1948753000000003E-2</v>
      </c>
      <c r="AB19" s="28" t="s">
        <v>0</v>
      </c>
      <c r="AC19" s="29" t="s">
        <v>0</v>
      </c>
      <c r="AD19" s="16" t="s">
        <v>0</v>
      </c>
      <c r="AE19" s="16">
        <v>1.14547274E-10</v>
      </c>
      <c r="AF19" s="16">
        <v>1.4964866999999999E-10</v>
      </c>
      <c r="AG19" s="16">
        <v>4.0828070000000001E-2</v>
      </c>
      <c r="AH19" s="16">
        <v>1.1452979E-2</v>
      </c>
      <c r="AI19" s="16">
        <v>1.7765804999999999E-2</v>
      </c>
      <c r="AJ19" s="16">
        <v>4.3432539999999999E-2</v>
      </c>
      <c r="AK19" s="6">
        <f t="shared" si="0"/>
        <v>6.4847902728107322E-3</v>
      </c>
      <c r="AL19" s="30">
        <v>-1.5918000000000001</v>
      </c>
      <c r="AP19" s="3"/>
      <c r="AT19" s="2"/>
      <c r="AY19" s="2"/>
    </row>
    <row r="20" spans="1:55" x14ac:dyDescent="0.25">
      <c r="A20" t="s">
        <v>0</v>
      </c>
      <c r="B20" s="33" t="s">
        <v>0</v>
      </c>
      <c r="C20" s="27">
        <v>8.6147370000000002E-11</v>
      </c>
      <c r="D20" s="27">
        <v>1.2994813999999999E-10</v>
      </c>
      <c r="E20" s="27">
        <v>1.15263E-10</v>
      </c>
      <c r="F20" s="27">
        <v>6.5719439999999994E-11</v>
      </c>
      <c r="G20" s="27">
        <v>5.3541939999999999E-11</v>
      </c>
      <c r="H20" s="27">
        <v>5.0453183E-11</v>
      </c>
      <c r="I20" s="27">
        <v>5.7143750000000002E-11</v>
      </c>
      <c r="J20" s="27">
        <v>6.3903159999999996E-11</v>
      </c>
      <c r="K20" s="27">
        <v>6.2154130000000006E-11</v>
      </c>
      <c r="L20" s="27">
        <v>6.0885180000000005E-11</v>
      </c>
      <c r="M20" s="27">
        <v>6.5403769999999994E-11</v>
      </c>
      <c r="N20" s="27">
        <v>7.5254095000000004E-11</v>
      </c>
      <c r="O20" s="27">
        <v>9.7280590000000004E-11</v>
      </c>
      <c r="P20" s="27">
        <v>1.9112771999999999E-10</v>
      </c>
      <c r="Q20" s="27">
        <v>2.1484735999999999E-3</v>
      </c>
      <c r="R20" s="27">
        <v>1.9684849999999999E-4</v>
      </c>
      <c r="S20" s="28" t="s">
        <v>0</v>
      </c>
      <c r="T20" s="28" t="s">
        <v>0</v>
      </c>
      <c r="U20" s="28" t="s">
        <v>0</v>
      </c>
      <c r="V20" s="28">
        <v>1.2053164000000001E-10</v>
      </c>
      <c r="W20" s="28">
        <v>6.0853239999999998E-11</v>
      </c>
      <c r="X20" s="28">
        <v>6.5341904999999999E-11</v>
      </c>
      <c r="Y20" s="28">
        <v>8.9238540000000004E-11</v>
      </c>
      <c r="Z20" s="28">
        <v>2.0878087999999999E-10</v>
      </c>
      <c r="AA20" s="28">
        <v>3.8495224000000001E-2</v>
      </c>
      <c r="AB20" s="28" t="s">
        <v>0</v>
      </c>
      <c r="AC20" s="29" t="s">
        <v>0</v>
      </c>
      <c r="AD20" s="16" t="s">
        <v>0</v>
      </c>
      <c r="AE20" s="16">
        <v>3.3381578000000002E-2</v>
      </c>
      <c r="AF20" s="16">
        <v>5.7762819999999998E-3</v>
      </c>
      <c r="AG20" s="16">
        <v>2.2507416999999999E-10</v>
      </c>
      <c r="AH20" s="16">
        <v>1.0069946E-10</v>
      </c>
      <c r="AI20" s="16">
        <v>9.0356540000000005E-11</v>
      </c>
      <c r="AJ20" s="16">
        <v>9.2023450000000007E-3</v>
      </c>
      <c r="AK20" s="34">
        <f t="shared" si="0"/>
        <v>3.1857411869679227E-3</v>
      </c>
      <c r="AL20" s="30">
        <v>1.5918000000000001</v>
      </c>
      <c r="AM20" s="3"/>
      <c r="AN20" s="3"/>
      <c r="AO20" s="3"/>
      <c r="AP20" s="1"/>
      <c r="AQ20" s="1"/>
      <c r="AR20" s="1"/>
      <c r="AS20" s="35"/>
      <c r="AT20" s="2"/>
      <c r="AY20" s="2"/>
    </row>
    <row r="21" spans="1:55" x14ac:dyDescent="0.25">
      <c r="A21" t="s">
        <v>0</v>
      </c>
      <c r="B21" s="33">
        <v>9.5967560000000006E-11</v>
      </c>
      <c r="C21" s="27">
        <v>5.550153E-11</v>
      </c>
      <c r="D21" s="27">
        <v>7.754849E-11</v>
      </c>
      <c r="E21" s="27">
        <v>4.9788600000000003E-11</v>
      </c>
      <c r="F21" s="27">
        <v>4.8610810000000003E-11</v>
      </c>
      <c r="G21" s="27">
        <v>5.8902944999999999E-11</v>
      </c>
      <c r="H21" s="27">
        <v>7.5854190000000004E-11</v>
      </c>
      <c r="I21" s="27">
        <v>1.2825646E-10</v>
      </c>
      <c r="J21" s="27">
        <v>2.2459985000000001E-10</v>
      </c>
      <c r="K21" s="27">
        <v>3.3153876999999997E-10</v>
      </c>
      <c r="L21" s="27">
        <v>3.7502360000000001E-3</v>
      </c>
      <c r="M21" s="27">
        <v>1.6089793000000001E-3</v>
      </c>
      <c r="N21" s="27">
        <v>3.2174508E-10</v>
      </c>
      <c r="O21" s="27">
        <v>2.1520852E-10</v>
      </c>
      <c r="P21" s="27">
        <v>2.7425811999999999E-10</v>
      </c>
      <c r="Q21" s="27">
        <v>2.8508314999999998E-10</v>
      </c>
      <c r="R21" s="27">
        <v>3.3781503000000002E-10</v>
      </c>
      <c r="S21" s="28" t="s">
        <v>0</v>
      </c>
      <c r="T21" s="28" t="s">
        <v>0</v>
      </c>
      <c r="U21" s="28">
        <v>6.8211777000000001E-11</v>
      </c>
      <c r="V21" s="28">
        <v>1.1091884399999999E-10</v>
      </c>
      <c r="W21" s="28">
        <v>2.1166090999999999E-10</v>
      </c>
      <c r="X21" s="28">
        <v>2.1624722999999999E-10</v>
      </c>
      <c r="Y21" s="28">
        <v>1.7841575000000001E-10</v>
      </c>
      <c r="Z21" s="28">
        <v>1.2633057999999999E-10</v>
      </c>
      <c r="AA21" s="28">
        <v>5.3332999999999996E-10</v>
      </c>
      <c r="AB21" s="28" t="s">
        <v>0</v>
      </c>
      <c r="AC21" s="29" t="s">
        <v>0</v>
      </c>
      <c r="AD21" s="16" t="s">
        <v>0</v>
      </c>
      <c r="AE21" s="16">
        <v>2.6988766999999999E-9</v>
      </c>
      <c r="AF21" s="16">
        <v>2.2635875E-10</v>
      </c>
      <c r="AG21" s="16">
        <v>8.9904369999999997E-11</v>
      </c>
      <c r="AH21" s="16">
        <v>9.5458159999999997E-11</v>
      </c>
      <c r="AI21" s="16">
        <v>9.9293549999999995E-11</v>
      </c>
      <c r="AJ21" s="16">
        <v>3.4209089999999998E-2</v>
      </c>
      <c r="AK21" s="6">
        <f t="shared" si="0"/>
        <v>1.3189437511895242E-3</v>
      </c>
      <c r="AL21" s="30">
        <v>4.7801999999999998</v>
      </c>
      <c r="AM21" s="3"/>
      <c r="AN21" s="3"/>
      <c r="AP21" s="3"/>
      <c r="AT21" s="2"/>
      <c r="AY21" s="2"/>
    </row>
    <row r="22" spans="1:55" x14ac:dyDescent="0.25">
      <c r="A22" t="s">
        <v>0</v>
      </c>
      <c r="B22" s="33">
        <v>5.8524005E-11</v>
      </c>
      <c r="C22" s="27">
        <v>3.1317305999999997E-11</v>
      </c>
      <c r="D22" s="27">
        <v>2.8376655000000001E-11</v>
      </c>
      <c r="E22" s="27">
        <v>2.3292761999999999E-11</v>
      </c>
      <c r="F22" s="27">
        <v>3.1246325E-11</v>
      </c>
      <c r="G22" s="27">
        <v>4.2742269999999998E-11</v>
      </c>
      <c r="H22" s="27">
        <v>5.6913143999999999E-11</v>
      </c>
      <c r="I22" s="27">
        <v>8.1126994000000005E-11</v>
      </c>
      <c r="J22" s="27">
        <v>1.1276835000000001E-10</v>
      </c>
      <c r="K22" s="27">
        <v>1.7687171E-10</v>
      </c>
      <c r="L22" s="27">
        <v>2.4158016999999999E-10</v>
      </c>
      <c r="M22" s="27">
        <v>3.7021682999999998E-10</v>
      </c>
      <c r="N22" s="27">
        <v>3.2579841999999999E-10</v>
      </c>
      <c r="O22" s="27">
        <v>4.0940915000000002E-10</v>
      </c>
      <c r="P22" s="27">
        <v>6.3818570000000003E-3</v>
      </c>
      <c r="Q22" s="27">
        <v>5.5070306999999999E-2</v>
      </c>
      <c r="R22" s="27">
        <v>4.9147174000000002E-2</v>
      </c>
      <c r="S22" s="28" t="s">
        <v>0</v>
      </c>
      <c r="T22" s="28" t="s">
        <v>0</v>
      </c>
      <c r="U22" s="28">
        <v>8.5675569999999997E-11</v>
      </c>
      <c r="V22" s="28">
        <v>1.3600197000000001E-10</v>
      </c>
      <c r="W22" s="28">
        <v>1.1141732000000001E-10</v>
      </c>
      <c r="X22" s="28">
        <v>1.3104028E-10</v>
      </c>
      <c r="Y22" s="28">
        <v>9.8041799999999991E-3</v>
      </c>
      <c r="Z22" s="28" t="s">
        <v>0</v>
      </c>
      <c r="AA22" s="28" t="s">
        <v>0</v>
      </c>
      <c r="AB22" s="28" t="s">
        <v>0</v>
      </c>
      <c r="AC22" s="29" t="s">
        <v>0</v>
      </c>
      <c r="AD22" s="16" t="s">
        <v>0</v>
      </c>
      <c r="AE22" s="16" t="s">
        <v>0</v>
      </c>
      <c r="AF22" s="16">
        <v>1.6878410999999999E-2</v>
      </c>
      <c r="AG22" s="16">
        <v>8.4473220000000004E-11</v>
      </c>
      <c r="AH22" s="16">
        <v>1.3418832E-2</v>
      </c>
      <c r="AI22" s="16">
        <v>1.6290099999999998E-2</v>
      </c>
      <c r="AJ22" s="16">
        <v>1.8147885999999999E-10</v>
      </c>
      <c r="AK22" s="6">
        <f t="shared" si="0"/>
        <v>6.1848468044544917E-3</v>
      </c>
      <c r="AL22" s="30">
        <v>7.9836</v>
      </c>
      <c r="AM22" s="3"/>
      <c r="AN22" s="3"/>
      <c r="AO22" s="8"/>
      <c r="AP22" s="3"/>
      <c r="AT22" s="2"/>
      <c r="AY22" s="2"/>
    </row>
    <row r="23" spans="1:55" x14ac:dyDescent="0.25">
      <c r="A23" t="s">
        <v>0</v>
      </c>
      <c r="B23" s="33">
        <v>4.8099659999999998E-11</v>
      </c>
      <c r="C23" s="27">
        <v>2.2865702000000001E-11</v>
      </c>
      <c r="D23" s="27">
        <v>2.6358626999999999E-11</v>
      </c>
      <c r="E23" s="27">
        <v>1.92636E-11</v>
      </c>
      <c r="F23" s="27">
        <v>2.3554516000000001E-11</v>
      </c>
      <c r="G23" s="27">
        <v>3.1554817999999999E-11</v>
      </c>
      <c r="H23" s="27">
        <v>3.3256452999999998E-11</v>
      </c>
      <c r="I23" s="27">
        <v>3.8845082999999999E-11</v>
      </c>
      <c r="J23" s="27">
        <v>4.5880615E-11</v>
      </c>
      <c r="K23" s="27">
        <v>5.9081566000000004E-11</v>
      </c>
      <c r="L23" s="27">
        <v>6.1751285000000005E-11</v>
      </c>
      <c r="M23" s="27">
        <v>7.5275069999999995E-11</v>
      </c>
      <c r="N23" s="27">
        <v>1.00992985E-10</v>
      </c>
      <c r="O23" s="27">
        <v>8.8254880000000005E-11</v>
      </c>
      <c r="P23" s="27">
        <v>1.1116399500000001E-10</v>
      </c>
      <c r="Q23" s="27">
        <v>5.4132347000000001E-3</v>
      </c>
      <c r="R23" s="27">
        <v>2.1469665999999998E-2</v>
      </c>
      <c r="S23" s="28" t="s">
        <v>0</v>
      </c>
      <c r="T23" s="28">
        <v>2.8057464999999998E-10</v>
      </c>
      <c r="U23" s="28">
        <v>9.0968910000000001E-11</v>
      </c>
      <c r="V23" s="28">
        <v>6.9291489999999995E-11</v>
      </c>
      <c r="W23" s="28">
        <v>7.7117279999999995E-11</v>
      </c>
      <c r="X23" s="28">
        <v>6.7521469999999999E-11</v>
      </c>
      <c r="Y23" s="28">
        <v>4.6522889999999999E-11</v>
      </c>
      <c r="Z23" s="28" t="s">
        <v>0</v>
      </c>
      <c r="AA23" s="28" t="s">
        <v>0</v>
      </c>
      <c r="AB23" s="28" t="s">
        <v>0</v>
      </c>
      <c r="AC23" s="29" t="s">
        <v>0</v>
      </c>
      <c r="AD23" s="16" t="s">
        <v>0</v>
      </c>
      <c r="AE23" s="16" t="s">
        <v>0</v>
      </c>
      <c r="AF23" s="16">
        <v>3.1028110000000001E-2</v>
      </c>
      <c r="AG23" s="16">
        <v>2.0384563000000001E-9</v>
      </c>
      <c r="AH23" s="16">
        <v>1.1030540000000001E-9</v>
      </c>
      <c r="AI23" s="16">
        <v>1.4904830000000001E-2</v>
      </c>
      <c r="AJ23" s="16">
        <v>8.3022617000000004E-10</v>
      </c>
      <c r="AK23" s="6">
        <f t="shared" si="0"/>
        <v>2.6005659317832864E-3</v>
      </c>
      <c r="AL23" s="30">
        <v>11.212300000000001</v>
      </c>
      <c r="AM23" s="3"/>
      <c r="AN23" s="3"/>
      <c r="AO23" s="36"/>
      <c r="AP23" s="3"/>
      <c r="AT23" s="2"/>
      <c r="AY23" s="2"/>
    </row>
    <row r="24" spans="1:55" x14ac:dyDescent="0.25">
      <c r="A24" t="s">
        <v>0</v>
      </c>
      <c r="B24" s="33">
        <v>6.9843949999999994E-11</v>
      </c>
      <c r="C24" s="27">
        <v>2.7741039999999999E-11</v>
      </c>
      <c r="D24" s="27">
        <v>2.4101592000000001E-11</v>
      </c>
      <c r="E24" s="27">
        <v>1.8226513999999999E-11</v>
      </c>
      <c r="F24" s="27">
        <v>2.1916476999999999E-11</v>
      </c>
      <c r="G24" s="27">
        <v>3.0722286E-11</v>
      </c>
      <c r="H24" s="27">
        <v>3.8356984000000001E-11</v>
      </c>
      <c r="I24" s="27">
        <v>4.5856629999999997E-11</v>
      </c>
      <c r="J24" s="27">
        <v>5.2479060000000003E-11</v>
      </c>
      <c r="K24" s="27">
        <v>5.8008254000000002E-11</v>
      </c>
      <c r="L24" s="27">
        <v>6.1117740000000005E-11</v>
      </c>
      <c r="M24" s="27">
        <v>7.0551329999999997E-11</v>
      </c>
      <c r="N24" s="27">
        <v>6.861838E-11</v>
      </c>
      <c r="O24" s="27">
        <v>6.5680779999999998E-11</v>
      </c>
      <c r="P24" s="27">
        <v>1.7879555999999999E-10</v>
      </c>
      <c r="Q24" s="27">
        <v>2.7840177000000001E-2</v>
      </c>
      <c r="R24" s="27" t="s">
        <v>0</v>
      </c>
      <c r="S24" s="28">
        <v>1.6504788000000001E-10</v>
      </c>
      <c r="T24" s="28">
        <v>7.8945545000000003E-11</v>
      </c>
      <c r="U24" s="28">
        <v>4.797192E-11</v>
      </c>
      <c r="V24" s="28">
        <v>5.4122630000000002E-11</v>
      </c>
      <c r="W24" s="28">
        <v>5.5681532000000001E-11</v>
      </c>
      <c r="X24" s="28">
        <v>5.2816149999999999E-11</v>
      </c>
      <c r="Y24" s="28">
        <v>4.5743416000000003E-11</v>
      </c>
      <c r="Z24" s="28" t="s">
        <v>0</v>
      </c>
      <c r="AA24" s="28" t="s">
        <v>0</v>
      </c>
      <c r="AB24" s="28" t="s">
        <v>0</v>
      </c>
      <c r="AC24" s="29" t="s">
        <v>0</v>
      </c>
      <c r="AD24" s="16" t="s">
        <v>0</v>
      </c>
      <c r="AE24" s="16" t="s">
        <v>0</v>
      </c>
      <c r="AF24" s="16">
        <v>2.87677E-2</v>
      </c>
      <c r="AG24" s="16">
        <v>2.340565E-9</v>
      </c>
      <c r="AH24" s="16">
        <v>3.4815848000000003E-2</v>
      </c>
      <c r="AI24" s="16">
        <v>2.6996288E-2</v>
      </c>
      <c r="AJ24" s="16">
        <v>2.5844509000000002E-2</v>
      </c>
      <c r="AK24" s="6">
        <f t="shared" si="0"/>
        <v>5.1523044883182373E-3</v>
      </c>
      <c r="AL24" s="30">
        <v>14.477499999999999</v>
      </c>
      <c r="AM24" s="3"/>
      <c r="AN24" s="3"/>
      <c r="AO24" s="3"/>
      <c r="AP24" s="3"/>
      <c r="AT24" s="2"/>
      <c r="AY24" s="2"/>
    </row>
    <row r="25" spans="1:55" x14ac:dyDescent="0.25">
      <c r="A25" t="s">
        <v>0</v>
      </c>
      <c r="B25" s="33">
        <v>1.7115101E-10</v>
      </c>
      <c r="C25" s="27">
        <v>7.2242600000000002E-11</v>
      </c>
      <c r="D25" s="27">
        <v>3.960793E-11</v>
      </c>
      <c r="E25" s="27">
        <v>2.7274759000000001E-11</v>
      </c>
      <c r="F25" s="27">
        <v>2.8173111000000001E-11</v>
      </c>
      <c r="G25" s="27">
        <v>3.3631865000000002E-11</v>
      </c>
      <c r="H25" s="27">
        <v>3.9107023000000002E-11</v>
      </c>
      <c r="I25" s="27">
        <v>4.4984150000000001E-11</v>
      </c>
      <c r="J25" s="27">
        <v>4.5104157E-11</v>
      </c>
      <c r="K25" s="27">
        <v>4.6342378000000001E-11</v>
      </c>
      <c r="L25" s="27">
        <v>5.0722436999999998E-11</v>
      </c>
      <c r="M25" s="27">
        <v>5.7360519999999999E-11</v>
      </c>
      <c r="N25" s="27">
        <v>6.0686980000000001E-11</v>
      </c>
      <c r="O25" s="27">
        <v>6.2607040000000001E-11</v>
      </c>
      <c r="P25" s="37">
        <v>1.5638569999999999E-10</v>
      </c>
      <c r="Q25" s="37" t="s">
        <v>0</v>
      </c>
      <c r="R25" s="37">
        <v>6.0625030000000001E-4</v>
      </c>
      <c r="S25" s="28">
        <v>8.3946249999999998E-11</v>
      </c>
      <c r="T25" s="28">
        <v>6.5759780000000003E-11</v>
      </c>
      <c r="U25" s="28">
        <v>4.7762359999999997E-11</v>
      </c>
      <c r="V25" s="28">
        <v>5.0096582999999999E-11</v>
      </c>
      <c r="W25" s="28">
        <v>5.4304408000000001E-11</v>
      </c>
      <c r="X25" s="28">
        <v>4.9714333000000002E-11</v>
      </c>
      <c r="Y25" s="28">
        <v>6.1892899999999999E-11</v>
      </c>
      <c r="Z25" s="28" t="s">
        <v>0</v>
      </c>
      <c r="AA25" s="28" t="s">
        <v>0</v>
      </c>
      <c r="AB25" s="28" t="s">
        <v>0</v>
      </c>
      <c r="AC25" s="29" t="s">
        <v>0</v>
      </c>
      <c r="AD25" s="16" t="s">
        <v>0</v>
      </c>
      <c r="AE25" s="16" t="s">
        <v>0</v>
      </c>
      <c r="AF25" s="16">
        <v>2.9245190000000001E-2</v>
      </c>
      <c r="AG25" s="16">
        <v>6.3285866E-4</v>
      </c>
      <c r="AH25" s="16" t="s">
        <v>0</v>
      </c>
      <c r="AI25" s="16">
        <v>2.9863254999999998E-2</v>
      </c>
      <c r="AJ25" s="16">
        <v>2.9796546E-2</v>
      </c>
      <c r="AK25" s="6">
        <f t="shared" si="0"/>
        <v>3.338670418846603E-3</v>
      </c>
      <c r="AL25" s="30">
        <v>17.791599999999999</v>
      </c>
      <c r="AM25" s="3"/>
      <c r="AN25" s="3"/>
      <c r="AO25" s="3"/>
      <c r="AP25" s="3"/>
      <c r="AT25" s="2"/>
      <c r="AY25" s="2"/>
    </row>
    <row r="26" spans="1:55" x14ac:dyDescent="0.25">
      <c r="A26" t="s">
        <v>0</v>
      </c>
      <c r="B26" s="33">
        <v>3.3579513999999998E-10</v>
      </c>
      <c r="C26" s="27">
        <v>1.2850887000000001E-10</v>
      </c>
      <c r="D26" s="27">
        <v>4.8259122E-11</v>
      </c>
      <c r="E26" s="27">
        <v>3.1064594999999997E-11</v>
      </c>
      <c r="F26" s="27">
        <v>2.9186721999999999E-11</v>
      </c>
      <c r="G26" s="27">
        <v>3.4100390000000003E-11</v>
      </c>
      <c r="H26" s="27">
        <v>3.9200326999999999E-11</v>
      </c>
      <c r="I26" s="27">
        <v>4.348499E-11</v>
      </c>
      <c r="J26" s="27">
        <v>4.1760099999999999E-11</v>
      </c>
      <c r="K26" s="27">
        <v>4.167154E-11</v>
      </c>
      <c r="L26" s="27">
        <v>4.711899E-11</v>
      </c>
      <c r="M26" s="27">
        <v>4.9451670000000002E-11</v>
      </c>
      <c r="N26" s="27">
        <v>4.4793606000000002E-11</v>
      </c>
      <c r="O26" s="27">
        <v>5.0932709999999999E-11</v>
      </c>
      <c r="P26" s="37" t="s">
        <v>0</v>
      </c>
      <c r="Q26" s="37">
        <v>4.8672030000000004E-10</v>
      </c>
      <c r="R26" s="37">
        <v>5.6300650000000002E-10</v>
      </c>
      <c r="S26" s="28">
        <v>2.5277994000000002E-10</v>
      </c>
      <c r="T26" s="28">
        <v>7.6616730000000002E-11</v>
      </c>
      <c r="U26" s="28">
        <v>5.1464790000000002E-11</v>
      </c>
      <c r="V26" s="28">
        <v>5.3147520000000002E-11</v>
      </c>
      <c r="W26" s="28">
        <v>5.9683499999999999E-11</v>
      </c>
      <c r="X26" s="28">
        <v>6.0877254999999999E-11</v>
      </c>
      <c r="Y26" s="28">
        <v>1.12345126E-10</v>
      </c>
      <c r="Z26" s="28" t="s">
        <v>0</v>
      </c>
      <c r="AA26" s="28" t="s">
        <v>0</v>
      </c>
      <c r="AB26" s="28" t="s">
        <v>0</v>
      </c>
      <c r="AC26" s="29" t="s">
        <v>0</v>
      </c>
      <c r="AD26" s="16" t="s">
        <v>0</v>
      </c>
      <c r="AE26" s="16" t="s">
        <v>0</v>
      </c>
      <c r="AF26" s="16">
        <v>6.1171695999999998E-2</v>
      </c>
      <c r="AG26" s="16">
        <v>1.5542601E-2</v>
      </c>
      <c r="AH26" s="16" t="s">
        <v>0</v>
      </c>
      <c r="AI26" s="16" t="s">
        <v>0</v>
      </c>
      <c r="AJ26" s="16" t="s">
        <v>0</v>
      </c>
      <c r="AK26" s="6">
        <f t="shared" si="0"/>
        <v>3.0685719872788168E-3</v>
      </c>
      <c r="AL26" s="30">
        <v>21.168500000000002</v>
      </c>
      <c r="AM26" s="3"/>
      <c r="AN26" s="3"/>
      <c r="AO26" s="3"/>
      <c r="AP26" s="3"/>
      <c r="AT26" s="2"/>
      <c r="AY26" s="2"/>
    </row>
    <row r="27" spans="1:55" x14ac:dyDescent="0.25">
      <c r="A27" t="s">
        <v>0</v>
      </c>
      <c r="B27" s="33" t="s">
        <v>0</v>
      </c>
      <c r="C27" s="27">
        <v>2.0562996999999999E-10</v>
      </c>
      <c r="D27" s="27">
        <v>5.3557256E-11</v>
      </c>
      <c r="E27" s="27">
        <v>3.1123502999999998E-11</v>
      </c>
      <c r="F27" s="27">
        <v>2.9598640000000003E-11</v>
      </c>
      <c r="G27" s="27">
        <v>3.844185E-11</v>
      </c>
      <c r="H27" s="27">
        <v>4.335522E-11</v>
      </c>
      <c r="I27" s="27">
        <v>4.6869248000000001E-11</v>
      </c>
      <c r="J27" s="27">
        <v>4.7328349999999997E-11</v>
      </c>
      <c r="K27" s="27">
        <v>4.7667670000000001E-11</v>
      </c>
      <c r="L27" s="27">
        <v>5.0700314999999998E-11</v>
      </c>
      <c r="M27" s="27">
        <v>4.6947040000000001E-11</v>
      </c>
      <c r="N27" s="27">
        <v>3.9973688000000002E-11</v>
      </c>
      <c r="O27" s="27">
        <v>5.3282949999999999E-11</v>
      </c>
      <c r="P27" s="37" t="s">
        <v>0</v>
      </c>
      <c r="Q27" s="37">
        <v>5.7207405000000002E-10</v>
      </c>
      <c r="R27" s="37">
        <v>4.0045E-10</v>
      </c>
      <c r="S27" s="28">
        <v>2.9106803000000002E-10</v>
      </c>
      <c r="T27" s="28">
        <v>8.2720219999999997E-11</v>
      </c>
      <c r="U27" s="28">
        <v>5.6600547000000003E-11</v>
      </c>
      <c r="V27" s="28">
        <v>6.6550604999999999E-11</v>
      </c>
      <c r="W27" s="28">
        <v>7.9475430000000005E-11</v>
      </c>
      <c r="X27" s="28">
        <v>8.6840989999999997E-11</v>
      </c>
      <c r="Y27" s="28">
        <v>2.258066E-10</v>
      </c>
      <c r="Z27" s="28" t="s">
        <v>0</v>
      </c>
      <c r="AA27" s="28" t="s">
        <v>0</v>
      </c>
      <c r="AB27" s="28" t="s">
        <v>0</v>
      </c>
      <c r="AC27" s="29" t="s">
        <v>0</v>
      </c>
      <c r="AD27" s="16" t="s">
        <v>0</v>
      </c>
      <c r="AE27" s="16" t="s">
        <v>0</v>
      </c>
      <c r="AF27" s="16">
        <v>6.9896736999999999E-3</v>
      </c>
      <c r="AG27" s="16">
        <v>3.6294109999999997E-2</v>
      </c>
      <c r="AH27" s="16" t="s">
        <v>0</v>
      </c>
      <c r="AI27" s="16" t="s">
        <v>0</v>
      </c>
      <c r="AJ27" s="16" t="s">
        <v>0</v>
      </c>
      <c r="AK27" s="6">
        <f t="shared" si="0"/>
        <v>1.803491095669257E-3</v>
      </c>
      <c r="AL27" s="30">
        <v>24.624300000000002</v>
      </c>
      <c r="AM27" s="3"/>
      <c r="AN27" s="3"/>
      <c r="AO27" s="3"/>
      <c r="AP27" s="3"/>
      <c r="AT27" s="2"/>
      <c r="AY27" s="2"/>
    </row>
    <row r="28" spans="1:55" x14ac:dyDescent="0.25">
      <c r="A28" t="s">
        <v>0</v>
      </c>
      <c r="B28" s="33" t="s">
        <v>0</v>
      </c>
      <c r="C28" s="27">
        <v>1.6738935999999999E-2</v>
      </c>
      <c r="D28" s="27">
        <v>7.6607594999999996E-11</v>
      </c>
      <c r="E28" s="27">
        <v>2.6851512E-11</v>
      </c>
      <c r="F28" s="27">
        <v>1.5292323E-11</v>
      </c>
      <c r="G28" s="27">
        <v>1.6614831000000002E-11</v>
      </c>
      <c r="H28" s="27">
        <v>2.6305281000000001E-11</v>
      </c>
      <c r="I28" s="27">
        <v>3.5156719999999998E-11</v>
      </c>
      <c r="J28" s="27">
        <v>4.0275851999999999E-11</v>
      </c>
      <c r="K28" s="27">
        <v>4.7494420000000001E-11</v>
      </c>
      <c r="L28" s="27">
        <v>5.3415276000000001E-11</v>
      </c>
      <c r="M28" s="27">
        <v>5.2035800000000001E-11</v>
      </c>
      <c r="N28" s="27">
        <v>5.3900182999999998E-11</v>
      </c>
      <c r="O28" s="27">
        <v>9.2215590000000006E-11</v>
      </c>
      <c r="P28" s="37" t="s">
        <v>0</v>
      </c>
      <c r="Q28" s="37">
        <v>1.0627997E-9</v>
      </c>
      <c r="R28" s="37">
        <v>2.5865287999999999E-10</v>
      </c>
      <c r="S28" s="28">
        <v>1.8578426000000001E-10</v>
      </c>
      <c r="T28" s="28">
        <v>5.6252719999999999E-11</v>
      </c>
      <c r="U28" s="28">
        <v>5.0486993000000001E-11</v>
      </c>
      <c r="V28" s="28">
        <v>6.1094685000000002E-11</v>
      </c>
      <c r="W28" s="28">
        <v>9.1562080000000004E-11</v>
      </c>
      <c r="X28" s="28">
        <v>1.1031909399999999E-10</v>
      </c>
      <c r="Y28" s="28">
        <v>1.03635406E-10</v>
      </c>
      <c r="Z28" s="28" t="s">
        <v>0</v>
      </c>
      <c r="AA28" s="28" t="s">
        <v>0</v>
      </c>
      <c r="AB28" s="28" t="s">
        <v>0</v>
      </c>
      <c r="AC28" s="29" t="s">
        <v>0</v>
      </c>
      <c r="AD28" s="16" t="s">
        <v>0</v>
      </c>
      <c r="AE28" s="16" t="s">
        <v>0</v>
      </c>
      <c r="AF28" s="16" t="s">
        <v>0</v>
      </c>
      <c r="AG28" s="16" t="s">
        <v>0</v>
      </c>
      <c r="AH28" s="16" t="s">
        <v>0</v>
      </c>
      <c r="AI28" s="16" t="s">
        <v>0</v>
      </c>
      <c r="AJ28" s="16" t="s">
        <v>0</v>
      </c>
      <c r="AK28" s="6">
        <f t="shared" si="0"/>
        <v>7.608608416706E-4</v>
      </c>
      <c r="AL28" s="30">
        <v>28.178599999999999</v>
      </c>
      <c r="AM28" s="3"/>
      <c r="AN28" s="3"/>
      <c r="AO28" s="3"/>
      <c r="AP28" s="3"/>
      <c r="AT28" s="2"/>
      <c r="AY28" s="2"/>
    </row>
    <row r="29" spans="1:55" x14ac:dyDescent="0.25">
      <c r="A29" s="19" t="s">
        <v>0</v>
      </c>
      <c r="B29" s="38" t="s">
        <v>0</v>
      </c>
      <c r="C29" s="19">
        <v>1.5521469000000001E-10</v>
      </c>
      <c r="D29" s="19">
        <v>6.0747835000000005E-10</v>
      </c>
      <c r="E29" s="19">
        <v>6.3744000000000002E-10</v>
      </c>
      <c r="F29" s="19">
        <v>5.1757210000000005E-10</v>
      </c>
      <c r="G29" s="19">
        <v>4.7139359999999997E-10</v>
      </c>
      <c r="H29" s="19">
        <v>3.6339730000000002E-10</v>
      </c>
      <c r="I29" s="19">
        <v>1.5172571999999999E-10</v>
      </c>
      <c r="J29" s="19">
        <v>8.4803789999999998E-11</v>
      </c>
      <c r="K29" s="19">
        <v>5.5086193E-11</v>
      </c>
      <c r="L29" s="19">
        <v>4.138426E-11</v>
      </c>
      <c r="M29" s="19">
        <v>5.2079440000000003E-11</v>
      </c>
      <c r="N29" s="19">
        <v>1.0871174E-10</v>
      </c>
      <c r="O29" s="19">
        <v>1.5264138999999999E-10</v>
      </c>
      <c r="P29" s="19" t="s">
        <v>0</v>
      </c>
      <c r="Q29" s="19" t="s">
        <v>0</v>
      </c>
      <c r="R29" s="19" t="s">
        <v>0</v>
      </c>
      <c r="S29" s="20">
        <v>1.8760841E-2</v>
      </c>
      <c r="T29" s="20">
        <v>1.4253981000000001E-9</v>
      </c>
      <c r="U29" s="20">
        <v>8.6740054000000005E-10</v>
      </c>
      <c r="V29" s="20">
        <v>1.5035903000000001E-10</v>
      </c>
      <c r="W29" s="20">
        <v>4.7074896000000001E-11</v>
      </c>
      <c r="X29" s="20">
        <v>1.5690961999999999E-10</v>
      </c>
      <c r="Y29" s="20">
        <v>1.2607860000000001E-10</v>
      </c>
      <c r="Z29" s="20" t="s">
        <v>0</v>
      </c>
      <c r="AA29" s="39" t="s">
        <v>0</v>
      </c>
      <c r="AB29" s="39">
        <v>2.3626570000000001E-11</v>
      </c>
      <c r="AC29" s="39">
        <v>4.4727290000000003E-11</v>
      </c>
      <c r="AD29" s="39" t="s">
        <v>0</v>
      </c>
      <c r="AE29" s="39" t="s">
        <v>0</v>
      </c>
      <c r="AF29" s="39" t="s">
        <v>0</v>
      </c>
      <c r="AG29" s="39" t="s">
        <v>0</v>
      </c>
      <c r="AH29" s="39" t="s">
        <v>0</v>
      </c>
      <c r="AI29" s="39" t="s">
        <v>0</v>
      </c>
      <c r="AJ29" s="39" t="s">
        <v>0</v>
      </c>
      <c r="AK29" s="6">
        <f t="shared" si="0"/>
        <v>8.5276578365923734E-4</v>
      </c>
      <c r="AL29" s="2">
        <v>31.855</v>
      </c>
      <c r="AM29" s="3"/>
      <c r="AN29" s="3"/>
      <c r="AO29" s="3"/>
      <c r="AP29" s="3"/>
      <c r="AT29" s="2"/>
      <c r="AY29" s="2"/>
    </row>
    <row r="30" spans="1:55" x14ac:dyDescent="0.25">
      <c r="A30" s="18" t="s">
        <v>0</v>
      </c>
      <c r="B30" s="40" t="s">
        <v>0</v>
      </c>
      <c r="C30" s="18" t="s">
        <v>0</v>
      </c>
      <c r="D30" s="18">
        <v>4.2401023000000003E-2</v>
      </c>
      <c r="E30" s="18">
        <v>3.2422274000000001E-2</v>
      </c>
      <c r="F30" s="18">
        <v>3.1819399999999998E-2</v>
      </c>
      <c r="G30" s="18">
        <v>2.9381579000000001E-2</v>
      </c>
      <c r="H30" s="18">
        <v>2.8971078000000001E-2</v>
      </c>
      <c r="I30" s="18">
        <v>2.5197858E-2</v>
      </c>
      <c r="J30" s="18">
        <v>1.7882830999999998E-2</v>
      </c>
      <c r="K30" s="18">
        <v>1.4713377000000001E-3</v>
      </c>
      <c r="L30" s="18">
        <v>5.4027699999999999E-10</v>
      </c>
      <c r="M30" s="18">
        <v>1.8512752E-10</v>
      </c>
      <c r="N30" s="18">
        <v>1.6135175000000001E-10</v>
      </c>
      <c r="O30" s="18" t="s">
        <v>0</v>
      </c>
      <c r="P30" s="18" t="s">
        <v>0</v>
      </c>
      <c r="Q30" s="18" t="s">
        <v>0</v>
      </c>
      <c r="R30" s="18" t="s">
        <v>0</v>
      </c>
      <c r="S30" s="20">
        <v>8.0836593999999998E-2</v>
      </c>
      <c r="T30" s="20">
        <v>6.8998799999999999E-2</v>
      </c>
      <c r="U30" s="20">
        <v>5.3382784000000003E-2</v>
      </c>
      <c r="V30" s="20">
        <v>3.847735E-2</v>
      </c>
      <c r="W30" s="20">
        <v>1.7650704999999999E-2</v>
      </c>
      <c r="X30" s="20">
        <v>4.9997333999999997E-10</v>
      </c>
      <c r="Y30" s="20">
        <v>6.0107270000000001E-10</v>
      </c>
      <c r="Z30" s="20">
        <v>1.5080497E-10</v>
      </c>
      <c r="AA30" s="39">
        <v>8.4267585999999999E-11</v>
      </c>
      <c r="AB30" s="39">
        <v>5.5532898E-11</v>
      </c>
      <c r="AC30" s="39">
        <v>5.5634660000000001E-11</v>
      </c>
      <c r="AD30" s="39">
        <v>3.8056953000000001E-11</v>
      </c>
      <c r="AE30" s="39" t="s">
        <v>0</v>
      </c>
      <c r="AF30" s="39" t="s">
        <v>0</v>
      </c>
      <c r="AG30" s="39" t="s">
        <v>0</v>
      </c>
      <c r="AH30" s="39" t="s">
        <v>0</v>
      </c>
      <c r="AI30" s="39" t="s">
        <v>0</v>
      </c>
      <c r="AJ30" s="39" t="s">
        <v>0</v>
      </c>
      <c r="AK30" s="6">
        <f t="shared" si="0"/>
        <v>2.0386678959656495E-2</v>
      </c>
      <c r="AL30" s="2">
        <v>35.685299999999998</v>
      </c>
      <c r="AM30" s="3"/>
      <c r="AN30" s="3"/>
      <c r="AO30" s="3"/>
      <c r="AP30" s="3"/>
      <c r="AT30" s="2"/>
      <c r="AY30" s="2"/>
    </row>
    <row r="31" spans="1:55" x14ac:dyDescent="0.25">
      <c r="A31" s="18" t="s">
        <v>0</v>
      </c>
      <c r="B31" s="40" t="s">
        <v>0</v>
      </c>
      <c r="C31" s="18" t="s">
        <v>0</v>
      </c>
      <c r="D31" s="18">
        <v>8.8244450000000002E-2</v>
      </c>
      <c r="E31" s="18">
        <v>6.9489899999999993E-2</v>
      </c>
      <c r="F31" s="18">
        <v>6.4058509999999999E-2</v>
      </c>
      <c r="G31" s="18">
        <v>6.3759759999999999E-2</v>
      </c>
      <c r="H31" s="18">
        <v>6.1288535999999998E-2</v>
      </c>
      <c r="I31" s="18">
        <v>5.6721623999999998E-2</v>
      </c>
      <c r="J31" s="18">
        <v>4.8476974999999999E-2</v>
      </c>
      <c r="K31" s="18">
        <v>3.8027980000000003E-2</v>
      </c>
      <c r="L31" s="18">
        <v>2.1696895000000001E-2</v>
      </c>
      <c r="M31" s="18">
        <v>9.6670140000000001E-10</v>
      </c>
      <c r="N31" s="18">
        <v>2.5010421999999997E-10</v>
      </c>
      <c r="O31" s="18" t="s">
        <v>0</v>
      </c>
      <c r="P31" s="18" t="s">
        <v>0</v>
      </c>
      <c r="Q31" s="18" t="s">
        <v>0</v>
      </c>
      <c r="R31" s="18" t="s">
        <v>0</v>
      </c>
      <c r="S31" s="20">
        <v>9.9897979999999997E-2</v>
      </c>
      <c r="T31" s="20">
        <v>9.2645935999999998E-2</v>
      </c>
      <c r="U31" s="20">
        <v>9.1334120000000005E-2</v>
      </c>
      <c r="V31" s="20">
        <v>7.892449E-2</v>
      </c>
      <c r="W31" s="20">
        <v>6.9242349999999994E-2</v>
      </c>
      <c r="X31" s="20">
        <v>5.0021343000000003E-2</v>
      </c>
      <c r="Y31" s="20">
        <v>1.7249737E-5</v>
      </c>
      <c r="Z31" s="20" t="s">
        <v>0</v>
      </c>
      <c r="AA31" s="39">
        <v>1.1803239E-10</v>
      </c>
      <c r="AB31" s="39">
        <v>8.2561980000000003E-11</v>
      </c>
      <c r="AC31" s="39" t="s">
        <v>0</v>
      </c>
      <c r="AD31" s="39" t="s">
        <v>0</v>
      </c>
      <c r="AE31" s="39" t="s">
        <v>0</v>
      </c>
      <c r="AF31" s="39" t="s">
        <v>0</v>
      </c>
      <c r="AG31" s="39" t="s">
        <v>0</v>
      </c>
      <c r="AH31" s="39" t="s">
        <v>0</v>
      </c>
      <c r="AI31" s="39" t="s">
        <v>0</v>
      </c>
      <c r="AJ31" s="39" t="s">
        <v>0</v>
      </c>
      <c r="AK31" s="6">
        <f t="shared" si="0"/>
        <v>4.9692405007720007E-2</v>
      </c>
      <c r="AL31" s="2">
        <v>39.709000000000003</v>
      </c>
      <c r="AM31" s="3"/>
      <c r="AN31" s="3"/>
      <c r="AO31" s="3"/>
      <c r="AP31" s="3"/>
      <c r="AT31" s="2"/>
      <c r="AY31" s="2"/>
    </row>
    <row r="32" spans="1:55" x14ac:dyDescent="0.25">
      <c r="A32" s="18" t="s">
        <v>0</v>
      </c>
      <c r="B32" s="40" t="s">
        <v>0</v>
      </c>
      <c r="C32" s="18" t="s">
        <v>0</v>
      </c>
      <c r="D32" s="18">
        <v>9.5571980000000001E-2</v>
      </c>
      <c r="E32" s="18">
        <v>7.3479230000000006E-2</v>
      </c>
      <c r="F32" s="18">
        <v>7.5118690000000002E-2</v>
      </c>
      <c r="G32" s="18">
        <v>7.3396989999999995E-2</v>
      </c>
      <c r="H32" s="18">
        <v>7.337639E-2</v>
      </c>
      <c r="I32" s="18">
        <v>7.0956320000000003E-2</v>
      </c>
      <c r="J32" s="18">
        <v>6.8962109999999993E-2</v>
      </c>
      <c r="K32" s="18">
        <v>6.0186714000000002E-2</v>
      </c>
      <c r="L32" s="18">
        <v>4.2861544000000001E-2</v>
      </c>
      <c r="M32" s="18">
        <v>1.0705198000000001E-2</v>
      </c>
      <c r="N32" s="18">
        <v>4.6255790000000001E-10</v>
      </c>
      <c r="O32" s="18" t="s">
        <v>0</v>
      </c>
      <c r="P32" s="18" t="s">
        <v>0</v>
      </c>
      <c r="Q32" s="18" t="s">
        <v>0</v>
      </c>
      <c r="R32" s="18" t="s">
        <v>0</v>
      </c>
      <c r="S32" s="20" t="s">
        <v>0</v>
      </c>
      <c r="T32" s="20">
        <v>0.11811217</v>
      </c>
      <c r="U32" s="20">
        <v>0.106828146</v>
      </c>
      <c r="V32" s="20">
        <v>0.11120927999999999</v>
      </c>
      <c r="W32" s="20">
        <v>0.10419435000000001</v>
      </c>
      <c r="X32" s="20">
        <v>9.7882109999999994E-2</v>
      </c>
      <c r="Y32" s="20">
        <v>6.3550579999999995E-2</v>
      </c>
      <c r="Z32" s="20">
        <v>2.9422055999999999E-2</v>
      </c>
      <c r="AA32" s="39" t="s">
        <v>0</v>
      </c>
      <c r="AB32" s="39" t="s">
        <v>0</v>
      </c>
      <c r="AC32" s="39" t="s">
        <v>0</v>
      </c>
      <c r="AD32" s="39" t="s">
        <v>0</v>
      </c>
      <c r="AE32" s="39" t="s">
        <v>0</v>
      </c>
      <c r="AF32" s="39" t="s">
        <v>0</v>
      </c>
      <c r="AG32" s="39" t="s">
        <v>0</v>
      </c>
      <c r="AH32" s="39" t="s">
        <v>0</v>
      </c>
      <c r="AI32" s="39" t="s">
        <v>0</v>
      </c>
      <c r="AJ32" s="39" t="s">
        <v>0</v>
      </c>
      <c r="AK32" s="6">
        <f t="shared" si="0"/>
        <v>7.0878547692364333E-2</v>
      </c>
      <c r="AL32" s="2">
        <v>43.982999999999997</v>
      </c>
      <c r="AM32" s="3"/>
      <c r="AN32" s="3"/>
      <c r="AO32" s="3"/>
      <c r="AP32" s="3"/>
      <c r="AT32" s="2"/>
      <c r="AY32" s="2"/>
    </row>
    <row r="33" spans="1:51" x14ac:dyDescent="0.25">
      <c r="A33" s="18" t="s">
        <v>0</v>
      </c>
      <c r="B33" s="40" t="s">
        <v>0</v>
      </c>
      <c r="C33" s="18" t="s">
        <v>0</v>
      </c>
      <c r="D33" s="18" t="s">
        <v>0</v>
      </c>
      <c r="E33" s="18">
        <v>7.2332084000000005E-2</v>
      </c>
      <c r="F33" s="18">
        <v>7.8158889999999995E-2</v>
      </c>
      <c r="G33" s="18">
        <v>8.0542240000000001E-2</v>
      </c>
      <c r="H33" s="18">
        <v>7.4270439999999993E-2</v>
      </c>
      <c r="I33" s="18">
        <v>7.5151330000000002E-2</v>
      </c>
      <c r="J33" s="18">
        <v>7.8047216000000003E-2</v>
      </c>
      <c r="K33" s="18">
        <v>7.3786840000000006E-2</v>
      </c>
      <c r="L33" s="18">
        <v>5.4142035999999998E-2</v>
      </c>
      <c r="M33" s="18">
        <v>2.1852712999999999E-2</v>
      </c>
      <c r="N33" s="18">
        <v>1.2810424999999999E-9</v>
      </c>
      <c r="O33" s="18" t="s">
        <v>0</v>
      </c>
      <c r="P33" s="18" t="s">
        <v>0</v>
      </c>
      <c r="Q33" s="18" t="s">
        <v>0</v>
      </c>
      <c r="R33" s="18" t="s">
        <v>0</v>
      </c>
      <c r="S33" s="20" t="s">
        <v>0</v>
      </c>
      <c r="T33" s="20" t="s">
        <v>0</v>
      </c>
      <c r="U33" s="20">
        <v>0.12021139</v>
      </c>
      <c r="V33" s="20">
        <v>0.11881520600000001</v>
      </c>
      <c r="W33" s="20">
        <v>0.11397586</v>
      </c>
      <c r="X33" s="20">
        <v>0.11380061499999999</v>
      </c>
      <c r="Y33" s="20">
        <v>9.8319820000000002E-2</v>
      </c>
      <c r="Z33" s="20">
        <v>5.8625057000000001E-2</v>
      </c>
      <c r="AA33" s="39" t="s">
        <v>0</v>
      </c>
      <c r="AB33" s="39" t="s">
        <v>0</v>
      </c>
      <c r="AC33" s="39" t="s">
        <v>0</v>
      </c>
      <c r="AD33" s="39" t="s">
        <v>0</v>
      </c>
      <c r="AE33" s="39" t="s">
        <v>0</v>
      </c>
      <c r="AF33" s="39" t="s">
        <v>0</v>
      </c>
      <c r="AG33" s="39" t="s">
        <v>0</v>
      </c>
      <c r="AH33" s="39" t="s">
        <v>0</v>
      </c>
      <c r="AI33" s="39" t="s">
        <v>0</v>
      </c>
      <c r="AJ33" s="39" t="s">
        <v>0</v>
      </c>
      <c r="AK33" s="6">
        <f t="shared" si="0"/>
        <v>7.700198364256515E-2</v>
      </c>
      <c r="AL33" s="2">
        <v>48.590400000000002</v>
      </c>
      <c r="AM33" s="3"/>
      <c r="AN33" s="3"/>
      <c r="AO33" s="3"/>
      <c r="AP33" s="3"/>
      <c r="AT33" s="2"/>
      <c r="AY33" s="2"/>
    </row>
    <row r="34" spans="1:51" x14ac:dyDescent="0.25">
      <c r="A34" s="10" t="s">
        <v>0</v>
      </c>
      <c r="B34" s="11" t="s">
        <v>0</v>
      </c>
      <c r="C34" s="10" t="s">
        <v>0</v>
      </c>
      <c r="D34" s="10" t="s">
        <v>0</v>
      </c>
      <c r="E34" s="10">
        <v>3.3298693999999997E-2</v>
      </c>
      <c r="F34" s="10">
        <v>6.9728529999999997E-2</v>
      </c>
      <c r="G34" s="10">
        <v>5.6104099999999997E-2</v>
      </c>
      <c r="H34" s="10">
        <v>3.9767534E-2</v>
      </c>
      <c r="I34" s="10">
        <v>5.9939355E-2</v>
      </c>
      <c r="J34" s="10">
        <v>9.2257539999999999E-2</v>
      </c>
      <c r="K34" s="10">
        <v>6.7007385000000003E-2</v>
      </c>
      <c r="L34" s="10">
        <v>5.1619746000000001E-2</v>
      </c>
      <c r="M34" s="10">
        <v>1.5285254000000001E-9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>
        <v>0.10623340000000001</v>
      </c>
      <c r="V34" s="10">
        <v>0.11150451</v>
      </c>
      <c r="W34" s="10">
        <v>0.10369899</v>
      </c>
      <c r="X34" s="10">
        <v>8.6363629999999997E-2</v>
      </c>
      <c r="Y34" s="10">
        <v>8.0256530000000006E-2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6">
        <f t="shared" si="0"/>
        <v>6.8412853252037539E-2</v>
      </c>
      <c r="AL34" s="2">
        <v>53.663899999999998</v>
      </c>
      <c r="AM34" s="3"/>
      <c r="AN34" s="3"/>
      <c r="AO34" s="3"/>
      <c r="AP34" s="3"/>
      <c r="AT34" s="2"/>
      <c r="AY34" s="2"/>
    </row>
    <row r="35" spans="1:51" x14ac:dyDescent="0.25">
      <c r="A35" s="10" t="s">
        <v>0</v>
      </c>
      <c r="B35" s="11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>
        <v>1.9706462000000001E-2</v>
      </c>
      <c r="H35" s="10">
        <v>2.3254919999999998E-2</v>
      </c>
      <c r="I35" s="10">
        <v>2.1143935999999999E-2</v>
      </c>
      <c r="J35" s="10">
        <v>5.5529389999999998E-2</v>
      </c>
      <c r="K35" s="10">
        <v>7.8208435000000008E-9</v>
      </c>
      <c r="L35" s="10">
        <v>1.5188746E-9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>
        <v>5.4096396999999997E-2</v>
      </c>
      <c r="V35" s="10">
        <v>6.6500480000000001E-2</v>
      </c>
      <c r="W35" s="10">
        <v>2.336595E-2</v>
      </c>
      <c r="X35" s="10">
        <v>3.4510645999999999E-2</v>
      </c>
      <c r="Y35" s="10">
        <v>3.791021E-2</v>
      </c>
      <c r="Z35" s="10">
        <v>3.9958026000000001E-2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6">
        <f t="shared" si="0"/>
        <v>3.1331368861643172E-2</v>
      </c>
      <c r="AL35" s="12">
        <v>59.441600000000001</v>
      </c>
      <c r="AM35" s="3"/>
      <c r="AN35" s="3"/>
      <c r="AO35" s="3"/>
      <c r="AP35" s="3"/>
      <c r="AT35" s="2"/>
      <c r="AY35" s="2"/>
    </row>
    <row r="36" spans="1:51" x14ac:dyDescent="0.25">
      <c r="A36" s="4" t="s">
        <v>0</v>
      </c>
      <c r="B36" s="5" t="s">
        <v>0</v>
      </c>
      <c r="C36" s="4" t="s">
        <v>0</v>
      </c>
      <c r="D36" s="4" t="s">
        <v>0</v>
      </c>
      <c r="E36" s="4" t="s">
        <v>0</v>
      </c>
      <c r="F36" s="4" t="s">
        <v>0</v>
      </c>
      <c r="G36" s="4" t="s">
        <v>0</v>
      </c>
      <c r="H36" s="4" t="s">
        <v>0</v>
      </c>
      <c r="I36" s="4" t="s">
        <v>0</v>
      </c>
      <c r="J36" s="4">
        <v>1.2957496999999999E-9</v>
      </c>
      <c r="K36" s="4" t="s">
        <v>0</v>
      </c>
      <c r="L36" s="4" t="s">
        <v>0</v>
      </c>
      <c r="M36" s="4" t="s">
        <v>0</v>
      </c>
      <c r="N36" s="4" t="s">
        <v>0</v>
      </c>
      <c r="O36" s="4" t="s">
        <v>0</v>
      </c>
      <c r="P36" s="4" t="s">
        <v>0</v>
      </c>
      <c r="Q36" s="4" t="s">
        <v>0</v>
      </c>
      <c r="R36" s="4" t="s">
        <v>0</v>
      </c>
      <c r="S36" s="4" t="s">
        <v>0</v>
      </c>
      <c r="T36" s="4">
        <v>3.5351476999999998E-9</v>
      </c>
      <c r="U36" s="4">
        <v>5.3968162999999996E-9</v>
      </c>
      <c r="V36" s="4" t="s">
        <v>0</v>
      </c>
      <c r="W36" s="4" t="s">
        <v>0</v>
      </c>
      <c r="X36" s="4">
        <v>3.9309224999999998E-10</v>
      </c>
      <c r="Y36" s="4">
        <v>1.8524341E-9</v>
      </c>
      <c r="Z36" s="4">
        <v>2.2428260000000002E-9</v>
      </c>
      <c r="AA36" s="4">
        <v>2.7378528000000001E-9</v>
      </c>
      <c r="AB36" s="4">
        <v>2.4207156000000001E-9</v>
      </c>
      <c r="AC36" s="4" t="s">
        <v>0</v>
      </c>
      <c r="AD36" s="4" t="s">
        <v>0</v>
      </c>
      <c r="AE36" s="4" t="s">
        <v>0</v>
      </c>
      <c r="AF36" s="4" t="s">
        <v>0</v>
      </c>
      <c r="AG36" s="4" t="s">
        <v>0</v>
      </c>
      <c r="AH36" s="4" t="s">
        <v>0</v>
      </c>
      <c r="AI36" s="4" t="s">
        <v>0</v>
      </c>
      <c r="AJ36" s="4" t="s">
        <v>0</v>
      </c>
      <c r="AK36" s="6">
        <f t="shared" si="0"/>
        <v>2.4843293062500001E-9</v>
      </c>
      <c r="AL36" s="7">
        <v>66.4435</v>
      </c>
      <c r="AM36" s="3"/>
      <c r="AN36" s="3"/>
      <c r="AO36" s="3"/>
      <c r="AP36" s="3"/>
      <c r="AT36" s="2"/>
      <c r="AY36" s="2"/>
    </row>
    <row r="37" spans="1:51" x14ac:dyDescent="0.25">
      <c r="A37" s="4">
        <v>4.5570273E-10</v>
      </c>
      <c r="B37" s="5">
        <v>4.6093156999999999E-10</v>
      </c>
      <c r="C37" s="4">
        <v>4.7301456999999999E-10</v>
      </c>
      <c r="D37" s="4">
        <v>4.6195367E-10</v>
      </c>
      <c r="E37" s="4">
        <v>4.3083477999999999E-10</v>
      </c>
      <c r="F37" s="4">
        <v>4.1439523999999998E-10</v>
      </c>
      <c r="G37" s="4">
        <v>4.1072509999999998E-10</v>
      </c>
      <c r="H37" s="4">
        <v>4.0579472999999998E-10</v>
      </c>
      <c r="I37" s="4">
        <v>3.916536E-10</v>
      </c>
      <c r="J37" s="4">
        <v>3.7901746000000001E-10</v>
      </c>
      <c r="K37" s="4">
        <v>3.8066614000000001E-10</v>
      </c>
      <c r="L37" s="4">
        <v>3.7296935000000001E-10</v>
      </c>
      <c r="M37" s="4">
        <v>3.6839867000000001E-10</v>
      </c>
      <c r="N37" s="4">
        <v>3.6889555000000002E-10</v>
      </c>
      <c r="O37" s="4">
        <v>3.9385917E-10</v>
      </c>
      <c r="P37" s="4">
        <v>4.4424835999999997E-10</v>
      </c>
      <c r="Q37" s="4">
        <v>4.8144577E-10</v>
      </c>
      <c r="R37" s="4">
        <v>5.0563199999999996E-10</v>
      </c>
      <c r="S37" s="4">
        <v>5.8435480000000003E-10</v>
      </c>
      <c r="T37" s="4">
        <v>6.1936620000000003E-10</v>
      </c>
      <c r="U37" s="4" t="s">
        <v>0</v>
      </c>
      <c r="V37" s="4" t="s">
        <v>0</v>
      </c>
      <c r="W37" s="4" t="s">
        <v>0</v>
      </c>
      <c r="X37" s="4" t="s">
        <v>0</v>
      </c>
      <c r="Y37" s="4">
        <v>6.2891436999999998E-10</v>
      </c>
      <c r="Z37" s="4">
        <v>9.7814079999999994E-10</v>
      </c>
      <c r="AA37" s="4">
        <v>9.4558730000000001E-10</v>
      </c>
      <c r="AB37" s="4">
        <v>1.0221177000000001E-9</v>
      </c>
      <c r="AC37" s="4">
        <v>8.8085244999999997E-10</v>
      </c>
      <c r="AD37" s="4">
        <v>6.8636050000000005E-10</v>
      </c>
      <c r="AE37" s="4">
        <v>7.7955540000000003E-10</v>
      </c>
      <c r="AF37" s="4">
        <v>7.2771166999999996E-10</v>
      </c>
      <c r="AG37" s="4">
        <v>6.4636757000000004E-10</v>
      </c>
      <c r="AH37" s="4">
        <v>7.4883555E-10</v>
      </c>
      <c r="AI37" s="4">
        <v>7.5447660000000002E-10</v>
      </c>
      <c r="AJ37" s="4">
        <v>5.4020716E-10</v>
      </c>
      <c r="AK37" s="6">
        <f t="shared" si="0"/>
        <v>5.6696832906250003E-10</v>
      </c>
      <c r="AL37" s="7">
        <v>76.463800000000006</v>
      </c>
      <c r="AM37" s="3"/>
      <c r="AN37" s="3"/>
      <c r="AO37" s="3"/>
      <c r="AP37" s="3"/>
      <c r="AT37" s="2"/>
      <c r="AY37" s="2"/>
    </row>
    <row r="38" spans="1:51" x14ac:dyDescent="0.25">
      <c r="AM38" s="3"/>
      <c r="AN38" s="3"/>
      <c r="AO38" s="3"/>
      <c r="AP38" s="3"/>
      <c r="AT38" s="2"/>
    </row>
    <row r="39" spans="1:51" x14ac:dyDescent="0.25">
      <c r="A39" t="s">
        <v>0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M39" s="3"/>
      <c r="AN39" s="3"/>
      <c r="AO39" s="3"/>
      <c r="AP39" s="3"/>
      <c r="AR39" s="3"/>
      <c r="AS39" s="3"/>
      <c r="AT39" s="2" t="s">
        <v>27</v>
      </c>
    </row>
    <row r="40" spans="1:51" x14ac:dyDescent="0.25">
      <c r="A40" t="s">
        <v>0</v>
      </c>
      <c r="B40">
        <v>1.9040120000000001E-9</v>
      </c>
      <c r="C40">
        <v>1.6961058E-9</v>
      </c>
      <c r="D40">
        <v>1.4119448000000001E-9</v>
      </c>
      <c r="E40">
        <v>8.5284049999999998E-10</v>
      </c>
      <c r="F40">
        <v>7.7251450000000004E-10</v>
      </c>
      <c r="G40">
        <v>1.1243463E-9</v>
      </c>
      <c r="H40">
        <v>4.9673859999999995E-10</v>
      </c>
      <c r="I40">
        <v>7.4989265E-10</v>
      </c>
      <c r="J40">
        <v>1.592328E-9</v>
      </c>
      <c r="K40">
        <v>8.1901299999999997E-10</v>
      </c>
      <c r="L40">
        <v>1.5569052999999999E-9</v>
      </c>
      <c r="M40">
        <v>1.4892305E-9</v>
      </c>
      <c r="N40">
        <v>1.5182535999999999E-9</v>
      </c>
      <c r="O40">
        <v>8.5883249999999999E-10</v>
      </c>
      <c r="P40">
        <v>7.7013119999999998E-10</v>
      </c>
      <c r="Q40">
        <v>5.1425797000000002E-9</v>
      </c>
      <c r="R40">
        <v>4.623897E-10</v>
      </c>
      <c r="S40">
        <v>4.7572484999999998E-10</v>
      </c>
      <c r="T40">
        <v>9.5778959999999993E-10</v>
      </c>
      <c r="U40">
        <v>8.4814805000000001E-10</v>
      </c>
      <c r="V40">
        <v>1.2974184E-9</v>
      </c>
      <c r="W40">
        <v>9.310289E-10</v>
      </c>
      <c r="X40">
        <v>1.2667133999999999E-9</v>
      </c>
      <c r="Y40">
        <v>1.2679294E-9</v>
      </c>
      <c r="Z40">
        <v>1.4570849E-9</v>
      </c>
      <c r="AA40">
        <v>1.490753E-9</v>
      </c>
      <c r="AB40">
        <v>1.574815E-9</v>
      </c>
      <c r="AC40">
        <v>1.6919637E-9</v>
      </c>
      <c r="AD40">
        <v>1.8690558000000001E-9</v>
      </c>
      <c r="AE40">
        <v>1.8831114000000002E-9</v>
      </c>
      <c r="AF40">
        <v>2.2038111E-9</v>
      </c>
      <c r="AG40">
        <v>7.6676914999999997E-10</v>
      </c>
      <c r="AH40">
        <v>9.808825E-10</v>
      </c>
      <c r="AI40">
        <v>1.6519008000000001E-9</v>
      </c>
      <c r="AJ40" t="s">
        <v>0</v>
      </c>
      <c r="AM40" s="9" t="s">
        <v>3</v>
      </c>
      <c r="AN40" s="3"/>
      <c r="AO40" s="3">
        <f>SUM(A73:AJ74)/40</f>
        <v>9.5037154750000022E-10</v>
      </c>
      <c r="AP40" s="3"/>
      <c r="AQ40" s="3"/>
      <c r="AR40" s="9" t="s">
        <v>3</v>
      </c>
      <c r="AS40" s="3"/>
      <c r="AT40" s="35">
        <f>((AO40-AO$3)*100)/AO$3</f>
        <v>-7.2573715263497037E-3</v>
      </c>
      <c r="AU40" s="3"/>
    </row>
    <row r="41" spans="1:51" x14ac:dyDescent="0.25">
      <c r="A41">
        <v>1.8566638E-2</v>
      </c>
      <c r="B41">
        <v>3.0305954E-2</v>
      </c>
      <c r="C41">
        <v>7.9519110000000007E-3</v>
      </c>
      <c r="D41">
        <v>9.6464989999999994E-3</v>
      </c>
      <c r="E41">
        <v>5.9646630000000003E-3</v>
      </c>
      <c r="F41">
        <v>2.425234E-8</v>
      </c>
      <c r="G41">
        <v>1.8207756999999999E-8</v>
      </c>
      <c r="H41">
        <v>1.0910107000000001E-8</v>
      </c>
      <c r="I41">
        <v>1.2469898999999999E-8</v>
      </c>
      <c r="J41">
        <v>2.021574E-8</v>
      </c>
      <c r="K41">
        <v>1.9986144000000001E-8</v>
      </c>
      <c r="L41">
        <v>2.0260895000000002E-8</v>
      </c>
      <c r="M41">
        <v>1.6447967999999999E-8</v>
      </c>
      <c r="N41">
        <v>1.7563924E-8</v>
      </c>
      <c r="O41">
        <v>1.9464155000000001E-8</v>
      </c>
      <c r="P41">
        <v>1.8743292999999999E-8</v>
      </c>
      <c r="Q41">
        <v>1.7644592999999999E-8</v>
      </c>
      <c r="R41">
        <v>1.2138710999999999E-8</v>
      </c>
      <c r="S41">
        <v>1.1039647E-8</v>
      </c>
      <c r="T41">
        <v>2.7333959999999999E-8</v>
      </c>
      <c r="U41">
        <v>1.1884894E-8</v>
      </c>
      <c r="V41">
        <v>5.7306452999999996E-9</v>
      </c>
      <c r="W41">
        <v>1.0121816E-2</v>
      </c>
      <c r="X41">
        <v>7.2857920000000007E-2</v>
      </c>
      <c r="Y41">
        <v>7.742127E-2</v>
      </c>
      <c r="Z41">
        <v>7.0530503999999994E-2</v>
      </c>
      <c r="AA41">
        <v>7.2648114999999999E-2</v>
      </c>
      <c r="AB41">
        <v>7.3539939999999998E-2</v>
      </c>
      <c r="AC41">
        <v>1.0344490999999999E-8</v>
      </c>
      <c r="AD41">
        <v>8.7265810000000006E-3</v>
      </c>
      <c r="AE41">
        <v>4.1239999999999999E-2</v>
      </c>
      <c r="AF41">
        <v>1.0194725E-2</v>
      </c>
      <c r="AG41">
        <v>6.8551059999999997E-2</v>
      </c>
      <c r="AH41">
        <v>7.399646E-2</v>
      </c>
      <c r="AI41">
        <v>1.6193774000000001E-2</v>
      </c>
      <c r="AJ41">
        <v>7.0745503000000003E-3</v>
      </c>
      <c r="AM41" s="9" t="s">
        <v>8</v>
      </c>
      <c r="AN41" s="3"/>
      <c r="AO41" s="3">
        <f>SUM(A39:AJ40)/34</f>
        <v>1.3480281941176473E-9</v>
      </c>
      <c r="AP41" s="3"/>
      <c r="AQ41" s="3"/>
      <c r="AR41" s="9" t="s">
        <v>8</v>
      </c>
      <c r="AS41" s="3"/>
      <c r="AT41" s="2">
        <f>((AO41-AO$4)*100)/AO$4</f>
        <v>-22.661225395826452</v>
      </c>
    </row>
    <row r="42" spans="1:51" x14ac:dyDescent="0.25">
      <c r="A42">
        <v>9.1394020000000006E-2</v>
      </c>
      <c r="B42">
        <v>8.9675240000000003E-2</v>
      </c>
      <c r="C42">
        <v>8.8986029999999994E-2</v>
      </c>
      <c r="D42">
        <v>8.9315580000000006E-2</v>
      </c>
      <c r="E42">
        <v>8.7595455000000003E-2</v>
      </c>
      <c r="F42">
        <v>8.2157135000000006E-2</v>
      </c>
      <c r="G42">
        <v>8.1229209999999996E-2</v>
      </c>
      <c r="H42">
        <v>8.3479135999999995E-2</v>
      </c>
      <c r="I42">
        <v>9.0192869999999994E-2</v>
      </c>
      <c r="J42">
        <v>9.4984725000000006E-2</v>
      </c>
      <c r="K42">
        <v>9.6949019999999997E-2</v>
      </c>
      <c r="L42">
        <v>9.4030779999999994E-2</v>
      </c>
      <c r="M42">
        <v>8.9604765000000003E-2</v>
      </c>
      <c r="N42">
        <v>9.0105199999999996E-2</v>
      </c>
      <c r="O42">
        <v>8.7619803999999996E-2</v>
      </c>
      <c r="P42">
        <v>8.4369860000000005E-2</v>
      </c>
      <c r="Q42">
        <v>8.3114610000000005E-2</v>
      </c>
      <c r="R42">
        <v>7.5792090000000006E-2</v>
      </c>
      <c r="S42">
        <v>5.9626291999999997E-2</v>
      </c>
      <c r="T42">
        <v>6.9724120000000001E-2</v>
      </c>
      <c r="U42">
        <v>7.9972769999999999E-2</v>
      </c>
      <c r="V42">
        <v>8.9037249999999998E-2</v>
      </c>
      <c r="W42">
        <v>9.5138619999999993E-2</v>
      </c>
      <c r="X42">
        <v>9.3942189999999995E-2</v>
      </c>
      <c r="Y42">
        <v>9.3574850000000001E-2</v>
      </c>
      <c r="Z42">
        <v>9.2724143999999994E-2</v>
      </c>
      <c r="AA42">
        <v>9.1608330000000002E-2</v>
      </c>
      <c r="AB42">
        <v>8.7861510000000004E-2</v>
      </c>
      <c r="AC42">
        <v>8.9012309999999997E-2</v>
      </c>
      <c r="AD42">
        <v>9.1088905999999997E-2</v>
      </c>
      <c r="AE42">
        <v>9.4840795000000006E-2</v>
      </c>
      <c r="AF42">
        <v>9.3248349999999994E-2</v>
      </c>
      <c r="AG42">
        <v>9.4009876000000006E-2</v>
      </c>
      <c r="AH42">
        <v>9.6832245999999997E-2</v>
      </c>
      <c r="AI42">
        <v>9.4930164999999997E-2</v>
      </c>
      <c r="AJ42">
        <v>9.4110206000000002E-2</v>
      </c>
      <c r="AM42" s="15" t="s">
        <v>29</v>
      </c>
      <c r="AN42" s="3"/>
      <c r="AO42" s="3">
        <f>SUM(A71:AJ72)/26</f>
        <v>5.1302373339627026E-2</v>
      </c>
      <c r="AP42" s="3"/>
      <c r="AQ42" s="3"/>
      <c r="AR42" s="15" t="s">
        <v>29</v>
      </c>
      <c r="AS42" s="3"/>
      <c r="AT42" s="2">
        <f>((AO42-AO$5)*100)/AO$5</f>
        <v>7.8976164073683037E-3</v>
      </c>
    </row>
    <row r="43" spans="1:51" x14ac:dyDescent="0.25">
      <c r="A43">
        <v>9.0830889999999997E-2</v>
      </c>
      <c r="B43">
        <v>9.0210979999999996E-2</v>
      </c>
      <c r="C43">
        <v>8.8967375000000001E-2</v>
      </c>
      <c r="D43">
        <v>9.0799110000000002E-2</v>
      </c>
      <c r="E43">
        <v>8.9232480000000003E-2</v>
      </c>
      <c r="F43">
        <v>8.7312870000000001E-2</v>
      </c>
      <c r="G43">
        <v>8.6451490000000006E-2</v>
      </c>
      <c r="H43">
        <v>8.5845379999999999E-2</v>
      </c>
      <c r="I43">
        <v>9.1683100000000003E-2</v>
      </c>
      <c r="J43">
        <v>9.2622479999999993E-2</v>
      </c>
      <c r="K43">
        <v>9.1799930000000002E-2</v>
      </c>
      <c r="L43">
        <v>8.8445070000000001E-2</v>
      </c>
      <c r="M43">
        <v>8.7517999999999999E-2</v>
      </c>
      <c r="N43">
        <v>8.5727534999999994E-2</v>
      </c>
      <c r="O43">
        <v>8.4468909999999994E-2</v>
      </c>
      <c r="P43">
        <v>8.2600480000000004E-2</v>
      </c>
      <c r="Q43">
        <v>8.2439470000000001E-2</v>
      </c>
      <c r="R43">
        <v>7.9625525000000003E-2</v>
      </c>
      <c r="S43">
        <v>6.5031859999999997E-2</v>
      </c>
      <c r="T43" t="s">
        <v>0</v>
      </c>
      <c r="U43">
        <v>0.10230559</v>
      </c>
      <c r="V43">
        <v>0.10286936000000001</v>
      </c>
      <c r="W43">
        <v>0.10272337500000001</v>
      </c>
      <c r="X43">
        <v>0.10086132</v>
      </c>
      <c r="Y43">
        <v>9.9498459999999997E-2</v>
      </c>
      <c r="Z43">
        <v>9.7427025E-2</v>
      </c>
      <c r="AA43">
        <v>9.1403953999999996E-2</v>
      </c>
      <c r="AB43">
        <v>9.1356060000000003E-2</v>
      </c>
      <c r="AC43">
        <v>9.1788924999999993E-2</v>
      </c>
      <c r="AD43">
        <v>9.3877890000000005E-2</v>
      </c>
      <c r="AE43">
        <v>9.6794539999999998E-2</v>
      </c>
      <c r="AF43">
        <v>9.7225450000000005E-2</v>
      </c>
      <c r="AG43">
        <v>9.0940499999999994E-2</v>
      </c>
      <c r="AH43">
        <v>9.3206070000000002E-2</v>
      </c>
      <c r="AI43">
        <v>9.1823920000000003E-2</v>
      </c>
      <c r="AJ43">
        <v>9.1215060000000001E-2</v>
      </c>
      <c r="AM43" s="15" t="s">
        <v>30</v>
      </c>
      <c r="AN43" s="3"/>
      <c r="AO43" s="3">
        <f>SUM(A41:AJ42)/72</f>
        <v>5.3575154651932834E-2</v>
      </c>
      <c r="AP43" s="3"/>
      <c r="AQ43" s="3"/>
      <c r="AR43" s="15" t="s">
        <v>30</v>
      </c>
      <c r="AS43" s="3"/>
      <c r="AT43" s="2">
        <f>((AO43-AO$6)*100)/AO$6</f>
        <v>-4.3555001793617924E-2</v>
      </c>
    </row>
    <row r="44" spans="1:51" x14ac:dyDescent="0.25">
      <c r="A44">
        <v>9.1130459999999996E-2</v>
      </c>
      <c r="B44">
        <v>9.1753689999999999E-2</v>
      </c>
      <c r="C44">
        <v>9.1106080000000006E-2</v>
      </c>
      <c r="D44">
        <v>9.0152494999999999E-2</v>
      </c>
      <c r="E44">
        <v>8.9602269999999998E-2</v>
      </c>
      <c r="F44">
        <v>7.3607270000000002E-2</v>
      </c>
      <c r="G44">
        <v>5.9622269999999998E-2</v>
      </c>
      <c r="H44">
        <v>4.0587347000000003E-2</v>
      </c>
      <c r="I44">
        <v>5.7777304000000002E-2</v>
      </c>
      <c r="J44">
        <v>6.0967951999999999E-2</v>
      </c>
      <c r="K44">
        <v>6.6073090000000001E-2</v>
      </c>
      <c r="L44">
        <v>6.8250455000000002E-2</v>
      </c>
      <c r="M44">
        <v>7.0936029999999997E-2</v>
      </c>
      <c r="N44">
        <v>7.3343019999999995E-2</v>
      </c>
      <c r="O44">
        <v>7.4600559999999996E-2</v>
      </c>
      <c r="P44">
        <v>7.2783269999999997E-2</v>
      </c>
      <c r="Q44">
        <v>7.4617320000000001E-2</v>
      </c>
      <c r="R44">
        <v>7.0608384999999996E-2</v>
      </c>
      <c r="S44">
        <v>5.3879999999999997E-2</v>
      </c>
      <c r="T44" t="s">
        <v>0</v>
      </c>
      <c r="U44">
        <v>0.10617676400000001</v>
      </c>
      <c r="V44">
        <v>0.1063583</v>
      </c>
      <c r="W44">
        <v>0.105911694</v>
      </c>
      <c r="X44">
        <v>0.10435353</v>
      </c>
      <c r="Y44">
        <v>0.10308680000000001</v>
      </c>
      <c r="Z44">
        <v>9.6030530000000003E-2</v>
      </c>
      <c r="AA44">
        <v>9.3916459999999993E-2</v>
      </c>
      <c r="AB44">
        <v>9.5902786000000004E-2</v>
      </c>
      <c r="AC44">
        <v>9.5869689999999994E-2</v>
      </c>
      <c r="AD44">
        <v>8.9965790000000004E-2</v>
      </c>
      <c r="AE44">
        <v>9.0311039999999995E-2</v>
      </c>
      <c r="AF44">
        <v>9.4894186000000005E-2</v>
      </c>
      <c r="AG44">
        <v>8.6804419999999993E-2</v>
      </c>
      <c r="AH44">
        <v>8.888617E-2</v>
      </c>
      <c r="AI44">
        <v>8.9072815999999999E-2</v>
      </c>
      <c r="AJ44">
        <v>9.2020563999999999E-2</v>
      </c>
      <c r="AM44" s="21" t="s">
        <v>31</v>
      </c>
      <c r="AN44" s="3"/>
      <c r="AO44" s="3">
        <f>SUM(A66:R70)/56</f>
        <v>3.5234353548701872E-2</v>
      </c>
      <c r="AP44" s="3"/>
      <c r="AR44" s="21" t="s">
        <v>31</v>
      </c>
      <c r="AS44" s="3"/>
      <c r="AT44" s="2">
        <f>((AO44-AO$7)*100)/AO$7</f>
        <v>-5.5068796277832149E-2</v>
      </c>
    </row>
    <row r="45" spans="1:51" x14ac:dyDescent="0.25">
      <c r="A45">
        <v>9.1296039999999995E-2</v>
      </c>
      <c r="B45">
        <v>8.6557739999999994E-2</v>
      </c>
      <c r="C45">
        <v>6.4971104000000002E-2</v>
      </c>
      <c r="D45">
        <v>4.0362080000000002E-2</v>
      </c>
      <c r="E45">
        <v>2.7344309000000001E-2</v>
      </c>
      <c r="F45">
        <v>2.6496636E-2</v>
      </c>
      <c r="G45">
        <v>1.1077093E-2</v>
      </c>
      <c r="H45">
        <v>1.6934728E-2</v>
      </c>
      <c r="I45">
        <v>1.8661585000000001E-2</v>
      </c>
      <c r="J45">
        <v>1.8812942999999999E-2</v>
      </c>
      <c r="K45">
        <v>2.0593529999999999E-2</v>
      </c>
      <c r="L45">
        <v>2.2383718E-2</v>
      </c>
      <c r="M45">
        <v>2.4176799999999998E-2</v>
      </c>
      <c r="N45">
        <v>2.7036093000000001E-2</v>
      </c>
      <c r="O45">
        <v>3.0256479999999999E-2</v>
      </c>
      <c r="P45">
        <v>3.1726195999999998E-2</v>
      </c>
      <c r="Q45">
        <v>3.4004007000000003E-2</v>
      </c>
      <c r="R45">
        <v>2.7327565000000002E-2</v>
      </c>
      <c r="S45">
        <v>9.8982110000000005E-3</v>
      </c>
      <c r="T45" t="s">
        <v>0</v>
      </c>
      <c r="U45">
        <v>6.8882059999999995E-2</v>
      </c>
      <c r="V45">
        <v>7.1837134999999996E-2</v>
      </c>
      <c r="W45">
        <v>8.0366240000000005E-2</v>
      </c>
      <c r="X45">
        <v>8.3814680000000003E-2</v>
      </c>
      <c r="Y45">
        <v>8.1194939999999993E-2</v>
      </c>
      <c r="Z45">
        <v>8.1293859999999996E-2</v>
      </c>
      <c r="AA45">
        <v>8.1067639999999996E-2</v>
      </c>
      <c r="AB45">
        <v>8.5444489999999998E-2</v>
      </c>
      <c r="AC45">
        <v>9.3487730000000005E-2</v>
      </c>
      <c r="AD45">
        <v>8.0172019999999997E-2</v>
      </c>
      <c r="AE45">
        <v>7.71873E-2</v>
      </c>
      <c r="AF45">
        <v>8.0356434000000004E-2</v>
      </c>
      <c r="AG45">
        <v>7.7546193999999999E-2</v>
      </c>
      <c r="AH45">
        <v>8.2223450000000003E-2</v>
      </c>
      <c r="AI45">
        <v>8.8047210000000001E-2</v>
      </c>
      <c r="AJ45">
        <v>9.1028585999999995E-2</v>
      </c>
      <c r="AM45" s="21" t="s">
        <v>32</v>
      </c>
      <c r="AN45" s="3"/>
      <c r="AO45" s="3">
        <f>SUM(E43:R47)/68</f>
        <v>3.7990697823155235E-2</v>
      </c>
      <c r="AP45" s="3"/>
      <c r="AR45" s="21" t="s">
        <v>32</v>
      </c>
      <c r="AS45" s="3"/>
      <c r="AT45" s="2">
        <f>((AO45-AO$8)*100)/AO$8</f>
        <v>-4.2174307271768484E-2</v>
      </c>
    </row>
    <row r="46" spans="1:51" x14ac:dyDescent="0.25">
      <c r="A46">
        <v>5.0644696000000003E-2</v>
      </c>
      <c r="B46">
        <v>2.4813714000000001E-2</v>
      </c>
      <c r="C46">
        <v>9.6550179999999998E-10</v>
      </c>
      <c r="D46">
        <v>4.6809844999999999E-10</v>
      </c>
      <c r="E46" t="s">
        <v>0</v>
      </c>
      <c r="F46">
        <v>4.7918519999999999E-2</v>
      </c>
      <c r="G46">
        <v>5.693104E-3</v>
      </c>
      <c r="H46">
        <v>8.4418417000000004E-10</v>
      </c>
      <c r="I46">
        <v>8.7576173999999998E-10</v>
      </c>
      <c r="J46">
        <v>8.4771890000000001E-10</v>
      </c>
      <c r="K46">
        <v>8.8956660000000001E-10</v>
      </c>
      <c r="L46">
        <v>7.5951990000000005E-10</v>
      </c>
      <c r="M46">
        <v>6.0706150000000003E-10</v>
      </c>
      <c r="N46">
        <v>5.9600170000000003E-10</v>
      </c>
      <c r="O46">
        <v>6.5349637000000003E-10</v>
      </c>
      <c r="P46">
        <v>7.0372499999999997E-10</v>
      </c>
      <c r="Q46">
        <v>7.4391990000000002E-10</v>
      </c>
      <c r="R46">
        <v>4.2165096000000002E-10</v>
      </c>
      <c r="S46">
        <v>2.6304490000000001E-10</v>
      </c>
      <c r="T46" t="s">
        <v>0</v>
      </c>
      <c r="U46">
        <v>6.3870355000000004E-2</v>
      </c>
      <c r="V46">
        <v>2.9109767000000002E-2</v>
      </c>
      <c r="W46">
        <v>3.0768296000000001E-2</v>
      </c>
      <c r="X46">
        <v>3.6224241999999997E-2</v>
      </c>
      <c r="Y46">
        <v>3.6739856000000001E-2</v>
      </c>
      <c r="Z46">
        <v>3.4729629999999997E-2</v>
      </c>
      <c r="AA46">
        <v>3.2633982999999998E-2</v>
      </c>
      <c r="AB46">
        <v>4.4266235000000001E-2</v>
      </c>
      <c r="AC46">
        <v>9.4006850000000003E-2</v>
      </c>
      <c r="AD46">
        <v>2.7779805000000001E-2</v>
      </c>
      <c r="AE46">
        <v>3.3219398000000002E-3</v>
      </c>
      <c r="AF46">
        <v>2.6824814999999998E-2</v>
      </c>
      <c r="AG46">
        <v>4.7450340000000001E-2</v>
      </c>
      <c r="AH46">
        <v>6.2527366000000001E-2</v>
      </c>
      <c r="AI46">
        <v>7.1403419999999995E-2</v>
      </c>
      <c r="AJ46">
        <v>6.9343929999999998E-2</v>
      </c>
      <c r="AM46" s="24" t="s">
        <v>33</v>
      </c>
      <c r="AN46" s="3"/>
      <c r="AO46" s="3">
        <f>SUM(S66:Z70)/35</f>
        <v>5.755508550247436E-2</v>
      </c>
      <c r="AP46" s="3"/>
      <c r="AR46" s="24" t="s">
        <v>33</v>
      </c>
      <c r="AS46" s="3"/>
      <c r="AT46" s="2">
        <f>((AO46-AO$9)*100)/AO$9</f>
        <v>-3.5193344658022936E-2</v>
      </c>
    </row>
    <row r="47" spans="1:51" x14ac:dyDescent="0.25">
      <c r="A47">
        <v>4.6092816E-10</v>
      </c>
      <c r="B47">
        <v>2.6158325999999998E-10</v>
      </c>
      <c r="C47">
        <v>1.1723171000000001E-10</v>
      </c>
      <c r="D47" t="s">
        <v>0</v>
      </c>
      <c r="E47" t="s">
        <v>0</v>
      </c>
      <c r="F47">
        <v>2.3774872999999998E-2</v>
      </c>
      <c r="G47">
        <v>2.4663501999999998E-10</v>
      </c>
      <c r="H47">
        <v>1.4039317E-10</v>
      </c>
      <c r="I47">
        <v>1.0149148E-10</v>
      </c>
      <c r="J47">
        <v>6.1914580000000003E-11</v>
      </c>
      <c r="K47">
        <v>3.9652145999999998E-11</v>
      </c>
      <c r="L47">
        <v>3.3756997E-11</v>
      </c>
      <c r="M47">
        <v>4.9503724000000001E-11</v>
      </c>
      <c r="N47">
        <v>6.5359469999999999E-11</v>
      </c>
      <c r="O47">
        <v>7.7476119999999996E-11</v>
      </c>
      <c r="P47">
        <v>7.7976940000000003E-11</v>
      </c>
      <c r="Q47">
        <v>6.2415320000000002E-11</v>
      </c>
      <c r="R47">
        <v>7.5373910000000002E-11</v>
      </c>
      <c r="S47">
        <v>1.3930575E-10</v>
      </c>
      <c r="T47" t="s">
        <v>0</v>
      </c>
      <c r="U47" t="s">
        <v>0</v>
      </c>
      <c r="V47">
        <v>5.948329E-10</v>
      </c>
      <c r="W47">
        <v>4.4090544999999998E-10</v>
      </c>
      <c r="X47">
        <v>6.5560296000000004E-10</v>
      </c>
      <c r="Y47">
        <v>8.0763569999999999E-10</v>
      </c>
      <c r="Z47">
        <v>4.1489404000000001E-10</v>
      </c>
      <c r="AA47">
        <v>1.7219559000000001E-10</v>
      </c>
      <c r="AB47">
        <v>1.0816442999999999E-9</v>
      </c>
      <c r="AC47" t="s">
        <v>0</v>
      </c>
      <c r="AD47">
        <v>1.5008109E-9</v>
      </c>
      <c r="AE47">
        <v>2.625142E-10</v>
      </c>
      <c r="AF47">
        <v>1.2292407000000001E-10</v>
      </c>
      <c r="AG47">
        <v>6.8921514000000001E-11</v>
      </c>
      <c r="AH47">
        <v>2.7953575999999998E-10</v>
      </c>
      <c r="AI47">
        <v>7.3423800000000002E-10</v>
      </c>
      <c r="AJ47">
        <v>3.9949945999999999E-10</v>
      </c>
      <c r="AM47" s="24" t="s">
        <v>34</v>
      </c>
      <c r="AN47" s="3"/>
      <c r="AO47" s="3">
        <f>SUM(S43:AB47)/44</f>
        <v>6.0709897558410504E-2</v>
      </c>
      <c r="AP47" s="3"/>
      <c r="AR47" s="24" t="s">
        <v>34</v>
      </c>
      <c r="AS47" s="3"/>
      <c r="AT47" s="2">
        <f>((AO47-AO$10)*100)/AO$10</f>
        <v>-2.6616212752965336E-2</v>
      </c>
    </row>
    <row r="48" spans="1:51" x14ac:dyDescent="0.25">
      <c r="A48">
        <v>1.6612525000000001E-10</v>
      </c>
      <c r="B48">
        <v>1.6790457E-10</v>
      </c>
      <c r="C48" t="s">
        <v>0</v>
      </c>
      <c r="D48" t="s">
        <v>0</v>
      </c>
      <c r="E48" t="s">
        <v>0</v>
      </c>
      <c r="F48">
        <v>1.8608103E-9</v>
      </c>
      <c r="G48">
        <v>1.8526335E-10</v>
      </c>
      <c r="H48">
        <v>1.5030609999999999E-10</v>
      </c>
      <c r="I48">
        <v>1.1896620000000001E-10</v>
      </c>
      <c r="J48">
        <v>7.7765520000000005E-11</v>
      </c>
      <c r="K48">
        <v>5.6356860000000003E-11</v>
      </c>
      <c r="L48">
        <v>4.298867E-11</v>
      </c>
      <c r="M48">
        <v>3.8560029999999998E-11</v>
      </c>
      <c r="N48">
        <v>3.8577770000000003E-11</v>
      </c>
      <c r="O48">
        <v>3.7226448000000002E-11</v>
      </c>
      <c r="P48">
        <v>3.7408369999999999E-11</v>
      </c>
      <c r="Q48">
        <v>4.0751300000000002E-11</v>
      </c>
      <c r="R48">
        <v>5.7362756999999998E-11</v>
      </c>
      <c r="S48">
        <v>8.5994050000000004E-11</v>
      </c>
      <c r="T48" t="s">
        <v>0</v>
      </c>
      <c r="U48" t="s">
        <v>0</v>
      </c>
      <c r="V48">
        <v>4.0046363000000003E-3</v>
      </c>
      <c r="W48">
        <v>2.9250929999999999E-10</v>
      </c>
      <c r="X48">
        <v>6.5925313999999995E-11</v>
      </c>
      <c r="Y48">
        <v>5.2072274000000002E-11</v>
      </c>
      <c r="Z48">
        <v>5.3114460000000001E-11</v>
      </c>
      <c r="AA48">
        <v>1.9632951999999999E-10</v>
      </c>
      <c r="AB48">
        <v>7.3643769999999997E-6</v>
      </c>
      <c r="AC48" t="s">
        <v>0</v>
      </c>
      <c r="AD48">
        <v>9.7765369999999997E-10</v>
      </c>
      <c r="AE48">
        <v>4.1262467999999998E-10</v>
      </c>
      <c r="AF48">
        <v>2.1461921E-10</v>
      </c>
      <c r="AG48">
        <v>1.5330933999999999E-10</v>
      </c>
      <c r="AH48">
        <v>1.3425205000000001E-10</v>
      </c>
      <c r="AI48">
        <v>1.3947587999999999E-10</v>
      </c>
      <c r="AJ48">
        <v>1.2556286999999999E-10</v>
      </c>
      <c r="AM48" s="22" t="s">
        <v>35</v>
      </c>
      <c r="AN48" s="3"/>
      <c r="AO48" s="1">
        <f>(SUM(B57:O65)+SUM(P57:R61))/140</f>
        <v>1.3542476119434031E-3</v>
      </c>
      <c r="AP48" s="3"/>
      <c r="AR48" s="22" t="s">
        <v>35</v>
      </c>
      <c r="AS48" s="3"/>
      <c r="AT48" s="2">
        <f>((AO48-AO$11)*100)/AO$11</f>
        <v>-9.023423421398076E-2</v>
      </c>
      <c r="AU48">
        <f>SUM(AT48:AT51)/4</f>
        <v>-0.10170368632584748</v>
      </c>
    </row>
    <row r="49" spans="1:46" x14ac:dyDescent="0.25">
      <c r="A49">
        <v>9.7382870000000006E-11</v>
      </c>
      <c r="B49">
        <v>8.8205780000000005E-11</v>
      </c>
      <c r="C49" t="s">
        <v>0</v>
      </c>
      <c r="D49" t="s">
        <v>0</v>
      </c>
      <c r="E49" t="s">
        <v>0</v>
      </c>
      <c r="F49">
        <v>1.0585837999999999E-3</v>
      </c>
      <c r="G49">
        <v>1.2145816000000001E-10</v>
      </c>
      <c r="H49">
        <v>8.5500044999999996E-11</v>
      </c>
      <c r="I49">
        <v>7.3863866E-11</v>
      </c>
      <c r="J49">
        <v>6.3572904000000003E-11</v>
      </c>
      <c r="K49">
        <v>5.9293519999999999E-11</v>
      </c>
      <c r="L49">
        <v>4.4461525000000002E-11</v>
      </c>
      <c r="M49">
        <v>3.9385909999999997E-11</v>
      </c>
      <c r="N49">
        <v>3.8060560000000002E-11</v>
      </c>
      <c r="O49">
        <v>3.956511E-11</v>
      </c>
      <c r="P49">
        <v>4.2965624000000002E-11</v>
      </c>
      <c r="Q49">
        <v>4.8763666999999999E-11</v>
      </c>
      <c r="R49">
        <v>5.5403442E-11</v>
      </c>
      <c r="S49">
        <v>5.7356799999999997E-11</v>
      </c>
      <c r="T49" t="s">
        <v>0</v>
      </c>
      <c r="U49" t="s">
        <v>0</v>
      </c>
      <c r="V49">
        <v>2.9732560000000002E-2</v>
      </c>
      <c r="W49">
        <v>2.9936395000000001E-10</v>
      </c>
      <c r="X49">
        <v>6.2355740000000001E-11</v>
      </c>
      <c r="Y49">
        <v>6.2708229999999995E-11</v>
      </c>
      <c r="Z49">
        <v>9.8597276000000005E-11</v>
      </c>
      <c r="AA49">
        <v>3.1545366E-10</v>
      </c>
      <c r="AB49">
        <v>1.9685174000000001E-3</v>
      </c>
      <c r="AC49" t="s">
        <v>0</v>
      </c>
      <c r="AD49">
        <v>7.7491463E-4</v>
      </c>
      <c r="AE49">
        <v>4.2410295000000002E-10</v>
      </c>
      <c r="AF49">
        <v>1.4546903000000001E-10</v>
      </c>
      <c r="AG49">
        <v>1.3649714999999999E-10</v>
      </c>
      <c r="AH49">
        <v>1.3081519E-10</v>
      </c>
      <c r="AI49">
        <v>1.3478281000000001E-10</v>
      </c>
      <c r="AJ49">
        <v>1.1967931999999999E-10</v>
      </c>
      <c r="AM49" s="22" t="s">
        <v>36</v>
      </c>
      <c r="AN49" s="3"/>
      <c r="AO49" s="3">
        <f>SUM(E48:R56)/126</f>
        <v>9.0879444674697035E-4</v>
      </c>
      <c r="AP49" s="3"/>
      <c r="AR49" s="22" t="s">
        <v>36</v>
      </c>
      <c r="AS49" s="3"/>
      <c r="AT49" s="2">
        <f>((AO49-AO$12)*100)/AO$12</f>
        <v>-0.14547933333036209</v>
      </c>
    </row>
    <row r="50" spans="1:46" x14ac:dyDescent="0.25">
      <c r="A50">
        <v>9.6750204999999997E-11</v>
      </c>
      <c r="B50">
        <v>6.6479319999999995E-11</v>
      </c>
      <c r="C50" t="s">
        <v>0</v>
      </c>
      <c r="D50" t="s">
        <v>0</v>
      </c>
      <c r="E50" t="s">
        <v>0</v>
      </c>
      <c r="F50">
        <v>5.9286470000000001E-10</v>
      </c>
      <c r="G50">
        <v>8.8417404999999998E-11</v>
      </c>
      <c r="H50">
        <v>5.2146575000000002E-11</v>
      </c>
      <c r="I50">
        <v>3.8874372000000001E-11</v>
      </c>
      <c r="J50">
        <v>3.7058010000000001E-11</v>
      </c>
      <c r="K50">
        <v>4.0833815000000001E-11</v>
      </c>
      <c r="L50">
        <v>3.9542302999999998E-11</v>
      </c>
      <c r="M50">
        <v>3.8067747000000002E-11</v>
      </c>
      <c r="N50">
        <v>3.9872330000000001E-11</v>
      </c>
      <c r="O50">
        <v>4.5625267000000003E-11</v>
      </c>
      <c r="P50">
        <v>4.9633845999999998E-11</v>
      </c>
      <c r="Q50">
        <v>5.3975314E-11</v>
      </c>
      <c r="R50">
        <v>5.562493E-11</v>
      </c>
      <c r="S50">
        <v>4.7154162999999999E-11</v>
      </c>
      <c r="T50" t="s">
        <v>0</v>
      </c>
      <c r="U50" t="s">
        <v>0</v>
      </c>
      <c r="V50" t="s">
        <v>0</v>
      </c>
      <c r="W50">
        <v>1.3970067000000001E-10</v>
      </c>
      <c r="X50">
        <v>8.3101149999999994E-11</v>
      </c>
      <c r="Y50">
        <v>7.5644595000000006E-11</v>
      </c>
      <c r="Z50">
        <v>1.1189689499999999E-10</v>
      </c>
      <c r="AA50">
        <v>2.2720206E-10</v>
      </c>
      <c r="AB50" t="s">
        <v>0</v>
      </c>
      <c r="AC50" t="s">
        <v>0</v>
      </c>
      <c r="AD50">
        <v>2.6145937000000001E-2</v>
      </c>
      <c r="AE50">
        <v>1.8437384000000001E-3</v>
      </c>
      <c r="AF50">
        <v>1.4475769E-10</v>
      </c>
      <c r="AG50">
        <v>1.2738893E-10</v>
      </c>
      <c r="AH50">
        <v>1.3615492000000001E-10</v>
      </c>
      <c r="AI50">
        <v>1.4448651999999999E-10</v>
      </c>
      <c r="AJ50">
        <v>1.3055102999999999E-10</v>
      </c>
      <c r="AM50" s="32" t="s">
        <v>37</v>
      </c>
      <c r="AN50" s="3"/>
      <c r="AO50" s="3">
        <f>(SUM(S57:AB65)+SUM(P62:R65))/67</f>
        <v>7.2937293276606734E-4</v>
      </c>
      <c r="AP50" s="3"/>
      <c r="AR50" s="32" t="s">
        <v>37</v>
      </c>
      <c r="AS50" s="3"/>
      <c r="AT50" s="2">
        <f>((AO50-AO$13)*100)/AO$13</f>
        <v>-7.7041218911498524E-2</v>
      </c>
    </row>
    <row r="51" spans="1:46" x14ac:dyDescent="0.25">
      <c r="A51">
        <v>1.7597684000000001E-10</v>
      </c>
      <c r="B51">
        <v>7.1746110000000001E-11</v>
      </c>
      <c r="C51" t="s">
        <v>0</v>
      </c>
      <c r="D51" t="s">
        <v>0</v>
      </c>
      <c r="E51">
        <v>8.6457840000000003E-10</v>
      </c>
      <c r="F51">
        <v>1.5018293E-9</v>
      </c>
      <c r="G51">
        <v>9.6523387000000003E-11</v>
      </c>
      <c r="H51">
        <v>4.8529923E-11</v>
      </c>
      <c r="I51">
        <v>3.2542857E-11</v>
      </c>
      <c r="J51">
        <v>3.1759605E-11</v>
      </c>
      <c r="K51">
        <v>2.9793073999999999E-11</v>
      </c>
      <c r="L51">
        <v>2.7742385E-11</v>
      </c>
      <c r="M51">
        <v>3.6880487999999997E-11</v>
      </c>
      <c r="N51">
        <v>4.2900516000000002E-11</v>
      </c>
      <c r="O51">
        <v>5.1364592999999999E-11</v>
      </c>
      <c r="P51">
        <v>5.8291974999999996E-11</v>
      </c>
      <c r="Q51">
        <v>6.2624109999999994E-11</v>
      </c>
      <c r="R51">
        <v>9.6653159999999999E-11</v>
      </c>
      <c r="S51">
        <v>5.1337799999999997E-11</v>
      </c>
      <c r="T51" t="s">
        <v>0</v>
      </c>
      <c r="U51" t="s">
        <v>0</v>
      </c>
      <c r="V51" t="s">
        <v>0</v>
      </c>
      <c r="W51">
        <v>1.6105297999999999E-10</v>
      </c>
      <c r="X51">
        <v>1.2065736E-10</v>
      </c>
      <c r="Y51">
        <v>1.1644982E-10</v>
      </c>
      <c r="Z51">
        <v>1.5119921999999999E-10</v>
      </c>
      <c r="AA51">
        <v>6.6858709999999997E-10</v>
      </c>
      <c r="AB51" t="s">
        <v>0</v>
      </c>
      <c r="AC51" t="s">
        <v>0</v>
      </c>
      <c r="AD51" t="s">
        <v>0</v>
      </c>
      <c r="AE51">
        <v>1.614947E-10</v>
      </c>
      <c r="AF51">
        <v>1.6941865E-10</v>
      </c>
      <c r="AG51">
        <v>1.4808419999999999E-10</v>
      </c>
      <c r="AH51">
        <v>1.8003553999999999E-10</v>
      </c>
      <c r="AI51">
        <v>2.2628180999999999E-10</v>
      </c>
      <c r="AJ51">
        <v>2.2087170000000001E-10</v>
      </c>
      <c r="AM51" s="32" t="s">
        <v>38</v>
      </c>
      <c r="AN51" s="3"/>
      <c r="AO51" s="3">
        <f>SUM(S48:AB56)/54</f>
        <v>5.7073656761060841E-3</v>
      </c>
      <c r="AP51" s="2"/>
      <c r="AR51" s="32" t="s">
        <v>38</v>
      </c>
      <c r="AS51" s="3"/>
      <c r="AT51" s="2">
        <f>((AO51-AO$14)*100)/AO$14</f>
        <v>-9.405995884754853E-2</v>
      </c>
    </row>
    <row r="52" spans="1:46" x14ac:dyDescent="0.25">
      <c r="A52">
        <v>4.1475883999999997E-10</v>
      </c>
      <c r="B52">
        <v>1.2582022000000001E-10</v>
      </c>
      <c r="C52" t="s">
        <v>0</v>
      </c>
      <c r="D52" t="s">
        <v>0</v>
      </c>
      <c r="E52">
        <v>7.1179600000000003E-10</v>
      </c>
      <c r="F52">
        <v>2.3771235000000002E-10</v>
      </c>
      <c r="G52">
        <v>7.3632524000000005E-11</v>
      </c>
      <c r="H52">
        <v>3.6036294999999999E-11</v>
      </c>
      <c r="I52">
        <v>2.9044770000000001E-11</v>
      </c>
      <c r="J52">
        <v>2.3226465999999999E-11</v>
      </c>
      <c r="K52">
        <v>2.725332E-11</v>
      </c>
      <c r="L52">
        <v>3.2209809999999998E-11</v>
      </c>
      <c r="M52">
        <v>4.0680552999999998E-11</v>
      </c>
      <c r="N52">
        <v>4.9532540000000002E-11</v>
      </c>
      <c r="O52">
        <v>6.006952E-11</v>
      </c>
      <c r="P52">
        <v>7.3309706000000002E-11</v>
      </c>
      <c r="Q52">
        <v>8.9064390000000002E-11</v>
      </c>
      <c r="R52">
        <v>2.0455583999999999E-10</v>
      </c>
      <c r="S52" t="s">
        <v>0</v>
      </c>
      <c r="T52" t="s">
        <v>0</v>
      </c>
      <c r="U52" t="s">
        <v>0</v>
      </c>
      <c r="V52" t="s">
        <v>0</v>
      </c>
      <c r="W52">
        <v>2.6684742999999999E-10</v>
      </c>
      <c r="X52">
        <v>1.5009788999999999E-10</v>
      </c>
      <c r="Y52">
        <v>1.8088180000000001E-10</v>
      </c>
      <c r="Z52">
        <v>2.3862239999999999E-10</v>
      </c>
      <c r="AA52">
        <v>2.0102710999999999E-2</v>
      </c>
      <c r="AB52" t="s">
        <v>0</v>
      </c>
      <c r="AC52" t="s">
        <v>0</v>
      </c>
      <c r="AD52" t="s">
        <v>0</v>
      </c>
      <c r="AE52">
        <v>2.8103692000000002E-10</v>
      </c>
      <c r="AF52">
        <v>2.1034234999999999E-10</v>
      </c>
      <c r="AG52">
        <v>1.8583670000000001E-10</v>
      </c>
      <c r="AH52">
        <v>3.1336686E-10</v>
      </c>
      <c r="AI52">
        <v>7.6650530000000002E-10</v>
      </c>
      <c r="AJ52">
        <v>1.9525790000000001E-3</v>
      </c>
      <c r="AM52" s="31" t="s">
        <v>39</v>
      </c>
      <c r="AN52" s="3"/>
      <c r="AO52" s="1">
        <f>(SUM(AC43:AJ65)+SUM(A43:D56))/173</f>
        <v>2.6586314783612189E-2</v>
      </c>
      <c r="AP52" s="3"/>
      <c r="AR52" s="31" t="s">
        <v>39</v>
      </c>
      <c r="AS52" s="3"/>
      <c r="AT52" s="2">
        <f>((AO52-AO$15)*100)/AO$15</f>
        <v>-3.0922686240119207E-2</v>
      </c>
    </row>
    <row r="53" spans="1:46" x14ac:dyDescent="0.25">
      <c r="A53">
        <v>2.6509022E-2</v>
      </c>
      <c r="B53">
        <v>2.5391178000000002E-10</v>
      </c>
      <c r="C53" t="s">
        <v>0</v>
      </c>
      <c r="D53" t="s">
        <v>0</v>
      </c>
      <c r="E53">
        <v>1.0622383500000001E-10</v>
      </c>
      <c r="F53">
        <v>1.4944427999999999E-10</v>
      </c>
      <c r="G53">
        <v>6.6185154999999995E-11</v>
      </c>
      <c r="H53">
        <v>4.5779394000000002E-11</v>
      </c>
      <c r="I53">
        <v>2.7597057000000001E-11</v>
      </c>
      <c r="J53">
        <v>2.2794698000000001E-11</v>
      </c>
      <c r="K53">
        <v>2.1557273E-11</v>
      </c>
      <c r="L53">
        <v>2.4414593999999999E-11</v>
      </c>
      <c r="M53">
        <v>3.5630706999999998E-11</v>
      </c>
      <c r="N53">
        <v>5.6154439999999999E-11</v>
      </c>
      <c r="O53">
        <v>7.2468315999999994E-11</v>
      </c>
      <c r="P53">
        <v>1.0034283E-10</v>
      </c>
      <c r="Q53">
        <v>1.4909242999999999E-10</v>
      </c>
      <c r="R53">
        <v>3.7492372E-3</v>
      </c>
      <c r="S53" t="s">
        <v>0</v>
      </c>
      <c r="T53" t="s">
        <v>0</v>
      </c>
      <c r="U53" t="s">
        <v>0</v>
      </c>
      <c r="V53" t="s">
        <v>0</v>
      </c>
      <c r="W53">
        <v>1.8669350000000001E-10</v>
      </c>
      <c r="X53">
        <v>1.7193472000000001E-10</v>
      </c>
      <c r="Y53">
        <v>3.2793314999999999E-10</v>
      </c>
      <c r="Z53">
        <v>2.8651082000000001E-10</v>
      </c>
      <c r="AA53">
        <v>2.3195728999999998E-2</v>
      </c>
      <c r="AB53" t="s">
        <v>0</v>
      </c>
      <c r="AC53" t="s">
        <v>0</v>
      </c>
      <c r="AD53" t="s">
        <v>0</v>
      </c>
      <c r="AE53">
        <v>1.7348153E-10</v>
      </c>
      <c r="AF53">
        <v>1.0258654E-10</v>
      </c>
      <c r="AG53">
        <v>1.3223639999999999E-10</v>
      </c>
      <c r="AH53">
        <v>4.2567172E-10</v>
      </c>
      <c r="AI53">
        <v>8.3599409999999992E-3</v>
      </c>
      <c r="AJ53">
        <v>1.9404254999999999E-2</v>
      </c>
      <c r="AM53" t="s">
        <v>40</v>
      </c>
      <c r="AN53" s="3"/>
      <c r="AO53" s="3">
        <f>SUM(U71:W72)/6</f>
        <v>7.7622623500000001E-2</v>
      </c>
      <c r="AP53" s="3"/>
      <c r="AR53" t="s">
        <v>40</v>
      </c>
      <c r="AT53" s="2">
        <f>((AO53-AO$16)*100)/AO$16</f>
        <v>7.2199010980510431E-2</v>
      </c>
    </row>
    <row r="54" spans="1:46" x14ac:dyDescent="0.25">
      <c r="A54">
        <v>5.9423810000000001E-2</v>
      </c>
      <c r="B54">
        <v>2.1751758E-2</v>
      </c>
      <c r="C54">
        <v>5.5981736999999998E-11</v>
      </c>
      <c r="D54">
        <v>7.2143139999999999E-11</v>
      </c>
      <c r="E54">
        <v>1.00242085E-10</v>
      </c>
      <c r="F54">
        <v>1.15244606E-10</v>
      </c>
      <c r="G54">
        <v>7.7489333999999999E-11</v>
      </c>
      <c r="H54">
        <v>6.2279049999999998E-11</v>
      </c>
      <c r="I54">
        <v>3.2059743999999998E-11</v>
      </c>
      <c r="J54">
        <v>3.2449307000000002E-11</v>
      </c>
      <c r="K54">
        <v>2.8227446000000001E-11</v>
      </c>
      <c r="L54">
        <v>3.1149204999999997E-11</v>
      </c>
      <c r="M54">
        <v>4.4639230000000002E-11</v>
      </c>
      <c r="N54">
        <v>7.3738037000000006E-11</v>
      </c>
      <c r="O54">
        <v>1.4045297000000001E-10</v>
      </c>
      <c r="P54">
        <v>2.9933613999999999E-10</v>
      </c>
      <c r="Q54">
        <v>4.1347045000000001E-10</v>
      </c>
      <c r="R54">
        <v>2.4343982E-2</v>
      </c>
      <c r="S54" t="s">
        <v>0</v>
      </c>
      <c r="T54" t="s">
        <v>0</v>
      </c>
      <c r="U54" t="s">
        <v>0</v>
      </c>
      <c r="V54" t="s">
        <v>0</v>
      </c>
      <c r="W54">
        <v>8.1613064000000001E-11</v>
      </c>
      <c r="X54">
        <v>1.3715952999999999E-10</v>
      </c>
      <c r="Y54">
        <v>2.155406E-2</v>
      </c>
      <c r="Z54">
        <v>3.5647026999999998E-2</v>
      </c>
      <c r="AA54">
        <v>2.4648407000000001E-2</v>
      </c>
      <c r="AB54" t="s">
        <v>0</v>
      </c>
      <c r="AC54" t="s">
        <v>0</v>
      </c>
      <c r="AD54" t="s">
        <v>0</v>
      </c>
      <c r="AE54">
        <v>9.0738660000000003E-11</v>
      </c>
      <c r="AF54">
        <v>1.6845329E-10</v>
      </c>
      <c r="AG54">
        <v>1.9452884E-10</v>
      </c>
      <c r="AH54">
        <v>3.6546230000000001E-3</v>
      </c>
      <c r="AI54">
        <v>1.34663E-2</v>
      </c>
      <c r="AJ54">
        <v>3.4734282999999998E-2</v>
      </c>
      <c r="AM54" t="s">
        <v>41</v>
      </c>
      <c r="AN54" s="3"/>
      <c r="AO54" s="3">
        <f>((SUM(A39:Z72)+SUM(AA39:AJ65))/895)</f>
        <v>2.2004501206696205E-2</v>
      </c>
      <c r="AP54" s="3"/>
      <c r="AR54" t="s">
        <v>41</v>
      </c>
      <c r="AT54" s="2">
        <f>((AO54-AO$17)*100)/AO$17</f>
        <v>-3.6858670871807525E-2</v>
      </c>
    </row>
    <row r="55" spans="1:46" x14ac:dyDescent="0.25">
      <c r="A55">
        <v>4.0438059999999998E-2</v>
      </c>
      <c r="B55">
        <v>2.0479668E-10</v>
      </c>
      <c r="C55">
        <v>5.4588254000000002E-11</v>
      </c>
      <c r="D55">
        <v>6.3631010000000006E-11</v>
      </c>
      <c r="E55">
        <v>6.17945E-11</v>
      </c>
      <c r="F55">
        <v>7.9121070000000004E-11</v>
      </c>
      <c r="G55">
        <v>8.6927679999999996E-11</v>
      </c>
      <c r="H55">
        <v>6.1645689999999995E-11</v>
      </c>
      <c r="I55">
        <v>5.4971620000000003E-11</v>
      </c>
      <c r="J55">
        <v>5.8738679999999996E-11</v>
      </c>
      <c r="K55">
        <v>6.3430684000000002E-11</v>
      </c>
      <c r="L55">
        <v>6.8306469999999999E-11</v>
      </c>
      <c r="M55">
        <v>9.4393390000000002E-11</v>
      </c>
      <c r="N55">
        <v>1.6062894E-10</v>
      </c>
      <c r="O55">
        <v>3.4316729999999998E-10</v>
      </c>
      <c r="P55">
        <v>1.4084299999999999E-2</v>
      </c>
      <c r="Q55">
        <v>2.7150021999999999E-2</v>
      </c>
      <c r="R55">
        <v>8.0155350000000007E-3</v>
      </c>
      <c r="S55" t="s">
        <v>0</v>
      </c>
      <c r="T55" t="s">
        <v>0</v>
      </c>
      <c r="U55" t="s">
        <v>0</v>
      </c>
      <c r="V55" t="s">
        <v>0</v>
      </c>
      <c r="W55">
        <v>9.052143E-11</v>
      </c>
      <c r="X55">
        <v>2.3405710000000002E-10</v>
      </c>
      <c r="Y55">
        <v>2.1692940000000001E-2</v>
      </c>
      <c r="Z55">
        <v>4.9766704000000002E-2</v>
      </c>
      <c r="AA55">
        <v>4.3934363999999997E-2</v>
      </c>
      <c r="AB55" t="s">
        <v>0</v>
      </c>
      <c r="AC55" t="s">
        <v>0</v>
      </c>
      <c r="AD55" t="s">
        <v>0</v>
      </c>
      <c r="AE55">
        <v>8.359326E-11</v>
      </c>
      <c r="AF55">
        <v>1.736025E-10</v>
      </c>
      <c r="AG55">
        <v>6.6482039999999996E-3</v>
      </c>
      <c r="AH55">
        <v>2.2043699999999999E-2</v>
      </c>
      <c r="AI55">
        <v>2.9496929000000002E-2</v>
      </c>
      <c r="AJ55">
        <v>3.7892795999999999E-2</v>
      </c>
      <c r="AN55" s="3"/>
      <c r="AO55" s="3"/>
      <c r="AP55" s="3"/>
      <c r="AT55" s="2"/>
    </row>
    <row r="56" spans="1:46" x14ac:dyDescent="0.25">
      <c r="A56" t="s">
        <v>0</v>
      </c>
      <c r="B56" t="s">
        <v>0</v>
      </c>
      <c r="C56">
        <v>4.8432530000000001E-11</v>
      </c>
      <c r="D56">
        <v>1.10024274E-10</v>
      </c>
      <c r="E56">
        <v>8.7676170000000001E-4</v>
      </c>
      <c r="F56">
        <v>8.7358110000000004E-11</v>
      </c>
      <c r="G56">
        <v>6.6481570000000001E-11</v>
      </c>
      <c r="H56">
        <v>4.7972525000000001E-11</v>
      </c>
      <c r="I56">
        <v>4.5965286999999997E-11</v>
      </c>
      <c r="J56">
        <v>4.7600359999999997E-11</v>
      </c>
      <c r="K56">
        <v>5.0233956E-11</v>
      </c>
      <c r="L56">
        <v>5.2711474000000002E-11</v>
      </c>
      <c r="M56">
        <v>6.1956220000000001E-11</v>
      </c>
      <c r="N56">
        <v>7.4649759999999999E-11</v>
      </c>
      <c r="O56">
        <v>9.9056256000000002E-11</v>
      </c>
      <c r="P56">
        <v>1.9723163E-10</v>
      </c>
      <c r="Q56">
        <v>1.4704688E-2</v>
      </c>
      <c r="R56">
        <v>2.0524977E-2</v>
      </c>
      <c r="S56" t="s">
        <v>0</v>
      </c>
      <c r="T56" t="s">
        <v>0</v>
      </c>
      <c r="U56" t="s">
        <v>0</v>
      </c>
      <c r="V56">
        <v>4.8577236000000002E-11</v>
      </c>
      <c r="W56">
        <v>5.3762999999999997E-11</v>
      </c>
      <c r="X56">
        <v>5.8929263999999999E-11</v>
      </c>
      <c r="Y56">
        <v>9.2992709999999994E-11</v>
      </c>
      <c r="Z56">
        <v>2.2982909E-10</v>
      </c>
      <c r="AA56">
        <v>3.1942720000000001E-2</v>
      </c>
      <c r="AB56" t="s">
        <v>0</v>
      </c>
      <c r="AC56" t="s">
        <v>0</v>
      </c>
      <c r="AD56" t="s">
        <v>0</v>
      </c>
      <c r="AE56">
        <v>1.1441353E-10</v>
      </c>
      <c r="AF56">
        <v>1.4954222999999999E-10</v>
      </c>
      <c r="AG56">
        <v>4.0808360000000002E-2</v>
      </c>
      <c r="AH56">
        <v>1.1444368E-2</v>
      </c>
      <c r="AI56">
        <v>1.7752863000000001E-2</v>
      </c>
      <c r="AJ56">
        <v>4.3411529999999997E-2</v>
      </c>
    </row>
    <row r="57" spans="1:46" x14ac:dyDescent="0.25">
      <c r="A57" t="s">
        <v>0</v>
      </c>
      <c r="B57" t="s">
        <v>0</v>
      </c>
      <c r="C57">
        <v>8.6124920000000005E-11</v>
      </c>
      <c r="D57">
        <v>1.2990099E-10</v>
      </c>
      <c r="E57">
        <v>1.1524289E-10</v>
      </c>
      <c r="F57">
        <v>6.5708126000000002E-11</v>
      </c>
      <c r="G57">
        <v>5.3532876000000001E-11</v>
      </c>
      <c r="H57">
        <v>5.0442307000000003E-11</v>
      </c>
      <c r="I57">
        <v>5.713169E-11</v>
      </c>
      <c r="J57">
        <v>6.3894403999999995E-11</v>
      </c>
      <c r="K57">
        <v>6.2144685000000001E-11</v>
      </c>
      <c r="L57">
        <v>6.0862349999999997E-11</v>
      </c>
      <c r="M57">
        <v>6.5376086E-11</v>
      </c>
      <c r="N57">
        <v>7.523686E-11</v>
      </c>
      <c r="O57">
        <v>9.7239669999999995E-11</v>
      </c>
      <c r="P57">
        <v>1.9107110000000001E-10</v>
      </c>
      <c r="Q57">
        <v>2.1475566999999999E-3</v>
      </c>
      <c r="R57">
        <v>1.9199430000000001E-4</v>
      </c>
      <c r="S57" t="s">
        <v>0</v>
      </c>
      <c r="T57" t="s">
        <v>0</v>
      </c>
      <c r="U57" t="s">
        <v>0</v>
      </c>
      <c r="V57">
        <v>1.2051160999999999E-10</v>
      </c>
      <c r="W57">
        <v>6.0838659999999996E-11</v>
      </c>
      <c r="X57">
        <v>6.5327930000000003E-11</v>
      </c>
      <c r="Y57">
        <v>8.9201785000000002E-11</v>
      </c>
      <c r="Z57">
        <v>2.0864375999999999E-10</v>
      </c>
      <c r="AA57">
        <v>3.8479105E-2</v>
      </c>
      <c r="AB57" t="s">
        <v>0</v>
      </c>
      <c r="AC57" t="s">
        <v>0</v>
      </c>
      <c r="AD57" t="s">
        <v>0</v>
      </c>
      <c r="AE57">
        <v>3.33607E-2</v>
      </c>
      <c r="AF57">
        <v>5.7516154E-3</v>
      </c>
      <c r="AG57">
        <v>2.2446444999999999E-10</v>
      </c>
      <c r="AH57">
        <v>1.0068136E-10</v>
      </c>
      <c r="AI57">
        <v>9.0338084000000001E-11</v>
      </c>
      <c r="AJ57">
        <v>9.1950220000000006E-3</v>
      </c>
      <c r="AM57" s="3"/>
      <c r="AN57" s="3"/>
      <c r="AO57" s="3"/>
      <c r="AP57" s="3"/>
      <c r="AT57" s="2"/>
    </row>
    <row r="58" spans="1:46" x14ac:dyDescent="0.25">
      <c r="A58" t="s">
        <v>0</v>
      </c>
      <c r="B58">
        <v>9.5854949999999998E-11</v>
      </c>
      <c r="C58">
        <v>5.5484834999999998E-11</v>
      </c>
      <c r="D58">
        <v>7.7521140000000006E-11</v>
      </c>
      <c r="E58">
        <v>4.977918E-11</v>
      </c>
      <c r="F58">
        <v>4.8599960000000002E-11</v>
      </c>
      <c r="G58">
        <v>5.8886486000000004E-11</v>
      </c>
      <c r="H58">
        <v>7.5823749999999996E-11</v>
      </c>
      <c r="I58">
        <v>1.2817522E-10</v>
      </c>
      <c r="J58">
        <v>2.2444474999999999E-10</v>
      </c>
      <c r="K58">
        <v>3.3139837999999998E-10</v>
      </c>
      <c r="L58">
        <v>3.7399519999999999E-3</v>
      </c>
      <c r="M58">
        <v>1.6011064000000001E-3</v>
      </c>
      <c r="N58">
        <v>3.2134911E-10</v>
      </c>
      <c r="O58">
        <v>2.1512660000000001E-10</v>
      </c>
      <c r="P58">
        <v>2.7417934999999998E-10</v>
      </c>
      <c r="Q58">
        <v>2.8519425999999998E-10</v>
      </c>
      <c r="R58">
        <v>3.3805720000000001E-10</v>
      </c>
      <c r="S58" t="s">
        <v>0</v>
      </c>
      <c r="T58" t="s">
        <v>0</v>
      </c>
      <c r="U58">
        <v>6.8194339999999997E-11</v>
      </c>
      <c r="V58">
        <v>1.1085426E-10</v>
      </c>
      <c r="W58">
        <v>2.1149063E-10</v>
      </c>
      <c r="X58">
        <v>2.1599036E-10</v>
      </c>
      <c r="Y58">
        <v>1.7837241000000001E-10</v>
      </c>
      <c r="Z58">
        <v>1.2619908999999999E-10</v>
      </c>
      <c r="AA58">
        <v>5.3162380000000004E-10</v>
      </c>
      <c r="AB58" t="s">
        <v>0</v>
      </c>
      <c r="AC58" t="s">
        <v>0</v>
      </c>
      <c r="AD58" t="s">
        <v>0</v>
      </c>
      <c r="AE58">
        <v>2.6813554000000001E-9</v>
      </c>
      <c r="AF58">
        <v>2.2601908E-10</v>
      </c>
      <c r="AG58">
        <v>8.9843063999999995E-11</v>
      </c>
      <c r="AH58">
        <v>9.5393339999999995E-11</v>
      </c>
      <c r="AI58">
        <v>9.9230360000000004E-11</v>
      </c>
      <c r="AJ58">
        <v>3.4189700000000003E-2</v>
      </c>
      <c r="AM58" s="3"/>
      <c r="AN58" s="3"/>
      <c r="AO58" s="3"/>
      <c r="AP58" s="3"/>
      <c r="AT58" s="2"/>
    </row>
    <row r="59" spans="1:46" x14ac:dyDescent="0.25">
      <c r="A59" t="s">
        <v>0</v>
      </c>
      <c r="B59">
        <v>5.8488200000000004E-11</v>
      </c>
      <c r="C59">
        <v>3.1300636000000003E-11</v>
      </c>
      <c r="D59">
        <v>2.8367446E-11</v>
      </c>
      <c r="E59">
        <v>2.3286309E-11</v>
      </c>
      <c r="F59">
        <v>3.1238807000000003E-11</v>
      </c>
      <c r="G59">
        <v>4.272893E-11</v>
      </c>
      <c r="H59">
        <v>5.6892529999999997E-11</v>
      </c>
      <c r="I59">
        <v>8.1104800000000002E-11</v>
      </c>
      <c r="J59">
        <v>1.1275739E-10</v>
      </c>
      <c r="K59">
        <v>1.7690394E-10</v>
      </c>
      <c r="L59">
        <v>2.41549E-10</v>
      </c>
      <c r="M59">
        <v>3.699688E-10</v>
      </c>
      <c r="N59">
        <v>3.2552053000000001E-10</v>
      </c>
      <c r="O59">
        <v>4.0925022000000001E-10</v>
      </c>
      <c r="P59">
        <v>6.3794035999999998E-3</v>
      </c>
      <c r="Q59">
        <v>5.5059786999999999E-2</v>
      </c>
      <c r="R59">
        <v>4.9140564999999997E-2</v>
      </c>
      <c r="S59" t="s">
        <v>0</v>
      </c>
      <c r="T59" t="s">
        <v>0</v>
      </c>
      <c r="U59">
        <v>8.5644300000000002E-11</v>
      </c>
      <c r="V59">
        <v>1.3586280999999999E-10</v>
      </c>
      <c r="W59">
        <v>1.1131015E-10</v>
      </c>
      <c r="X59">
        <v>1.309634E-10</v>
      </c>
      <c r="Y59">
        <v>9.7924290000000001E-3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>
        <v>1.6825307000000001E-2</v>
      </c>
      <c r="AG59">
        <v>8.4403390000000006E-11</v>
      </c>
      <c r="AH59">
        <v>1.3336549E-2</v>
      </c>
      <c r="AI59">
        <v>1.6252850999999999E-2</v>
      </c>
      <c r="AJ59">
        <v>1.8133600000000001E-10</v>
      </c>
      <c r="AM59" s="3"/>
      <c r="AN59" s="3"/>
      <c r="AO59" s="3"/>
      <c r="AP59" s="3"/>
      <c r="AT59" s="2"/>
    </row>
    <row r="60" spans="1:46" x14ac:dyDescent="0.25">
      <c r="A60" t="s">
        <v>0</v>
      </c>
      <c r="B60">
        <v>4.8060065999999999E-11</v>
      </c>
      <c r="C60">
        <v>2.2849528E-11</v>
      </c>
      <c r="D60">
        <v>2.6348996E-11</v>
      </c>
      <c r="E60">
        <v>1.9255838000000001E-11</v>
      </c>
      <c r="F60">
        <v>2.3544687000000001E-11</v>
      </c>
      <c r="G60">
        <v>3.1541644000000001E-11</v>
      </c>
      <c r="H60">
        <v>3.3238034000000002E-11</v>
      </c>
      <c r="I60">
        <v>3.8825440000000001E-11</v>
      </c>
      <c r="J60">
        <v>4.5864285000000002E-11</v>
      </c>
      <c r="K60">
        <v>5.9058085E-11</v>
      </c>
      <c r="L60">
        <v>6.1727520000000006E-11</v>
      </c>
      <c r="M60">
        <v>7.5252540000000004E-11</v>
      </c>
      <c r="N60">
        <v>1.00969295E-10</v>
      </c>
      <c r="O60">
        <v>8.8240959999999996E-11</v>
      </c>
      <c r="P60">
        <v>1.11158284E-10</v>
      </c>
      <c r="Q60">
        <v>5.4226112999999996E-3</v>
      </c>
      <c r="R60">
        <v>2.1427304000000001E-2</v>
      </c>
      <c r="S60" t="s">
        <v>0</v>
      </c>
      <c r="T60">
        <v>2.7984148000000001E-10</v>
      </c>
      <c r="U60">
        <v>9.0915046000000004E-11</v>
      </c>
      <c r="V60">
        <v>6.9240050000000001E-11</v>
      </c>
      <c r="W60">
        <v>7.7066444000000001E-11</v>
      </c>
      <c r="X60">
        <v>6.7495579999999994E-11</v>
      </c>
      <c r="Y60">
        <v>4.6510257000000002E-11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>
        <v>3.0993356999999999E-2</v>
      </c>
      <c r="AG60">
        <v>2.0322214999999999E-9</v>
      </c>
      <c r="AH60">
        <v>1.093871E-9</v>
      </c>
      <c r="AI60">
        <v>1.4860780000000001E-2</v>
      </c>
      <c r="AJ60">
        <v>8.2509829999999995E-10</v>
      </c>
      <c r="AM60" s="3"/>
      <c r="AN60" s="3"/>
      <c r="AO60" s="3"/>
      <c r="AP60" s="3"/>
      <c r="AT60" s="2"/>
    </row>
    <row r="61" spans="1:46" x14ac:dyDescent="0.25">
      <c r="A61" t="s">
        <v>0</v>
      </c>
      <c r="B61">
        <v>6.9782756000000005E-11</v>
      </c>
      <c r="C61">
        <v>2.7713003999999999E-11</v>
      </c>
      <c r="D61">
        <v>2.4086075E-11</v>
      </c>
      <c r="E61">
        <v>1.8215977E-11</v>
      </c>
      <c r="F61">
        <v>2.1898106999999999E-11</v>
      </c>
      <c r="G61">
        <v>3.0693815999999999E-11</v>
      </c>
      <c r="H61">
        <v>3.8335539999999998E-11</v>
      </c>
      <c r="I61">
        <v>4.5829641999999999E-11</v>
      </c>
      <c r="J61">
        <v>5.2034505000000003E-11</v>
      </c>
      <c r="K61">
        <v>5.7981011999999999E-11</v>
      </c>
      <c r="L61">
        <v>6.1085845000000005E-11</v>
      </c>
      <c r="M61">
        <v>7.0508409999999997E-11</v>
      </c>
      <c r="N61">
        <v>6.8554420000000004E-11</v>
      </c>
      <c r="O61">
        <v>6.565423E-11</v>
      </c>
      <c r="P61">
        <v>1.7872961000000001E-10</v>
      </c>
      <c r="Q61">
        <v>2.7805923E-2</v>
      </c>
      <c r="R61" t="s">
        <v>0</v>
      </c>
      <c r="S61">
        <v>1.6478108999999999E-10</v>
      </c>
      <c r="T61">
        <v>7.8860195999999996E-11</v>
      </c>
      <c r="U61">
        <v>4.7939683000000002E-11</v>
      </c>
      <c r="V61">
        <v>5.4065770000000001E-11</v>
      </c>
      <c r="W61">
        <v>5.5625244E-11</v>
      </c>
      <c r="X61">
        <v>5.2784835999999998E-11</v>
      </c>
      <c r="Y61">
        <v>4.5712305000000002E-11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>
        <v>2.8736056999999999E-2</v>
      </c>
      <c r="AG61">
        <v>2.3299E-9</v>
      </c>
      <c r="AH61">
        <v>3.4785709999999997E-2</v>
      </c>
      <c r="AI61">
        <v>2.7036339999999999E-2</v>
      </c>
      <c r="AJ61">
        <v>2.5875201E-2</v>
      </c>
      <c r="AM61" s="3"/>
      <c r="AN61" s="3"/>
      <c r="AO61" s="3"/>
      <c r="AP61" s="3"/>
      <c r="AT61" s="2"/>
    </row>
    <row r="62" spans="1:46" x14ac:dyDescent="0.25">
      <c r="A62" t="s">
        <v>0</v>
      </c>
      <c r="B62">
        <v>1.7069764E-10</v>
      </c>
      <c r="C62">
        <v>7.2187660000000005E-11</v>
      </c>
      <c r="D62">
        <v>3.9595971999999999E-11</v>
      </c>
      <c r="E62">
        <v>2.7252992999999999E-11</v>
      </c>
      <c r="F62">
        <v>2.8164358000000001E-11</v>
      </c>
      <c r="G62">
        <v>3.3618624999999997E-11</v>
      </c>
      <c r="H62">
        <v>3.9103050000000002E-11</v>
      </c>
      <c r="I62">
        <v>4.4969205000000001E-11</v>
      </c>
      <c r="J62">
        <v>4.5071603E-11</v>
      </c>
      <c r="K62">
        <v>4.6323529999999997E-11</v>
      </c>
      <c r="L62">
        <v>5.0692013E-11</v>
      </c>
      <c r="M62">
        <v>5.7340982999999998E-11</v>
      </c>
      <c r="N62">
        <v>6.065841E-11</v>
      </c>
      <c r="O62">
        <v>6.2560345999999995E-11</v>
      </c>
      <c r="P62">
        <v>1.5614120000000001E-10</v>
      </c>
      <c r="Q62" t="s">
        <v>0</v>
      </c>
      <c r="R62">
        <v>5.9644280000000004E-4</v>
      </c>
      <c r="S62">
        <v>8.3781633999999994E-11</v>
      </c>
      <c r="T62">
        <v>6.5685270000000005E-11</v>
      </c>
      <c r="U62">
        <v>4.7736567999999998E-11</v>
      </c>
      <c r="V62">
        <v>5.0067003000000003E-11</v>
      </c>
      <c r="W62">
        <v>5.4268263000000003E-11</v>
      </c>
      <c r="X62">
        <v>4.9685044E-11</v>
      </c>
      <c r="Y62">
        <v>6.1862605000000005E-11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>
        <v>2.9183725000000001E-2</v>
      </c>
      <c r="AG62">
        <v>6.2108629999999996E-4</v>
      </c>
      <c r="AH62" t="s">
        <v>0</v>
      </c>
      <c r="AI62">
        <v>2.9850174E-2</v>
      </c>
      <c r="AJ62">
        <v>2.9760918000000001E-2</v>
      </c>
      <c r="AM62" s="3"/>
      <c r="AN62" s="3"/>
      <c r="AO62" s="3"/>
      <c r="AP62" s="3"/>
      <c r="AT62" s="2"/>
    </row>
    <row r="63" spans="1:46" x14ac:dyDescent="0.25">
      <c r="A63" t="s">
        <v>0</v>
      </c>
      <c r="B63">
        <v>3.3498964999999999E-10</v>
      </c>
      <c r="C63">
        <v>1.2836278000000001E-10</v>
      </c>
      <c r="D63">
        <v>4.8237163999999997E-11</v>
      </c>
      <c r="E63">
        <v>3.1051556999999999E-11</v>
      </c>
      <c r="F63">
        <v>2.9171398E-11</v>
      </c>
      <c r="G63">
        <v>3.4084270000000003E-11</v>
      </c>
      <c r="H63">
        <v>3.9181457000000002E-11</v>
      </c>
      <c r="I63">
        <v>4.3480194999999998E-11</v>
      </c>
      <c r="J63">
        <v>4.1764592000000001E-11</v>
      </c>
      <c r="K63">
        <v>4.1656026000000001E-11</v>
      </c>
      <c r="L63">
        <v>4.7093360000000003E-11</v>
      </c>
      <c r="M63">
        <v>4.9422688000000003E-11</v>
      </c>
      <c r="N63">
        <v>4.4775125000000003E-11</v>
      </c>
      <c r="O63">
        <v>5.0908140000000001E-11</v>
      </c>
      <c r="P63" t="s">
        <v>0</v>
      </c>
      <c r="Q63">
        <v>4.8547739999999996E-10</v>
      </c>
      <c r="R63">
        <v>5.6182675000000001E-10</v>
      </c>
      <c r="S63">
        <v>2.526839E-10</v>
      </c>
      <c r="T63">
        <v>7.6591059999999995E-11</v>
      </c>
      <c r="U63">
        <v>5.1442606999999998E-11</v>
      </c>
      <c r="V63">
        <v>5.3093977000000003E-11</v>
      </c>
      <c r="W63">
        <v>5.9636519999999995E-11</v>
      </c>
      <c r="X63">
        <v>6.0824254999999997E-11</v>
      </c>
      <c r="Y63">
        <v>1.12078874E-10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>
        <v>6.1170916999999998E-2</v>
      </c>
      <c r="AG63">
        <v>1.5489918E-2</v>
      </c>
      <c r="AH63" t="s">
        <v>0</v>
      </c>
      <c r="AI63" t="s">
        <v>0</v>
      </c>
      <c r="AJ63" t="s">
        <v>0</v>
      </c>
      <c r="AM63" s="3"/>
      <c r="AN63" s="3"/>
      <c r="AO63" s="3"/>
      <c r="AP63" s="3"/>
      <c r="AT63" s="2"/>
    </row>
    <row r="64" spans="1:46" x14ac:dyDescent="0.25">
      <c r="A64" t="s">
        <v>0</v>
      </c>
      <c r="B64" t="s">
        <v>0</v>
      </c>
      <c r="C64">
        <v>2.0525187E-10</v>
      </c>
      <c r="D64">
        <v>5.3526586000000002E-11</v>
      </c>
      <c r="E64">
        <v>3.1101354000000001E-11</v>
      </c>
      <c r="F64">
        <v>2.9582152999999998E-11</v>
      </c>
      <c r="G64">
        <v>3.8412245999999997E-11</v>
      </c>
      <c r="H64">
        <v>4.3328517999999998E-11</v>
      </c>
      <c r="I64">
        <v>4.6848102000000001E-11</v>
      </c>
      <c r="J64">
        <v>4.7307261999999999E-11</v>
      </c>
      <c r="K64">
        <v>4.7630719999999997E-11</v>
      </c>
      <c r="L64">
        <v>5.0680068E-11</v>
      </c>
      <c r="M64">
        <v>4.6923890000000001E-11</v>
      </c>
      <c r="N64">
        <v>3.9952024E-11</v>
      </c>
      <c r="O64">
        <v>5.3248155999999999E-11</v>
      </c>
      <c r="P64" t="s">
        <v>0</v>
      </c>
      <c r="Q64">
        <v>5.7030150000000005E-10</v>
      </c>
      <c r="R64">
        <v>3.9912043000000002E-10</v>
      </c>
      <c r="S64">
        <v>2.9043737E-10</v>
      </c>
      <c r="T64">
        <v>8.2636200000000002E-11</v>
      </c>
      <c r="U64">
        <v>5.6547215000000003E-11</v>
      </c>
      <c r="V64">
        <v>6.6432639999999996E-11</v>
      </c>
      <c r="W64">
        <v>7.9399875999999998E-11</v>
      </c>
      <c r="X64">
        <v>8.6657770000000006E-11</v>
      </c>
      <c r="Y64">
        <v>2.2478705999999999E-10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>
        <v>6.9509703000000004E-3</v>
      </c>
      <c r="AG64">
        <v>3.6246687E-2</v>
      </c>
      <c r="AH64" t="s">
        <v>0</v>
      </c>
      <c r="AI64" t="s">
        <v>0</v>
      </c>
      <c r="AJ64" t="s">
        <v>0</v>
      </c>
      <c r="AM64" s="3"/>
      <c r="AN64" s="3"/>
      <c r="AO64" s="3"/>
      <c r="AP64" s="3"/>
      <c r="AT64" s="2"/>
    </row>
    <row r="65" spans="1:47" x14ac:dyDescent="0.25">
      <c r="A65" t="s">
        <v>0</v>
      </c>
      <c r="B65" t="s">
        <v>0</v>
      </c>
      <c r="C65">
        <v>1.6678452E-2</v>
      </c>
      <c r="D65">
        <v>7.6523320000000002E-11</v>
      </c>
      <c r="E65">
        <v>2.6831546E-11</v>
      </c>
      <c r="F65">
        <v>1.5284970000000001E-11</v>
      </c>
      <c r="G65">
        <v>1.6606939999999999E-11</v>
      </c>
      <c r="H65">
        <v>2.6282521E-11</v>
      </c>
      <c r="I65">
        <v>3.5123500000000002E-11</v>
      </c>
      <c r="J65">
        <v>4.0237987000000003E-11</v>
      </c>
      <c r="K65">
        <v>4.7479582999999999E-11</v>
      </c>
      <c r="L65">
        <v>5.3384210000000001E-11</v>
      </c>
      <c r="M65">
        <v>5.2014174000000002E-11</v>
      </c>
      <c r="N65">
        <v>5.3863188E-11</v>
      </c>
      <c r="O65">
        <v>9.2056945000000004E-11</v>
      </c>
      <c r="P65" t="s">
        <v>0</v>
      </c>
      <c r="Q65">
        <v>1.0578908E-9</v>
      </c>
      <c r="R65">
        <v>2.5817304E-10</v>
      </c>
      <c r="S65">
        <v>1.8540133000000001E-10</v>
      </c>
      <c r="T65">
        <v>5.6228122999999998E-11</v>
      </c>
      <c r="U65">
        <v>5.0452194999999998E-11</v>
      </c>
      <c r="V65">
        <v>6.1036280000000001E-11</v>
      </c>
      <c r="W65">
        <v>9.1471525000000003E-11</v>
      </c>
      <c r="X65">
        <v>1.1017158E-10</v>
      </c>
      <c r="Y65">
        <v>1.0343137E-10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M65" s="3"/>
      <c r="AN65" s="3"/>
      <c r="AO65" s="3"/>
      <c r="AP65" s="3"/>
      <c r="AT65" s="2"/>
    </row>
    <row r="66" spans="1:47" x14ac:dyDescent="0.25">
      <c r="A66" t="s">
        <v>0</v>
      </c>
      <c r="B66" t="s">
        <v>0</v>
      </c>
      <c r="C66">
        <v>1.54779E-10</v>
      </c>
      <c r="D66">
        <v>6.0503780000000003E-10</v>
      </c>
      <c r="E66">
        <v>6.3793765000000005E-10</v>
      </c>
      <c r="F66">
        <v>5.1564447000000005E-10</v>
      </c>
      <c r="G66">
        <v>4.6978209999999995E-10</v>
      </c>
      <c r="H66">
        <v>3.6179709999999999E-10</v>
      </c>
      <c r="I66">
        <v>1.5134927E-10</v>
      </c>
      <c r="J66">
        <v>8.4698610000000001E-11</v>
      </c>
      <c r="K66">
        <v>5.5039090000000003E-11</v>
      </c>
      <c r="L66">
        <v>4.135841E-11</v>
      </c>
      <c r="M66">
        <v>5.2049243E-11</v>
      </c>
      <c r="N66">
        <v>1.08567814E-10</v>
      </c>
      <c r="O66">
        <v>1.5235170999999999E-10</v>
      </c>
      <c r="P66" t="s">
        <v>0</v>
      </c>
      <c r="Q66" t="s">
        <v>0</v>
      </c>
      <c r="R66" t="s">
        <v>0</v>
      </c>
      <c r="S66">
        <v>1.8737589999999998E-2</v>
      </c>
      <c r="T66">
        <v>1.4185003999999999E-9</v>
      </c>
      <c r="U66">
        <v>8.6485129999999997E-10</v>
      </c>
      <c r="V66">
        <v>1.5009311999999999E-10</v>
      </c>
      <c r="W66">
        <v>4.7043509999999997E-11</v>
      </c>
      <c r="X66">
        <v>1.5666570000000001E-10</v>
      </c>
      <c r="Y66">
        <v>1.2584819000000001E-10</v>
      </c>
      <c r="Z66" t="s">
        <v>0</v>
      </c>
      <c r="AA66" t="s">
        <v>0</v>
      </c>
      <c r="AB66">
        <v>2.3581151E-11</v>
      </c>
      <c r="AC66">
        <v>4.4577120000000001E-11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M66" s="3"/>
      <c r="AN66" s="3"/>
      <c r="AO66" s="3"/>
      <c r="AP66" s="3"/>
      <c r="AT66" s="2"/>
    </row>
    <row r="67" spans="1:47" x14ac:dyDescent="0.25">
      <c r="A67" t="s">
        <v>0</v>
      </c>
      <c r="B67" t="s">
        <v>0</v>
      </c>
      <c r="C67" t="s">
        <v>0</v>
      </c>
      <c r="D67">
        <v>4.2352404000000003E-2</v>
      </c>
      <c r="E67">
        <v>3.2381378000000002E-2</v>
      </c>
      <c r="F67">
        <v>3.1780153999999998E-2</v>
      </c>
      <c r="G67">
        <v>2.9827402999999999E-2</v>
      </c>
      <c r="H67">
        <v>2.8841044999999999E-2</v>
      </c>
      <c r="I67">
        <v>2.5106739999999999E-2</v>
      </c>
      <c r="J67">
        <v>1.7817017000000001E-2</v>
      </c>
      <c r="K67">
        <v>1.4449285E-3</v>
      </c>
      <c r="L67">
        <v>5.3872533999999998E-10</v>
      </c>
      <c r="M67">
        <v>1.8486719E-10</v>
      </c>
      <c r="N67">
        <v>1.6120386999999999E-10</v>
      </c>
      <c r="O67" t="s">
        <v>0</v>
      </c>
      <c r="P67" t="s">
        <v>0</v>
      </c>
      <c r="Q67" t="s">
        <v>0</v>
      </c>
      <c r="R67" t="s">
        <v>0</v>
      </c>
      <c r="S67">
        <v>8.0780950000000004E-2</v>
      </c>
      <c r="T67">
        <v>6.8920400000000007E-2</v>
      </c>
      <c r="U67">
        <v>5.3332839999999999E-2</v>
      </c>
      <c r="V67">
        <v>3.8424369999999999E-2</v>
      </c>
      <c r="W67">
        <v>1.7584059999999999E-2</v>
      </c>
      <c r="X67">
        <v>4.9876510000000002E-10</v>
      </c>
      <c r="Y67">
        <v>6.0014099999999996E-10</v>
      </c>
      <c r="Z67">
        <v>1.5069433E-10</v>
      </c>
      <c r="AA67">
        <v>8.4066954999999994E-11</v>
      </c>
      <c r="AB67">
        <v>5.5446625999999997E-11</v>
      </c>
      <c r="AC67">
        <v>5.5415263E-11</v>
      </c>
      <c r="AD67">
        <v>3.7973634999999997E-11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M67" s="3"/>
      <c r="AN67" s="3"/>
      <c r="AO67" s="3"/>
      <c r="AP67" s="3"/>
      <c r="AT67" s="2"/>
    </row>
    <row r="68" spans="1:47" x14ac:dyDescent="0.25">
      <c r="A68" t="s">
        <v>0</v>
      </c>
      <c r="B68" t="s">
        <v>0</v>
      </c>
      <c r="C68" t="s">
        <v>0</v>
      </c>
      <c r="D68">
        <v>8.8222675E-2</v>
      </c>
      <c r="E68">
        <v>6.9451176000000003E-2</v>
      </c>
      <c r="F68">
        <v>6.4023780000000002E-2</v>
      </c>
      <c r="G68">
        <v>6.3694719999999996E-2</v>
      </c>
      <c r="H68">
        <v>6.1228860000000003E-2</v>
      </c>
      <c r="I68">
        <v>5.6652736000000002E-2</v>
      </c>
      <c r="J68">
        <v>4.8417524000000003E-2</v>
      </c>
      <c r="K68">
        <v>3.7980004999999997E-2</v>
      </c>
      <c r="L68">
        <v>2.1642102E-2</v>
      </c>
      <c r="M68">
        <v>9.6440859999999995E-10</v>
      </c>
      <c r="N68">
        <v>2.4985305000000001E-10</v>
      </c>
      <c r="O68" t="s">
        <v>0</v>
      </c>
      <c r="P68" t="s">
        <v>0</v>
      </c>
      <c r="Q68" t="s">
        <v>0</v>
      </c>
      <c r="R68" t="s">
        <v>0</v>
      </c>
      <c r="S68">
        <v>9.9860329999999997E-2</v>
      </c>
      <c r="T68">
        <v>9.2592455000000004E-2</v>
      </c>
      <c r="U68">
        <v>9.1274746000000004E-2</v>
      </c>
      <c r="V68">
        <v>7.8831739999999997E-2</v>
      </c>
      <c r="W68">
        <v>6.9153673999999998E-2</v>
      </c>
      <c r="X68">
        <v>4.9943056E-2</v>
      </c>
      <c r="Y68">
        <v>1.1972574E-5</v>
      </c>
      <c r="Z68" t="s">
        <v>0</v>
      </c>
      <c r="AA68">
        <v>1.173862E-10</v>
      </c>
      <c r="AB68">
        <v>8.2359980000000002E-11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M68" s="3"/>
      <c r="AN68" s="3"/>
      <c r="AO68" s="3"/>
      <c r="AP68" s="3"/>
      <c r="AT68" s="2"/>
    </row>
    <row r="69" spans="1:47" x14ac:dyDescent="0.25">
      <c r="A69" t="s">
        <v>0</v>
      </c>
      <c r="B69" t="s">
        <v>0</v>
      </c>
      <c r="C69" t="s">
        <v>0</v>
      </c>
      <c r="D69">
        <v>9.5552369999999998E-2</v>
      </c>
      <c r="E69">
        <v>7.3436970000000004E-2</v>
      </c>
      <c r="F69">
        <v>7.5095300000000004E-2</v>
      </c>
      <c r="G69">
        <v>7.3359530000000006E-2</v>
      </c>
      <c r="H69">
        <v>7.3334545000000001E-2</v>
      </c>
      <c r="I69">
        <v>7.090581E-2</v>
      </c>
      <c r="J69">
        <v>6.890723E-2</v>
      </c>
      <c r="K69">
        <v>6.0134813000000002E-2</v>
      </c>
      <c r="L69">
        <v>4.2818513000000002E-2</v>
      </c>
      <c r="M69">
        <v>1.066895E-2</v>
      </c>
      <c r="N69">
        <v>4.6183933999999999E-10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>
        <v>0.11807237600000001</v>
      </c>
      <c r="U69">
        <v>0.10677372</v>
      </c>
      <c r="V69">
        <v>0.11116411499999999</v>
      </c>
      <c r="W69">
        <v>0.104147114</v>
      </c>
      <c r="X69">
        <v>9.7807619999999998E-2</v>
      </c>
      <c r="Y69">
        <v>6.3468895999999997E-2</v>
      </c>
      <c r="Z69">
        <v>2.9354740000000001E-2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M69" s="3"/>
      <c r="AN69" s="3"/>
      <c r="AO69" s="3"/>
      <c r="AP69" s="3"/>
      <c r="AT69" s="2"/>
    </row>
    <row r="70" spans="1:47" x14ac:dyDescent="0.25">
      <c r="A70" t="s">
        <v>0</v>
      </c>
      <c r="B70" t="s">
        <v>0</v>
      </c>
      <c r="C70" t="s">
        <v>0</v>
      </c>
      <c r="D70" t="s">
        <v>0</v>
      </c>
      <c r="E70">
        <v>7.2308704000000001E-2</v>
      </c>
      <c r="F70">
        <v>7.8140340000000003E-2</v>
      </c>
      <c r="G70">
        <v>8.0521956000000006E-2</v>
      </c>
      <c r="H70">
        <v>7.4250949999999996E-2</v>
      </c>
      <c r="I70">
        <v>7.5135999999999994E-2</v>
      </c>
      <c r="J70">
        <v>7.8023105999999995E-2</v>
      </c>
      <c r="K70">
        <v>7.3758649999999995E-2</v>
      </c>
      <c r="L70">
        <v>5.4102283000000001E-2</v>
      </c>
      <c r="M70">
        <v>2.1803124E-2</v>
      </c>
      <c r="N70">
        <v>1.2760147999999999E-9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>
        <v>0.12019227</v>
      </c>
      <c r="V70">
        <v>0.11880599</v>
      </c>
      <c r="W70">
        <v>0.11396566</v>
      </c>
      <c r="X70">
        <v>0.114471324</v>
      </c>
      <c r="Y70">
        <v>9.8204700000000006E-2</v>
      </c>
      <c r="Z70">
        <v>5.8551279999999997E-2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M70" s="3"/>
      <c r="AN70" s="3"/>
      <c r="AO70" s="3"/>
      <c r="AP70" s="3"/>
      <c r="AT70" s="2"/>
    </row>
    <row r="71" spans="1:47" x14ac:dyDescent="0.25">
      <c r="A71" t="s">
        <v>0</v>
      </c>
      <c r="B71" t="s">
        <v>0</v>
      </c>
      <c r="C71" t="s">
        <v>0</v>
      </c>
      <c r="D71" t="s">
        <v>0</v>
      </c>
      <c r="E71">
        <v>3.3274114E-2</v>
      </c>
      <c r="F71">
        <v>6.9685380000000005E-2</v>
      </c>
      <c r="G71">
        <v>5.6055855000000002E-2</v>
      </c>
      <c r="H71">
        <v>3.9725943999999999E-2</v>
      </c>
      <c r="I71">
        <v>5.9913512000000002E-2</v>
      </c>
      <c r="J71">
        <v>9.2224083999999998E-2</v>
      </c>
      <c r="K71">
        <v>6.6978780000000002E-2</v>
      </c>
      <c r="L71">
        <v>5.1585829999999999E-2</v>
      </c>
      <c r="M71">
        <v>1.5192543E-9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>
        <v>0.10626343000000001</v>
      </c>
      <c r="V71">
        <v>0.11150738</v>
      </c>
      <c r="W71">
        <v>0.10372936000000001</v>
      </c>
      <c r="X71">
        <v>8.6380090000000007E-2</v>
      </c>
      <c r="Y71">
        <v>8.0276849999999997E-2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M71" s="3"/>
      <c r="AN71" s="3"/>
      <c r="AO71" s="3"/>
      <c r="AP71" s="3"/>
      <c r="AT71" s="2"/>
    </row>
    <row r="72" spans="1:47" x14ac:dyDescent="0.25">
      <c r="A72" t="s">
        <v>0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>
        <v>1.9673441999999999E-2</v>
      </c>
      <c r="H72">
        <v>2.3322472E-2</v>
      </c>
      <c r="I72">
        <v>2.1152087E-2</v>
      </c>
      <c r="J72">
        <v>5.5526786000000002E-2</v>
      </c>
      <c r="K72">
        <v>7.8341085000000007E-9</v>
      </c>
      <c r="L72">
        <v>1.4769398E-9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>
        <v>5.4202042999999998E-2</v>
      </c>
      <c r="V72">
        <v>6.6602804000000002E-2</v>
      </c>
      <c r="W72">
        <v>2.3430724E-2</v>
      </c>
      <c r="X72">
        <v>3.4457564000000003E-2</v>
      </c>
      <c r="Y72">
        <v>3.7976105000000003E-2</v>
      </c>
      <c r="Z72">
        <v>3.9917059999999997E-2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M72" s="3"/>
      <c r="AN72" s="3"/>
      <c r="AO72" s="3"/>
      <c r="AP72" s="3"/>
      <c r="AT72" s="2"/>
    </row>
    <row r="73" spans="1:47" x14ac:dyDescent="0.25">
      <c r="A73" t="s">
        <v>0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>
        <v>1.2956944000000001E-9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>
        <v>3.5368561000000001E-9</v>
      </c>
      <c r="U73">
        <v>5.3956426000000002E-9</v>
      </c>
      <c r="V73" t="s">
        <v>0</v>
      </c>
      <c r="W73" t="s">
        <v>0</v>
      </c>
      <c r="X73">
        <v>3.934887E-10</v>
      </c>
      <c r="Y73">
        <v>1.8511922E-9</v>
      </c>
      <c r="Z73">
        <v>2.2345041000000002E-9</v>
      </c>
      <c r="AA73">
        <v>2.7420732E-9</v>
      </c>
      <c r="AB73">
        <v>2.4304059E-9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M73" s="3"/>
      <c r="AN73" s="3"/>
      <c r="AO73" s="3"/>
      <c r="AP73" s="41"/>
      <c r="AQ73" s="42"/>
      <c r="AS73" s="42"/>
      <c r="AT73" s="2"/>
    </row>
    <row r="74" spans="1:47" x14ac:dyDescent="0.25">
      <c r="A74">
        <v>4.5536797E-10</v>
      </c>
      <c r="B74">
        <v>4.6060820000000002E-10</v>
      </c>
      <c r="C74">
        <v>4.7251310000000001E-10</v>
      </c>
      <c r="D74">
        <v>4.6178396999999999E-10</v>
      </c>
      <c r="E74">
        <v>4.307713E-10</v>
      </c>
      <c r="F74">
        <v>4.1431208E-10</v>
      </c>
      <c r="G74">
        <v>4.1060977E-10</v>
      </c>
      <c r="H74">
        <v>4.0573985999999998E-10</v>
      </c>
      <c r="I74">
        <v>3.9171482999999999E-10</v>
      </c>
      <c r="J74">
        <v>3.7908997999999999E-10</v>
      </c>
      <c r="K74">
        <v>3.8058744999999999E-10</v>
      </c>
      <c r="L74">
        <v>3.7290782000000002E-10</v>
      </c>
      <c r="M74">
        <v>3.6833235999999998E-10</v>
      </c>
      <c r="N74">
        <v>3.6881430000000002E-10</v>
      </c>
      <c r="O74">
        <v>3.9374678999999998E-10</v>
      </c>
      <c r="P74">
        <v>4.4402267999999998E-10</v>
      </c>
      <c r="Q74">
        <v>4.8081954999999996E-10</v>
      </c>
      <c r="R74">
        <v>5.0544735000000003E-10</v>
      </c>
      <c r="S74">
        <v>5.8417009999999999E-10</v>
      </c>
      <c r="T74">
        <v>6.1917150000000001E-10</v>
      </c>
      <c r="U74" t="s">
        <v>0</v>
      </c>
      <c r="V74" t="s">
        <v>0</v>
      </c>
      <c r="W74" t="s">
        <v>0</v>
      </c>
      <c r="X74" t="s">
        <v>0</v>
      </c>
      <c r="Y74">
        <v>6.3023829999999996E-10</v>
      </c>
      <c r="Z74">
        <v>9.7740020000000002E-10</v>
      </c>
      <c r="AA74">
        <v>9.4525619999999993E-10</v>
      </c>
      <c r="AB74">
        <v>1.0219585E-9</v>
      </c>
      <c r="AC74">
        <v>8.8060120000000001E-10</v>
      </c>
      <c r="AD74">
        <v>6.8565086999999995E-10</v>
      </c>
      <c r="AE74">
        <v>7.7882045000000005E-10</v>
      </c>
      <c r="AF74">
        <v>7.2685350000000001E-10</v>
      </c>
      <c r="AG74">
        <v>6.4520495000000003E-10</v>
      </c>
      <c r="AH74">
        <v>7.4802753000000001E-10</v>
      </c>
      <c r="AI74">
        <v>7.5412159999999997E-10</v>
      </c>
      <c r="AJ74">
        <v>5.4034044000000001E-10</v>
      </c>
      <c r="AM74" s="3"/>
      <c r="AN74" s="3"/>
      <c r="AO74" s="3"/>
      <c r="AP74" s="41"/>
      <c r="AQ74" s="42"/>
      <c r="AS74" s="42"/>
      <c r="AT74" s="2"/>
    </row>
    <row r="75" spans="1:47" x14ac:dyDescent="0.25">
      <c r="AM75" s="3"/>
      <c r="AN75" s="3"/>
      <c r="AO75" s="3"/>
      <c r="AP75" s="43"/>
      <c r="AQ75" s="41"/>
      <c r="AS75" s="42"/>
      <c r="AT75" s="2"/>
    </row>
    <row r="76" spans="1:47" x14ac:dyDescent="0.25">
      <c r="A76" t="s">
        <v>0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M76" s="3"/>
      <c r="AN76" s="3"/>
      <c r="AO76" s="3"/>
      <c r="AP76" s="3"/>
      <c r="AR76" s="3"/>
      <c r="AS76" s="3"/>
      <c r="AT76" s="2" t="s">
        <v>27</v>
      </c>
    </row>
    <row r="77" spans="1:47" x14ac:dyDescent="0.25">
      <c r="A77" t="s">
        <v>0</v>
      </c>
      <c r="B77">
        <v>1.9113542000000001E-9</v>
      </c>
      <c r="C77">
        <v>1.7198323E-9</v>
      </c>
      <c r="D77">
        <v>1.4341722000000001E-9</v>
      </c>
      <c r="E77">
        <v>8.7403956000000002E-10</v>
      </c>
      <c r="F77">
        <v>7.3465740000000002E-10</v>
      </c>
      <c r="G77">
        <v>7.1879974000000002E-10</v>
      </c>
      <c r="H77">
        <v>4.9940174000000005E-10</v>
      </c>
      <c r="I77">
        <v>7.5278359999999997E-10</v>
      </c>
      <c r="J77">
        <v>1.5963718000000001E-9</v>
      </c>
      <c r="K77">
        <v>8.2887297000000005E-10</v>
      </c>
      <c r="L77">
        <v>1.5505363E-9</v>
      </c>
      <c r="M77">
        <v>1.5278143E-9</v>
      </c>
      <c r="N77">
        <v>1.5244456000000001E-9</v>
      </c>
      <c r="O77">
        <v>8.6298259999999995E-10</v>
      </c>
      <c r="P77">
        <v>7.7168716000000001E-10</v>
      </c>
      <c r="Q77">
        <v>5.1553709999999997E-9</v>
      </c>
      <c r="R77">
        <v>4.6216954999999998E-10</v>
      </c>
      <c r="S77">
        <v>4.7188870000000001E-10</v>
      </c>
      <c r="T77">
        <v>1.0242764E-9</v>
      </c>
      <c r="U77">
        <v>8.3992362999999997E-10</v>
      </c>
      <c r="V77">
        <v>1.2918624000000001E-9</v>
      </c>
      <c r="W77">
        <v>9.0499834999999997E-10</v>
      </c>
      <c r="X77">
        <v>1.2760705999999999E-9</v>
      </c>
      <c r="Y77">
        <v>1.2740349999999999E-9</v>
      </c>
      <c r="Z77">
        <v>1.4650690999999999E-9</v>
      </c>
      <c r="AA77">
        <v>1.4904254E-9</v>
      </c>
      <c r="AB77">
        <v>1.6136231E-9</v>
      </c>
      <c r="AC77">
        <v>1.7467742000000001E-9</v>
      </c>
      <c r="AD77">
        <v>1.8775140000000001E-9</v>
      </c>
      <c r="AE77">
        <v>1.8918070000000002E-9</v>
      </c>
      <c r="AF77">
        <v>2.2238191E-9</v>
      </c>
      <c r="AG77">
        <v>7.7148319999999999E-10</v>
      </c>
      <c r="AH77">
        <v>9.7404760000000002E-10</v>
      </c>
      <c r="AI77">
        <v>1.6336544E-9</v>
      </c>
      <c r="AJ77" t="s">
        <v>0</v>
      </c>
      <c r="AM77" s="9" t="s">
        <v>3</v>
      </c>
      <c r="AN77" s="3"/>
      <c r="AO77" s="3">
        <f>SUM(A110:AJ111)/40</f>
        <v>9.5217135549999963E-10</v>
      </c>
      <c r="AP77" s="3"/>
      <c r="AQ77" s="3"/>
      <c r="AR77" s="9" t="s">
        <v>3</v>
      </c>
      <c r="AS77" s="3"/>
      <c r="AT77" s="35">
        <f>((AO77-AO$3)*100)/AO$3</f>
        <v>0.18210829140623994</v>
      </c>
      <c r="AU77" s="3"/>
    </row>
    <row r="78" spans="1:47" x14ac:dyDescent="0.25">
      <c r="A78">
        <v>1.8677276999999999E-2</v>
      </c>
      <c r="B78">
        <v>3.0559283E-2</v>
      </c>
      <c r="C78">
        <v>8.2659780000000002E-3</v>
      </c>
      <c r="D78">
        <v>1.00122895E-2</v>
      </c>
      <c r="E78">
        <v>6.3213072999999996E-3</v>
      </c>
      <c r="F78">
        <v>2.4766737999999999E-8</v>
      </c>
      <c r="G78">
        <v>1.8336884E-8</v>
      </c>
      <c r="H78">
        <v>1.0995142999999999E-8</v>
      </c>
      <c r="I78">
        <v>1.2906137500000001E-8</v>
      </c>
      <c r="J78">
        <v>2.0243547E-8</v>
      </c>
      <c r="K78">
        <v>2.1114432999999999E-8</v>
      </c>
      <c r="L78">
        <v>2.0757239999999999E-8</v>
      </c>
      <c r="M78">
        <v>1.6784267999999999E-8</v>
      </c>
      <c r="N78">
        <v>1.7742723E-8</v>
      </c>
      <c r="O78">
        <v>1.9731E-8</v>
      </c>
      <c r="P78">
        <v>1.8974975999999998E-8</v>
      </c>
      <c r="Q78">
        <v>1.8254328000000001E-8</v>
      </c>
      <c r="R78">
        <v>1.2290875999999999E-8</v>
      </c>
      <c r="S78">
        <v>1.1111305000000001E-8</v>
      </c>
      <c r="T78">
        <v>2.8039210000000001E-8</v>
      </c>
      <c r="U78">
        <v>1.1978984000000001E-8</v>
      </c>
      <c r="V78">
        <v>5.7976719999999997E-9</v>
      </c>
      <c r="W78">
        <v>7.4383837000000004E-7</v>
      </c>
      <c r="X78">
        <v>7.1756440000000005E-2</v>
      </c>
      <c r="Y78">
        <v>7.7454599999999998E-2</v>
      </c>
      <c r="Z78">
        <v>7.0564829999999995E-2</v>
      </c>
      <c r="AA78">
        <v>7.2751455000000007E-2</v>
      </c>
      <c r="AB78">
        <v>7.4171535999999996E-2</v>
      </c>
      <c r="AC78">
        <v>7.1843889999999994E-2</v>
      </c>
      <c r="AD78">
        <v>1.1055250000000001E-2</v>
      </c>
      <c r="AE78">
        <v>6.6282090000000002E-2</v>
      </c>
      <c r="AF78">
        <v>9.9741025000000001E-3</v>
      </c>
      <c r="AG78">
        <v>6.6227149999999998E-5</v>
      </c>
      <c r="AH78">
        <v>7.3401229999999998E-2</v>
      </c>
      <c r="AI78">
        <v>6.4785843999999998E-8</v>
      </c>
      <c r="AJ78">
        <v>6.5882034000000001E-3</v>
      </c>
      <c r="AM78" s="9" t="s">
        <v>8</v>
      </c>
      <c r="AN78" s="3"/>
      <c r="AO78" s="3">
        <f>SUM(A76:AJ77)/34</f>
        <v>1.3440165941176474E-9</v>
      </c>
      <c r="AP78" s="3"/>
      <c r="AQ78" s="3"/>
      <c r="AR78" s="9" t="s">
        <v>8</v>
      </c>
      <c r="AS78" s="3"/>
      <c r="AT78" s="2">
        <f>((AO78-AO$4)*100)/AO$4</f>
        <v>-22.891378021384241</v>
      </c>
    </row>
    <row r="79" spans="1:47" x14ac:dyDescent="0.25">
      <c r="A79">
        <v>9.1296576000000004E-2</v>
      </c>
      <c r="B79">
        <v>8.9623549999999996E-2</v>
      </c>
      <c r="C79">
        <v>8.8950109999999999E-2</v>
      </c>
      <c r="D79">
        <v>8.9281650000000004E-2</v>
      </c>
      <c r="E79">
        <v>8.7560940000000004E-2</v>
      </c>
      <c r="F79">
        <v>8.2124664999999999E-2</v>
      </c>
      <c r="G79">
        <v>8.2681039999999997E-2</v>
      </c>
      <c r="H79">
        <v>8.3466609999999997E-2</v>
      </c>
      <c r="I79">
        <v>9.0241459999999996E-2</v>
      </c>
      <c r="J79">
        <v>9.496156E-2</v>
      </c>
      <c r="K79">
        <v>9.7011730000000004E-2</v>
      </c>
      <c r="L79">
        <v>9.4065739999999995E-2</v>
      </c>
      <c r="M79">
        <v>8.9638605999999996E-2</v>
      </c>
      <c r="N79">
        <v>9.0099429999999994E-2</v>
      </c>
      <c r="O79">
        <v>8.7612369999999995E-2</v>
      </c>
      <c r="P79">
        <v>8.4360389999999993E-2</v>
      </c>
      <c r="Q79">
        <v>8.3115679999999997E-2</v>
      </c>
      <c r="R79">
        <v>7.5796890000000006E-2</v>
      </c>
      <c r="S79">
        <v>5.9845358000000001E-2</v>
      </c>
      <c r="T79">
        <v>6.9704370000000002E-2</v>
      </c>
      <c r="U79">
        <v>7.9971219999999996E-2</v>
      </c>
      <c r="V79">
        <v>8.9034766000000001E-2</v>
      </c>
      <c r="W79">
        <v>9.4132499999999994E-2</v>
      </c>
      <c r="X79">
        <v>9.3595629999999999E-2</v>
      </c>
      <c r="Y79">
        <v>9.3492099999999995E-2</v>
      </c>
      <c r="Z79">
        <v>9.2711433999999995E-2</v>
      </c>
      <c r="AA79">
        <v>9.1635204999999997E-2</v>
      </c>
      <c r="AB79">
        <v>8.7890200000000002E-2</v>
      </c>
      <c r="AC79">
        <v>8.9263110000000007E-2</v>
      </c>
      <c r="AD79">
        <v>9.1208756000000002E-2</v>
      </c>
      <c r="AE79">
        <v>9.4749525000000001E-2</v>
      </c>
      <c r="AF79">
        <v>9.3171253999999995E-2</v>
      </c>
      <c r="AG79">
        <v>9.3597169999999993E-2</v>
      </c>
      <c r="AH79">
        <v>9.6602625999999997E-2</v>
      </c>
      <c r="AI79">
        <v>9.4580404000000007E-2</v>
      </c>
      <c r="AJ79">
        <v>9.39411E-2</v>
      </c>
      <c r="AM79" s="15" t="s">
        <v>29</v>
      </c>
      <c r="AN79" s="3"/>
      <c r="AO79" s="3">
        <f>SUM(A108:AJ109)/26</f>
        <v>5.1238765571357883E-2</v>
      </c>
      <c r="AP79" s="3"/>
      <c r="AQ79" s="3"/>
      <c r="AR79" s="15" t="s">
        <v>29</v>
      </c>
      <c r="AS79" s="3"/>
      <c r="AT79" s="2">
        <f>((AO79-AO$5)*100)/AO$5</f>
        <v>-0.11609819046410508</v>
      </c>
    </row>
    <row r="80" spans="1:47" x14ac:dyDescent="0.25">
      <c r="A80">
        <v>9.0756760000000006E-2</v>
      </c>
      <c r="B80">
        <v>9.0154520000000002E-2</v>
      </c>
      <c r="C80">
        <v>8.8916905000000004E-2</v>
      </c>
      <c r="D80">
        <v>9.0730526000000006E-2</v>
      </c>
      <c r="E80">
        <v>8.9178220000000002E-2</v>
      </c>
      <c r="F80">
        <v>8.7257180000000004E-2</v>
      </c>
      <c r="G80">
        <v>8.6398384999999994E-2</v>
      </c>
      <c r="H80">
        <v>8.5803166E-2</v>
      </c>
      <c r="I80">
        <v>9.1659359999999995E-2</v>
      </c>
      <c r="J80">
        <v>9.2591880000000001E-2</v>
      </c>
      <c r="K80">
        <v>9.1791070000000002E-2</v>
      </c>
      <c r="L80">
        <v>8.8425509999999999E-2</v>
      </c>
      <c r="M80">
        <v>8.7498709999999993E-2</v>
      </c>
      <c r="N80">
        <v>8.5714029999999997E-2</v>
      </c>
      <c r="O80">
        <v>8.4453433999999994E-2</v>
      </c>
      <c r="P80">
        <v>8.2570284999999993E-2</v>
      </c>
      <c r="Q80">
        <v>8.2406510000000002E-2</v>
      </c>
      <c r="R80">
        <v>7.9781530000000003E-2</v>
      </c>
      <c r="S80">
        <v>6.506265E-2</v>
      </c>
      <c r="T80" t="s">
        <v>0</v>
      </c>
      <c r="U80">
        <v>0.10228711</v>
      </c>
      <c r="V80">
        <v>0.10284966</v>
      </c>
      <c r="W80">
        <v>0.102437176</v>
      </c>
      <c r="X80">
        <v>0.10069197000000001</v>
      </c>
      <c r="Y80">
        <v>9.9416909999999997E-2</v>
      </c>
      <c r="Z80">
        <v>9.7291595999999994E-2</v>
      </c>
      <c r="AA80">
        <v>9.1341859999999997E-2</v>
      </c>
      <c r="AB80">
        <v>9.1334209999999999E-2</v>
      </c>
      <c r="AC80">
        <v>9.1809940000000007E-2</v>
      </c>
      <c r="AD80">
        <v>9.3886170000000005E-2</v>
      </c>
      <c r="AE80">
        <v>9.6732360000000003E-2</v>
      </c>
      <c r="AF80">
        <v>9.7151749999999995E-2</v>
      </c>
      <c r="AG80">
        <v>9.0834214999999996E-2</v>
      </c>
      <c r="AH80">
        <v>9.3111954999999996E-2</v>
      </c>
      <c r="AI80">
        <v>9.1848200000000005E-2</v>
      </c>
      <c r="AJ80">
        <v>9.1121599999999997E-2</v>
      </c>
      <c r="AM80" s="15" t="s">
        <v>30</v>
      </c>
      <c r="AN80" s="3"/>
      <c r="AO80" s="3">
        <f>SUM(A78:AJ79)/72</f>
        <v>5.3621705726384417E-2</v>
      </c>
      <c r="AP80" s="3"/>
      <c r="AQ80" s="3"/>
      <c r="AR80" s="15" t="s">
        <v>30</v>
      </c>
      <c r="AS80" s="3"/>
      <c r="AT80" s="2">
        <f>((AO80-AO$6)*100)/AO$6</f>
        <v>4.3296449093592163E-2</v>
      </c>
    </row>
    <row r="81" spans="1:47" x14ac:dyDescent="0.25">
      <c r="A81">
        <v>9.1071725000000006E-2</v>
      </c>
      <c r="B81">
        <v>9.1690839999999996E-2</v>
      </c>
      <c r="C81">
        <v>9.1042294999999995E-2</v>
      </c>
      <c r="D81">
        <v>8.999132E-2</v>
      </c>
      <c r="E81">
        <v>8.9431730000000001E-2</v>
      </c>
      <c r="F81">
        <v>7.3341279999999995E-2</v>
      </c>
      <c r="G81">
        <v>5.9388353999999997E-2</v>
      </c>
      <c r="H81">
        <v>4.0410875999999998E-2</v>
      </c>
      <c r="I81">
        <v>5.7658605000000002E-2</v>
      </c>
      <c r="J81">
        <v>6.0823786999999997E-2</v>
      </c>
      <c r="K81">
        <v>6.5907930000000003E-2</v>
      </c>
      <c r="L81">
        <v>6.8083770000000002E-2</v>
      </c>
      <c r="M81">
        <v>7.0790425000000004E-2</v>
      </c>
      <c r="N81">
        <v>7.3233809999999996E-2</v>
      </c>
      <c r="O81">
        <v>7.4511445999999995E-2</v>
      </c>
      <c r="P81">
        <v>7.2659953999999999E-2</v>
      </c>
      <c r="Q81">
        <v>7.4487899999999996E-2</v>
      </c>
      <c r="R81">
        <v>7.0458350000000003E-2</v>
      </c>
      <c r="S81">
        <v>5.3758979999999998E-2</v>
      </c>
      <c r="T81" t="s">
        <v>0</v>
      </c>
      <c r="U81">
        <v>0.10612649</v>
      </c>
      <c r="V81">
        <v>0.10632171999999999</v>
      </c>
      <c r="W81">
        <v>0.10579787</v>
      </c>
      <c r="X81">
        <v>0.104253836</v>
      </c>
      <c r="Y81">
        <v>0.10302293</v>
      </c>
      <c r="Z81">
        <v>9.5957205000000004E-2</v>
      </c>
      <c r="AA81">
        <v>9.3853064E-2</v>
      </c>
      <c r="AB81">
        <v>9.5851900000000004E-2</v>
      </c>
      <c r="AC81">
        <v>9.5823220000000001E-2</v>
      </c>
      <c r="AD81">
        <v>8.9918319999999996E-2</v>
      </c>
      <c r="AE81">
        <v>9.0271329999999997E-2</v>
      </c>
      <c r="AF81">
        <v>9.5474500000000004E-2</v>
      </c>
      <c r="AG81">
        <v>8.6740819999999996E-2</v>
      </c>
      <c r="AH81">
        <v>8.8798509999999997E-2</v>
      </c>
      <c r="AI81">
        <v>8.9002899999999996E-2</v>
      </c>
      <c r="AJ81">
        <v>9.1956176000000001E-2</v>
      </c>
      <c r="AM81" s="21" t="s">
        <v>31</v>
      </c>
      <c r="AN81" s="3"/>
      <c r="AO81" s="3">
        <f>SUM(A103:R107)/56</f>
        <v>3.5131233072564043E-2</v>
      </c>
      <c r="AP81" s="3"/>
      <c r="AR81" s="21" t="s">
        <v>31</v>
      </c>
      <c r="AS81" s="3"/>
      <c r="AT81" s="2">
        <f>((AO81-AO$7)*100)/AO$7</f>
        <v>-0.3475778919547155</v>
      </c>
    </row>
    <row r="82" spans="1:47" x14ac:dyDescent="0.25">
      <c r="A82">
        <v>9.1218434000000001E-2</v>
      </c>
      <c r="B82">
        <v>8.6374915999999996E-2</v>
      </c>
      <c r="C82">
        <v>6.4739840000000007E-2</v>
      </c>
      <c r="D82">
        <v>4.0087074E-2</v>
      </c>
      <c r="E82">
        <v>2.7114457000000002E-2</v>
      </c>
      <c r="F82">
        <v>2.6309567999999998E-2</v>
      </c>
      <c r="G82">
        <v>1.0891433000000001E-2</v>
      </c>
      <c r="H82">
        <v>1.675341E-2</v>
      </c>
      <c r="I82">
        <v>1.8494848000000001E-2</v>
      </c>
      <c r="J82">
        <v>1.8613326999999999E-2</v>
      </c>
      <c r="K82">
        <v>2.0435384000000001E-2</v>
      </c>
      <c r="L82">
        <v>2.2173841999999999E-2</v>
      </c>
      <c r="M82">
        <v>2.3964595000000002E-2</v>
      </c>
      <c r="N82">
        <v>2.6842522000000001E-2</v>
      </c>
      <c r="O82">
        <v>3.0078371999999999E-2</v>
      </c>
      <c r="P82">
        <v>3.1535976E-2</v>
      </c>
      <c r="Q82">
        <v>3.3800289999999997E-2</v>
      </c>
      <c r="R82">
        <v>2.7135367000000001E-2</v>
      </c>
      <c r="S82">
        <v>9.7645240000000001E-3</v>
      </c>
      <c r="T82" t="s">
        <v>0</v>
      </c>
      <c r="U82">
        <v>6.8778779999999998E-2</v>
      </c>
      <c r="V82">
        <v>7.1652839999999995E-2</v>
      </c>
      <c r="W82">
        <v>8.0161705999999999E-2</v>
      </c>
      <c r="X82">
        <v>8.3620459999999994E-2</v>
      </c>
      <c r="Y82">
        <v>8.0989050000000007E-2</v>
      </c>
      <c r="Z82">
        <v>8.1070945000000005E-2</v>
      </c>
      <c r="AA82">
        <v>8.0838813999999995E-2</v>
      </c>
      <c r="AB82">
        <v>8.5236943999999995E-2</v>
      </c>
      <c r="AC82">
        <v>9.3352969999999993E-2</v>
      </c>
      <c r="AD82">
        <v>8.0093349999999994E-2</v>
      </c>
      <c r="AE82">
        <v>7.7142859999999994E-2</v>
      </c>
      <c r="AF82">
        <v>8.031046E-2</v>
      </c>
      <c r="AG82">
        <v>7.7526739999999997E-2</v>
      </c>
      <c r="AH82">
        <v>8.2152285000000005E-2</v>
      </c>
      <c r="AI82">
        <v>8.7965934999999995E-2</v>
      </c>
      <c r="AJ82">
        <v>9.0968880000000002E-2</v>
      </c>
      <c r="AM82" s="21" t="s">
        <v>32</v>
      </c>
      <c r="AN82" s="3"/>
      <c r="AO82" s="3">
        <f>SUM(E80:R84)/68</f>
        <v>3.79072911236547E-2</v>
      </c>
      <c r="AP82" s="3"/>
      <c r="AR82" s="21" t="s">
        <v>32</v>
      </c>
      <c r="AS82" s="3"/>
      <c r="AT82" s="2">
        <f>((AO82-AO$8)*100)/AO$8</f>
        <v>-0.26162677348045105</v>
      </c>
    </row>
    <row r="83" spans="1:47" x14ac:dyDescent="0.25">
      <c r="A83">
        <v>5.0422095E-2</v>
      </c>
      <c r="B83">
        <v>2.4636841999999999E-2</v>
      </c>
      <c r="C83">
        <v>9.605404E-10</v>
      </c>
      <c r="D83">
        <v>4.6673360000000001E-10</v>
      </c>
      <c r="E83" t="s">
        <v>0</v>
      </c>
      <c r="F83">
        <v>4.7712075999999999E-2</v>
      </c>
      <c r="G83">
        <v>5.5082235000000002E-3</v>
      </c>
      <c r="H83">
        <v>8.3630836000000001E-10</v>
      </c>
      <c r="I83">
        <v>8.6752970000000001E-10</v>
      </c>
      <c r="J83">
        <v>8.4173150000000001E-10</v>
      </c>
      <c r="K83">
        <v>8.8551644000000002E-10</v>
      </c>
      <c r="L83">
        <v>7.5371763999999999E-10</v>
      </c>
      <c r="M83">
        <v>6.0215959999999999E-10</v>
      </c>
      <c r="N83">
        <v>5.9170884999999996E-10</v>
      </c>
      <c r="O83">
        <v>6.4837913000000004E-10</v>
      </c>
      <c r="P83">
        <v>6.9800986999999999E-10</v>
      </c>
      <c r="Q83">
        <v>7.3802950000000003E-10</v>
      </c>
      <c r="R83">
        <v>4.1826484000000001E-10</v>
      </c>
      <c r="S83">
        <v>2.6176408000000001E-10</v>
      </c>
      <c r="T83" t="s">
        <v>0</v>
      </c>
      <c r="U83">
        <v>6.3680070000000005E-2</v>
      </c>
      <c r="V83">
        <v>2.9020917E-2</v>
      </c>
      <c r="W83">
        <v>3.0605176000000001E-2</v>
      </c>
      <c r="X83">
        <v>3.608422E-2</v>
      </c>
      <c r="Y83">
        <v>3.6568827999999998E-2</v>
      </c>
      <c r="Z83">
        <v>3.4523829999999998E-2</v>
      </c>
      <c r="AA83">
        <v>3.2454579999999997E-2</v>
      </c>
      <c r="AB83">
        <v>4.4119664000000003E-2</v>
      </c>
      <c r="AC83">
        <v>9.3815393999999996E-2</v>
      </c>
      <c r="AD83">
        <v>2.7641246000000001E-2</v>
      </c>
      <c r="AE83">
        <v>3.3538092000000002E-3</v>
      </c>
      <c r="AF83">
        <v>2.6643839999999998E-2</v>
      </c>
      <c r="AG83">
        <v>4.7256264999999999E-2</v>
      </c>
      <c r="AH83">
        <v>6.23183E-2</v>
      </c>
      <c r="AI83">
        <v>7.1180165000000004E-2</v>
      </c>
      <c r="AJ83">
        <v>6.9093689999999999E-2</v>
      </c>
      <c r="AM83" s="24" t="s">
        <v>33</v>
      </c>
      <c r="AN83" s="3"/>
      <c r="AO83" s="3">
        <f>SUM(S103:Z107)/35</f>
        <v>5.7408402978520442E-2</v>
      </c>
      <c r="AP83" s="3"/>
      <c r="AR83" s="24" t="s">
        <v>33</v>
      </c>
      <c r="AS83" s="3"/>
      <c r="AT83" s="2">
        <f>((AO83-AO$9)*100)/AO$9</f>
        <v>-0.28995953983882083</v>
      </c>
    </row>
    <row r="84" spans="1:47" x14ac:dyDescent="0.25">
      <c r="A84">
        <v>4.5896364000000002E-10</v>
      </c>
      <c r="B84">
        <v>2.6115957E-10</v>
      </c>
      <c r="C84">
        <v>1.1692285E-10</v>
      </c>
      <c r="D84" t="s">
        <v>0</v>
      </c>
      <c r="E84" t="s">
        <v>0</v>
      </c>
      <c r="F84">
        <v>2.3614610000000001E-2</v>
      </c>
      <c r="G84">
        <v>2.4452115E-10</v>
      </c>
      <c r="H84">
        <v>1.3961781999999999E-10</v>
      </c>
      <c r="I84">
        <v>1.0107565E-10</v>
      </c>
      <c r="J84">
        <v>6.1738699999999997E-11</v>
      </c>
      <c r="K84">
        <v>3.9577497999999997E-11</v>
      </c>
      <c r="L84">
        <v>3.3683528000000001E-11</v>
      </c>
      <c r="M84">
        <v>4.9413362000000003E-11</v>
      </c>
      <c r="N84">
        <v>6.5151930000000005E-11</v>
      </c>
      <c r="O84">
        <v>7.7200815000000001E-11</v>
      </c>
      <c r="P84">
        <v>7.7744920000000004E-11</v>
      </c>
      <c r="Q84">
        <v>6.2311190000000004E-11</v>
      </c>
      <c r="R84">
        <v>7.5127079999999998E-11</v>
      </c>
      <c r="S84">
        <v>1.3877022999999999E-10</v>
      </c>
      <c r="T84" t="s">
        <v>0</v>
      </c>
      <c r="U84" t="s">
        <v>0</v>
      </c>
      <c r="V84">
        <v>5.9119010000000003E-10</v>
      </c>
      <c r="W84">
        <v>4.3991301999999999E-10</v>
      </c>
      <c r="X84">
        <v>6.5234650000000005E-10</v>
      </c>
      <c r="Y84">
        <v>8.0168955000000001E-10</v>
      </c>
      <c r="Z84">
        <v>4.1173840000000002E-10</v>
      </c>
      <c r="AA84">
        <v>1.7173907000000001E-10</v>
      </c>
      <c r="AB84">
        <v>1.0760677000000001E-9</v>
      </c>
      <c r="AC84" t="s">
        <v>0</v>
      </c>
      <c r="AD84">
        <v>1.4867075E-9</v>
      </c>
      <c r="AE84">
        <v>2.6098336999999998E-10</v>
      </c>
      <c r="AF84">
        <v>1.2243916E-10</v>
      </c>
      <c r="AG84">
        <v>6.8774330000000004E-11</v>
      </c>
      <c r="AH84">
        <v>2.7701520000000001E-10</v>
      </c>
      <c r="AI84">
        <v>7.2451829999999997E-10</v>
      </c>
      <c r="AJ84">
        <v>3.9679293000000001E-10</v>
      </c>
      <c r="AM84" s="24" t="s">
        <v>34</v>
      </c>
      <c r="AN84" s="3"/>
      <c r="AO84" s="3">
        <f>SUM(S80:AB84)/44</f>
        <v>6.0609738398754963E-2</v>
      </c>
      <c r="AP84" s="3"/>
      <c r="AR84" s="24" t="s">
        <v>34</v>
      </c>
      <c r="AS84" s="3"/>
      <c r="AT84" s="2">
        <f>((AO84-AO$10)*100)/AO$10</f>
        <v>-0.19155225301588252</v>
      </c>
    </row>
    <row r="85" spans="1:47" x14ac:dyDescent="0.25">
      <c r="A85">
        <v>1.6543077000000001E-10</v>
      </c>
      <c r="B85">
        <v>1.6731197E-10</v>
      </c>
      <c r="C85" t="s">
        <v>0</v>
      </c>
      <c r="D85" t="s">
        <v>0</v>
      </c>
      <c r="E85" t="s">
        <v>0</v>
      </c>
      <c r="F85">
        <v>1.8238229999999999E-9</v>
      </c>
      <c r="G85">
        <v>1.8418292000000001E-10</v>
      </c>
      <c r="H85">
        <v>1.4926779E-10</v>
      </c>
      <c r="I85">
        <v>1.1855625E-10</v>
      </c>
      <c r="J85">
        <v>7.7446690000000003E-11</v>
      </c>
      <c r="K85">
        <v>5.6163157000000003E-11</v>
      </c>
      <c r="L85">
        <v>4.291361E-11</v>
      </c>
      <c r="M85">
        <v>3.8491875999999998E-11</v>
      </c>
      <c r="N85">
        <v>3.8497120000000001E-11</v>
      </c>
      <c r="O85">
        <v>3.7139301999999998E-11</v>
      </c>
      <c r="P85">
        <v>3.7341588000000003E-11</v>
      </c>
      <c r="Q85">
        <v>4.0688140000000003E-11</v>
      </c>
      <c r="R85">
        <v>5.7273792999999999E-11</v>
      </c>
      <c r="S85">
        <v>8.5652803999999999E-11</v>
      </c>
      <c r="T85" t="s">
        <v>0</v>
      </c>
      <c r="U85" t="s">
        <v>0</v>
      </c>
      <c r="V85">
        <v>3.9633372999999996E-3</v>
      </c>
      <c r="W85">
        <v>2.9176441999999998E-10</v>
      </c>
      <c r="X85">
        <v>6.5793336E-11</v>
      </c>
      <c r="Y85">
        <v>5.1975632000000003E-11</v>
      </c>
      <c r="Z85">
        <v>5.3018700000000001E-11</v>
      </c>
      <c r="AA85">
        <v>1.9612910999999999E-10</v>
      </c>
      <c r="AB85">
        <v>3.3163312E-6</v>
      </c>
      <c r="AC85" t="s">
        <v>0</v>
      </c>
      <c r="AD85">
        <v>9.7067009999999995E-10</v>
      </c>
      <c r="AE85">
        <v>4.1068643000000003E-10</v>
      </c>
      <c r="AF85">
        <v>2.1459095999999999E-10</v>
      </c>
      <c r="AG85">
        <v>1.5233773000000001E-10</v>
      </c>
      <c r="AH85">
        <v>1.3389378E-10</v>
      </c>
      <c r="AI85">
        <v>1.390642E-10</v>
      </c>
      <c r="AJ85">
        <v>1.2498494999999999E-10</v>
      </c>
      <c r="AM85" s="22" t="s">
        <v>35</v>
      </c>
      <c r="AN85" s="3"/>
      <c r="AO85" s="1">
        <f>(SUM(B94:O102)+SUM(P94:R98))/140</f>
        <v>1.3474316571895531E-3</v>
      </c>
      <c r="AP85" s="3"/>
      <c r="AR85" s="22" t="s">
        <v>35</v>
      </c>
      <c r="AS85" s="3"/>
      <c r="AT85" s="2">
        <f>((AO85-AO$11)*100)/AO$11</f>
        <v>-0.59308204204590231</v>
      </c>
      <c r="AU85">
        <f>SUM(AT85:AT88)/4</f>
        <v>-0.73709454821254794</v>
      </c>
    </row>
    <row r="86" spans="1:47" x14ac:dyDescent="0.25">
      <c r="A86">
        <v>9.7171429999999997E-11</v>
      </c>
      <c r="B86">
        <v>8.8028265000000005E-11</v>
      </c>
      <c r="C86" t="s">
        <v>0</v>
      </c>
      <c r="D86" t="s">
        <v>0</v>
      </c>
      <c r="E86" t="s">
        <v>0</v>
      </c>
      <c r="F86">
        <v>9.6350240000000001E-4</v>
      </c>
      <c r="G86">
        <v>1.2083049999999999E-10</v>
      </c>
      <c r="H86">
        <v>8.4791629999999996E-11</v>
      </c>
      <c r="I86">
        <v>7.3631049999999994E-11</v>
      </c>
      <c r="J86">
        <v>6.3350449999999994E-11</v>
      </c>
      <c r="K86">
        <v>5.8871394000000003E-11</v>
      </c>
      <c r="L86">
        <v>4.4356556999999999E-11</v>
      </c>
      <c r="M86">
        <v>3.9285839999999997E-11</v>
      </c>
      <c r="N86">
        <v>3.7964006999999997E-11</v>
      </c>
      <c r="O86">
        <v>3.9483821999999998E-11</v>
      </c>
      <c r="P86">
        <v>4.2875672000000001E-11</v>
      </c>
      <c r="Q86">
        <v>4.8669290000000002E-11</v>
      </c>
      <c r="R86">
        <v>5.5327843E-11</v>
      </c>
      <c r="S86">
        <v>5.7270109999999999E-11</v>
      </c>
      <c r="T86" t="s">
        <v>0</v>
      </c>
      <c r="U86" t="s">
        <v>0</v>
      </c>
      <c r="V86">
        <v>2.9602245999999999E-2</v>
      </c>
      <c r="W86">
        <v>2.9865595999999997E-10</v>
      </c>
      <c r="X86">
        <v>6.2259360000000005E-11</v>
      </c>
      <c r="Y86">
        <v>6.2609014999999998E-11</v>
      </c>
      <c r="Z86">
        <v>9.8479039999999994E-11</v>
      </c>
      <c r="AA86">
        <v>3.1410133000000001E-10</v>
      </c>
      <c r="AB86">
        <v>1.9614245E-3</v>
      </c>
      <c r="AC86" t="s">
        <v>0</v>
      </c>
      <c r="AD86">
        <v>7.0193139999999996E-4</v>
      </c>
      <c r="AE86">
        <v>4.2222376000000002E-10</v>
      </c>
      <c r="AF86">
        <v>1.4497942999999999E-10</v>
      </c>
      <c r="AG86">
        <v>1.3579494000000001E-10</v>
      </c>
      <c r="AH86">
        <v>1.3030362E-10</v>
      </c>
      <c r="AI86">
        <v>1.3416328000000001E-10</v>
      </c>
      <c r="AJ86">
        <v>1.1936344000000001E-10</v>
      </c>
      <c r="AM86" s="22" t="s">
        <v>36</v>
      </c>
      <c r="AN86" s="3"/>
      <c r="AO86" s="3">
        <f>SUM(E85:R93)/126</f>
        <v>9.0077637434447647E-4</v>
      </c>
      <c r="AP86" s="3"/>
      <c r="AR86" s="22" t="s">
        <v>36</v>
      </c>
      <c r="AS86" s="3"/>
      <c r="AT86" s="2">
        <f>((AO86-AO$12)*100)/AO$12</f>
        <v>-1.026471486492798</v>
      </c>
    </row>
    <row r="87" spans="1:47" x14ac:dyDescent="0.25">
      <c r="A87">
        <v>9.6541705000000005E-11</v>
      </c>
      <c r="B87">
        <v>6.6346525E-11</v>
      </c>
      <c r="C87" t="s">
        <v>0</v>
      </c>
      <c r="D87" t="s">
        <v>0</v>
      </c>
      <c r="E87" t="s">
        <v>0</v>
      </c>
      <c r="F87">
        <v>5.8734819999999999E-10</v>
      </c>
      <c r="G87">
        <v>8.8102345000000001E-11</v>
      </c>
      <c r="H87">
        <v>5.2064224000000001E-11</v>
      </c>
      <c r="I87">
        <v>3.8776459999999999E-11</v>
      </c>
      <c r="J87">
        <v>3.6951540000000003E-11</v>
      </c>
      <c r="K87">
        <v>4.0749015000000002E-11</v>
      </c>
      <c r="L87">
        <v>3.9444320000000001E-11</v>
      </c>
      <c r="M87">
        <v>3.7969495999999999E-11</v>
      </c>
      <c r="N87">
        <v>3.9769955000000002E-11</v>
      </c>
      <c r="O87">
        <v>4.5496527000000003E-11</v>
      </c>
      <c r="P87">
        <v>4.9515405999999998E-11</v>
      </c>
      <c r="Q87">
        <v>5.3895114E-11</v>
      </c>
      <c r="R87">
        <v>5.5535592999999999E-11</v>
      </c>
      <c r="S87">
        <v>4.7109094E-11</v>
      </c>
      <c r="T87" t="s">
        <v>0</v>
      </c>
      <c r="U87" t="s">
        <v>0</v>
      </c>
      <c r="V87" t="s">
        <v>0</v>
      </c>
      <c r="W87">
        <v>1.3935071E-10</v>
      </c>
      <c r="X87">
        <v>8.2913114000000002E-11</v>
      </c>
      <c r="Y87">
        <v>7.5562289999999999E-11</v>
      </c>
      <c r="Z87">
        <v>1.11743774E-10</v>
      </c>
      <c r="AA87">
        <v>2.2626342000000001E-10</v>
      </c>
      <c r="AB87" t="s">
        <v>0</v>
      </c>
      <c r="AC87" t="s">
        <v>0</v>
      </c>
      <c r="AD87">
        <v>2.6027761E-2</v>
      </c>
      <c r="AE87">
        <v>1.7147015000000001E-3</v>
      </c>
      <c r="AF87">
        <v>1.4443837999999999E-10</v>
      </c>
      <c r="AG87">
        <v>1.2701309999999999E-10</v>
      </c>
      <c r="AH87">
        <v>1.35778E-10</v>
      </c>
      <c r="AI87">
        <v>1.4403552E-10</v>
      </c>
      <c r="AJ87">
        <v>1.3016668E-10</v>
      </c>
      <c r="AM87" s="32" t="s">
        <v>37</v>
      </c>
      <c r="AN87" s="3"/>
      <c r="AO87" s="3">
        <f>(SUM(S94:AB102)+SUM(P99:R102))/67</f>
        <v>7.2496896474474274E-4</v>
      </c>
      <c r="AP87" s="3"/>
      <c r="AR87" s="32" t="s">
        <v>37</v>
      </c>
      <c r="AS87" s="3"/>
      <c r="AT87" s="2">
        <f>((AO87-AO$13)*100)/AO$13</f>
        <v>-0.68037799670935295</v>
      </c>
    </row>
    <row r="88" spans="1:47" x14ac:dyDescent="0.25">
      <c r="A88">
        <v>1.7522049E-10</v>
      </c>
      <c r="B88">
        <v>7.1556219999999999E-11</v>
      </c>
      <c r="C88" t="s">
        <v>0</v>
      </c>
      <c r="D88" t="s">
        <v>0</v>
      </c>
      <c r="E88">
        <v>8.576006E-10</v>
      </c>
      <c r="F88">
        <v>1.4711877000000001E-9</v>
      </c>
      <c r="G88">
        <v>9.6112089999999996E-11</v>
      </c>
      <c r="H88">
        <v>4.8440709999999999E-11</v>
      </c>
      <c r="I88">
        <v>3.2472770000000002E-11</v>
      </c>
      <c r="J88">
        <v>3.1708760000000001E-11</v>
      </c>
      <c r="K88">
        <v>2.9740665000000001E-11</v>
      </c>
      <c r="L88">
        <v>2.7703375999999999E-11</v>
      </c>
      <c r="M88">
        <v>3.6817493000000002E-11</v>
      </c>
      <c r="N88">
        <v>4.2818894000000002E-11</v>
      </c>
      <c r="O88">
        <v>5.1260450000000001E-11</v>
      </c>
      <c r="P88">
        <v>5.8165348000000001E-11</v>
      </c>
      <c r="Q88">
        <v>6.2490713999999994E-11</v>
      </c>
      <c r="R88">
        <v>9.6503349999999998E-11</v>
      </c>
      <c r="S88">
        <v>5.1263573E-11</v>
      </c>
      <c r="T88" t="s">
        <v>0</v>
      </c>
      <c r="U88" t="s">
        <v>0</v>
      </c>
      <c r="V88" t="s">
        <v>0</v>
      </c>
      <c r="W88">
        <v>1.6075637000000001E-10</v>
      </c>
      <c r="X88">
        <v>1.2033854000000001E-10</v>
      </c>
      <c r="Y88">
        <v>1.16348826E-10</v>
      </c>
      <c r="Z88">
        <v>1.5080584E-10</v>
      </c>
      <c r="AA88">
        <v>6.6026779999999996E-10</v>
      </c>
      <c r="AB88" t="s">
        <v>0</v>
      </c>
      <c r="AC88" t="s">
        <v>0</v>
      </c>
      <c r="AD88" t="s">
        <v>0</v>
      </c>
      <c r="AE88">
        <v>1.6069017999999999E-10</v>
      </c>
      <c r="AF88">
        <v>1.6880143000000001E-10</v>
      </c>
      <c r="AG88">
        <v>1.4762593999999999E-10</v>
      </c>
      <c r="AH88">
        <v>1.7949361E-10</v>
      </c>
      <c r="AI88">
        <v>2.2511895E-10</v>
      </c>
      <c r="AJ88">
        <v>2.1985287000000001E-10</v>
      </c>
      <c r="AM88" s="32" t="s">
        <v>38</v>
      </c>
      <c r="AN88" s="3"/>
      <c r="AO88" s="3">
        <f>SUM(S85:AB93)/54</f>
        <v>5.6756950099621888E-3</v>
      </c>
      <c r="AP88" s="2"/>
      <c r="AR88" s="32" t="s">
        <v>38</v>
      </c>
      <c r="AS88" s="3"/>
      <c r="AT88" s="2">
        <f>((AO88-AO$14)*100)/AO$14</f>
        <v>-0.64844666760213898</v>
      </c>
    </row>
    <row r="89" spans="1:47" x14ac:dyDescent="0.25">
      <c r="A89">
        <v>4.0969433000000001E-10</v>
      </c>
      <c r="B89">
        <v>1.2534586E-10</v>
      </c>
      <c r="C89" t="s">
        <v>0</v>
      </c>
      <c r="D89" t="s">
        <v>0</v>
      </c>
      <c r="E89">
        <v>7.0056283E-10</v>
      </c>
      <c r="F89">
        <v>2.3523875000000002E-10</v>
      </c>
      <c r="G89">
        <v>7.342089E-11</v>
      </c>
      <c r="H89">
        <v>3.5927563000000001E-11</v>
      </c>
      <c r="I89">
        <v>2.8980574999999999E-11</v>
      </c>
      <c r="J89">
        <v>2.3161748999999999E-11</v>
      </c>
      <c r="K89">
        <v>2.7187183000000001E-11</v>
      </c>
      <c r="L89">
        <v>3.2188414999999997E-11</v>
      </c>
      <c r="M89">
        <v>4.0633523999999998E-11</v>
      </c>
      <c r="N89">
        <v>4.9461442000000002E-11</v>
      </c>
      <c r="O89">
        <v>5.9986809999999998E-11</v>
      </c>
      <c r="P89">
        <v>7.3152609999999995E-11</v>
      </c>
      <c r="Q89">
        <v>8.8816905E-11</v>
      </c>
      <c r="R89">
        <v>2.0409092E-10</v>
      </c>
      <c r="S89" t="s">
        <v>0</v>
      </c>
      <c r="T89" t="s">
        <v>0</v>
      </c>
      <c r="U89" t="s">
        <v>0</v>
      </c>
      <c r="V89" t="s">
        <v>0</v>
      </c>
      <c r="W89">
        <v>2.6576472000000001E-10</v>
      </c>
      <c r="X89">
        <v>1.4949518000000001E-10</v>
      </c>
      <c r="Y89">
        <v>1.799344E-10</v>
      </c>
      <c r="Z89">
        <v>2.3820573E-10</v>
      </c>
      <c r="AA89">
        <v>1.9965910999999999E-2</v>
      </c>
      <c r="AB89" t="s">
        <v>0</v>
      </c>
      <c r="AC89" t="s">
        <v>0</v>
      </c>
      <c r="AD89" t="s">
        <v>0</v>
      </c>
      <c r="AE89">
        <v>2.8073036000000002E-10</v>
      </c>
      <c r="AF89">
        <v>2.0937342000000001E-10</v>
      </c>
      <c r="AG89">
        <v>1.8433993E-10</v>
      </c>
      <c r="AH89">
        <v>3.1006971999999999E-10</v>
      </c>
      <c r="AI89">
        <v>7.5151980000000005E-10</v>
      </c>
      <c r="AJ89">
        <v>1.7847086000000001E-3</v>
      </c>
      <c r="AM89" s="31" t="s">
        <v>39</v>
      </c>
      <c r="AN89" s="3"/>
      <c r="AO89" s="1">
        <f>(SUM(AC80:AJ102)+SUM(A80:D93))/173</f>
        <v>2.6539023898997028E-2</v>
      </c>
      <c r="AP89" s="3"/>
      <c r="AR89" s="31" t="s">
        <v>39</v>
      </c>
      <c r="AS89" s="3"/>
      <c r="AT89" s="2">
        <f>((AO89-AO$15)*100)/AO$15</f>
        <v>-0.20874447684207278</v>
      </c>
    </row>
    <row r="90" spans="1:47" x14ac:dyDescent="0.25">
      <c r="A90">
        <v>2.636784E-2</v>
      </c>
      <c r="B90">
        <v>2.5245102999999998E-10</v>
      </c>
      <c r="C90" t="s">
        <v>0</v>
      </c>
      <c r="D90" t="s">
        <v>0</v>
      </c>
      <c r="E90">
        <v>1.0585282999999999E-10</v>
      </c>
      <c r="F90">
        <v>1.4870107E-10</v>
      </c>
      <c r="G90">
        <v>6.6048534999999995E-11</v>
      </c>
      <c r="H90">
        <v>4.5710719999999999E-11</v>
      </c>
      <c r="I90">
        <v>2.7547430000000001E-11</v>
      </c>
      <c r="J90">
        <v>2.2753340000000001E-11</v>
      </c>
      <c r="K90">
        <v>2.1514403000000001E-11</v>
      </c>
      <c r="L90">
        <v>2.4365823999999999E-11</v>
      </c>
      <c r="M90">
        <v>3.5534866999999997E-11</v>
      </c>
      <c r="N90">
        <v>5.6078829999999998E-11</v>
      </c>
      <c r="O90">
        <v>7.2375240000000005E-11</v>
      </c>
      <c r="P90">
        <v>1.001209E-10</v>
      </c>
      <c r="Q90">
        <v>1.4861921E-10</v>
      </c>
      <c r="R90">
        <v>3.7114725000000001E-3</v>
      </c>
      <c r="S90" t="s">
        <v>0</v>
      </c>
      <c r="T90" t="s">
        <v>0</v>
      </c>
      <c r="U90" t="s">
        <v>0</v>
      </c>
      <c r="V90" t="s">
        <v>0</v>
      </c>
      <c r="W90">
        <v>1.8608229000000001E-10</v>
      </c>
      <c r="X90">
        <v>1.7104612E-10</v>
      </c>
      <c r="Y90">
        <v>3.2879022000000001E-10</v>
      </c>
      <c r="Z90">
        <v>2.8424350000000002E-10</v>
      </c>
      <c r="AA90">
        <v>2.300367E-2</v>
      </c>
      <c r="AB90" t="s">
        <v>0</v>
      </c>
      <c r="AC90" t="s">
        <v>0</v>
      </c>
      <c r="AD90" t="s">
        <v>0</v>
      </c>
      <c r="AE90">
        <v>1.7150713999999999E-10</v>
      </c>
      <c r="AF90">
        <v>1.0228813E-10</v>
      </c>
      <c r="AG90">
        <v>1.3182555999999999E-10</v>
      </c>
      <c r="AH90">
        <v>4.2096288000000002E-10</v>
      </c>
      <c r="AI90">
        <v>8.235381E-3</v>
      </c>
      <c r="AJ90">
        <v>1.9262053000000001E-2</v>
      </c>
      <c r="AM90" t="s">
        <v>40</v>
      </c>
      <c r="AN90" s="3"/>
      <c r="AO90" s="3">
        <f>SUM(U108:W109)/6</f>
        <v>7.7834038833333341E-2</v>
      </c>
      <c r="AP90" s="3"/>
      <c r="AR90" t="s">
        <v>40</v>
      </c>
      <c r="AT90" s="2">
        <f>((AO90-AO$16)*100)/AO$16</f>
        <v>0.34475868955549116</v>
      </c>
    </row>
    <row r="91" spans="1:47" x14ac:dyDescent="0.25">
      <c r="A91">
        <v>5.9277415E-2</v>
      </c>
      <c r="B91">
        <v>2.1662863000000001E-2</v>
      </c>
      <c r="C91">
        <v>5.5906602E-11</v>
      </c>
      <c r="D91">
        <v>7.1999309999999999E-11</v>
      </c>
      <c r="E91">
        <v>9.9938039999999999E-11</v>
      </c>
      <c r="F91">
        <v>1.1490998E-10</v>
      </c>
      <c r="G91">
        <v>7.7327110000000005E-11</v>
      </c>
      <c r="H91">
        <v>6.2192709999999995E-11</v>
      </c>
      <c r="I91">
        <v>3.2005565E-11</v>
      </c>
      <c r="J91">
        <v>3.2389303000000002E-11</v>
      </c>
      <c r="K91">
        <v>2.8178587999999999E-11</v>
      </c>
      <c r="L91">
        <v>3.1103245E-11</v>
      </c>
      <c r="M91">
        <v>4.4577729999999998E-11</v>
      </c>
      <c r="N91">
        <v>7.3614724999999999E-11</v>
      </c>
      <c r="O91">
        <v>1.400483E-10</v>
      </c>
      <c r="P91">
        <v>2.9740466E-10</v>
      </c>
      <c r="Q91">
        <v>4.087086E-10</v>
      </c>
      <c r="R91">
        <v>2.4155453E-2</v>
      </c>
      <c r="S91" t="s">
        <v>0</v>
      </c>
      <c r="T91" t="s">
        <v>0</v>
      </c>
      <c r="U91" t="s">
        <v>0</v>
      </c>
      <c r="V91" t="s">
        <v>0</v>
      </c>
      <c r="W91">
        <v>8.1381160000000005E-11</v>
      </c>
      <c r="X91">
        <v>1.3645055999999999E-10</v>
      </c>
      <c r="Y91">
        <v>2.1340014000000001E-2</v>
      </c>
      <c r="Z91">
        <v>3.5465629999999998E-2</v>
      </c>
      <c r="AA91">
        <v>2.4468647E-2</v>
      </c>
      <c r="AB91" t="s">
        <v>0</v>
      </c>
      <c r="AC91" t="s">
        <v>0</v>
      </c>
      <c r="AD91" t="s">
        <v>0</v>
      </c>
      <c r="AE91">
        <v>9.0400560000000006E-11</v>
      </c>
      <c r="AF91">
        <v>1.6783018E-10</v>
      </c>
      <c r="AG91">
        <v>1.9373125E-10</v>
      </c>
      <c r="AH91">
        <v>3.5448773000000002E-3</v>
      </c>
      <c r="AI91">
        <v>1.3346838999999999E-2</v>
      </c>
      <c r="AJ91">
        <v>3.4593805999999998E-2</v>
      </c>
      <c r="AM91" t="s">
        <v>41</v>
      </c>
      <c r="AN91" s="3"/>
      <c r="AO91" s="3">
        <f>((SUM(A76:Z109)+SUM(AA76:AJ102))/895)</f>
        <v>2.1969372118428331E-2</v>
      </c>
      <c r="AP91" s="3"/>
      <c r="AR91" t="s">
        <v>41</v>
      </c>
      <c r="AT91" s="2">
        <f>((AO91-AO$17)*100)/AO$17</f>
        <v>-0.1964448383699503</v>
      </c>
    </row>
    <row r="92" spans="1:47" x14ac:dyDescent="0.25">
      <c r="A92">
        <v>4.0336516000000003E-2</v>
      </c>
      <c r="B92">
        <v>2.0435664E-10</v>
      </c>
      <c r="C92">
        <v>5.4534924999999998E-11</v>
      </c>
      <c r="D92">
        <v>6.3540969999999999E-11</v>
      </c>
      <c r="E92">
        <v>6.1686619999999996E-11</v>
      </c>
      <c r="F92">
        <v>7.9021149999999994E-11</v>
      </c>
      <c r="G92">
        <v>8.6773830000000002E-11</v>
      </c>
      <c r="H92">
        <v>6.1542695E-11</v>
      </c>
      <c r="I92">
        <v>5.4847886999999998E-11</v>
      </c>
      <c r="J92">
        <v>5.8609629999999998E-11</v>
      </c>
      <c r="K92">
        <v>6.330409E-11</v>
      </c>
      <c r="L92">
        <v>6.8178590000000004E-11</v>
      </c>
      <c r="M92">
        <v>9.4200563999999998E-11</v>
      </c>
      <c r="N92">
        <v>1.6011254999999999E-10</v>
      </c>
      <c r="O92">
        <v>3.3972270000000002E-10</v>
      </c>
      <c r="P92">
        <v>1.3943975000000001E-2</v>
      </c>
      <c r="Q92">
        <v>2.7005034000000001E-2</v>
      </c>
      <c r="R92">
        <v>7.8845389999999994E-3</v>
      </c>
      <c r="S92" t="s">
        <v>0</v>
      </c>
      <c r="T92" t="s">
        <v>0</v>
      </c>
      <c r="U92" t="s">
        <v>0</v>
      </c>
      <c r="V92" t="s">
        <v>0</v>
      </c>
      <c r="W92">
        <v>9.0371079999999997E-11</v>
      </c>
      <c r="X92">
        <v>2.3239015000000001E-10</v>
      </c>
      <c r="Y92">
        <v>2.1491772999999999E-2</v>
      </c>
      <c r="Z92">
        <v>4.9573020000000002E-2</v>
      </c>
      <c r="AA92">
        <v>4.37981E-2</v>
      </c>
      <c r="AB92" t="s">
        <v>0</v>
      </c>
      <c r="AC92" t="s">
        <v>0</v>
      </c>
      <c r="AD92" t="s">
        <v>0</v>
      </c>
      <c r="AE92">
        <v>8.3401085000000004E-11</v>
      </c>
      <c r="AF92">
        <v>1.7295050000000001E-10</v>
      </c>
      <c r="AG92">
        <v>6.5463420000000001E-3</v>
      </c>
      <c r="AH92">
        <v>2.1940779000000001E-2</v>
      </c>
      <c r="AI92">
        <v>2.9385670999999999E-2</v>
      </c>
      <c r="AJ92">
        <v>3.7784030000000003E-2</v>
      </c>
    </row>
    <row r="93" spans="1:47" x14ac:dyDescent="0.25">
      <c r="A93" t="s">
        <v>0</v>
      </c>
      <c r="B93" t="s">
        <v>0</v>
      </c>
      <c r="C93">
        <v>4.8394087000000001E-11</v>
      </c>
      <c r="D93">
        <v>1.0994143E-10</v>
      </c>
      <c r="E93">
        <v>8.4201480000000003E-4</v>
      </c>
      <c r="F93">
        <v>8.7291785000000006E-11</v>
      </c>
      <c r="G93">
        <v>6.6404679999999999E-11</v>
      </c>
      <c r="H93">
        <v>4.7893005999999999E-11</v>
      </c>
      <c r="I93">
        <v>4.5862229999999999E-11</v>
      </c>
      <c r="J93">
        <v>4.749238E-11</v>
      </c>
      <c r="K93">
        <v>5.0122519999999998E-11</v>
      </c>
      <c r="L93">
        <v>5.2597559999999998E-11</v>
      </c>
      <c r="M93">
        <v>6.1828220000000001E-11</v>
      </c>
      <c r="N93">
        <v>7.4491630000000003E-11</v>
      </c>
      <c r="O93">
        <v>9.8801049999999996E-11</v>
      </c>
      <c r="P93">
        <v>1.9632232E-10</v>
      </c>
      <c r="Q93">
        <v>1.4572663E-2</v>
      </c>
      <c r="R93">
        <v>2.0419156000000001E-2</v>
      </c>
      <c r="S93" t="s">
        <v>0</v>
      </c>
      <c r="T93" t="s">
        <v>0</v>
      </c>
      <c r="U93" t="s">
        <v>0</v>
      </c>
      <c r="V93">
        <v>4.852137E-11</v>
      </c>
      <c r="W93">
        <v>5.368866E-11</v>
      </c>
      <c r="X93">
        <v>5.8809020000000005E-11</v>
      </c>
      <c r="Y93">
        <v>9.2760195000000001E-11</v>
      </c>
      <c r="Z93">
        <v>2.2839172000000001E-10</v>
      </c>
      <c r="AA93">
        <v>3.1850435000000003E-2</v>
      </c>
      <c r="AB93" t="s">
        <v>0</v>
      </c>
      <c r="AC93" t="s">
        <v>0</v>
      </c>
      <c r="AD93" t="s">
        <v>0</v>
      </c>
      <c r="AE93">
        <v>1.1413832000000001E-10</v>
      </c>
      <c r="AF93">
        <v>1.4911787999999999E-10</v>
      </c>
      <c r="AG93">
        <v>4.0694937E-2</v>
      </c>
      <c r="AH93">
        <v>1.1380355999999999E-2</v>
      </c>
      <c r="AI93">
        <v>1.7687997E-2</v>
      </c>
      <c r="AJ93">
        <v>4.3314147999999997E-2</v>
      </c>
    </row>
    <row r="94" spans="1:47" x14ac:dyDescent="0.25">
      <c r="A94" t="s">
        <v>0</v>
      </c>
      <c r="B94" t="s">
        <v>0</v>
      </c>
      <c r="C94">
        <v>8.6053200000000002E-11</v>
      </c>
      <c r="D94">
        <v>1.2978117000000001E-10</v>
      </c>
      <c r="E94">
        <v>1.1520516000000001E-10</v>
      </c>
      <c r="F94">
        <v>6.5664510000000002E-11</v>
      </c>
      <c r="G94">
        <v>5.3478470000000001E-11</v>
      </c>
      <c r="H94">
        <v>5.0359779999999997E-11</v>
      </c>
      <c r="I94">
        <v>5.7016444000000003E-11</v>
      </c>
      <c r="J94">
        <v>6.376498E-11</v>
      </c>
      <c r="K94">
        <v>6.2018870000000003E-11</v>
      </c>
      <c r="L94">
        <v>6.0728845999999999E-11</v>
      </c>
      <c r="M94">
        <v>6.5231430000000002E-11</v>
      </c>
      <c r="N94">
        <v>7.5081656E-11</v>
      </c>
      <c r="O94">
        <v>9.6998263999999994E-11</v>
      </c>
      <c r="P94">
        <v>1.9040124E-10</v>
      </c>
      <c r="Q94">
        <v>2.0921910000000002E-3</v>
      </c>
      <c r="R94">
        <v>1.7752527E-4</v>
      </c>
      <c r="S94" t="s">
        <v>0</v>
      </c>
      <c r="T94" t="s">
        <v>0</v>
      </c>
      <c r="U94" t="s">
        <v>0</v>
      </c>
      <c r="V94">
        <v>1.2036132999999999E-10</v>
      </c>
      <c r="W94">
        <v>6.0755509999999998E-11</v>
      </c>
      <c r="X94">
        <v>6.5228204999999995E-11</v>
      </c>
      <c r="Y94">
        <v>8.9047569999999998E-11</v>
      </c>
      <c r="Z94">
        <v>2.0763598E-10</v>
      </c>
      <c r="AA94">
        <v>3.838138E-2</v>
      </c>
      <c r="AB94" t="s">
        <v>0</v>
      </c>
      <c r="AC94" t="s">
        <v>0</v>
      </c>
      <c r="AD94" t="s">
        <v>0</v>
      </c>
      <c r="AE94">
        <v>3.3254477999999997E-2</v>
      </c>
      <c r="AF94">
        <v>5.6647750000000004E-3</v>
      </c>
      <c r="AG94">
        <v>2.2425642000000001E-10</v>
      </c>
      <c r="AH94">
        <v>1.0055659E-10</v>
      </c>
      <c r="AI94">
        <v>9.0253909999999994E-11</v>
      </c>
      <c r="AJ94">
        <v>9.1510580000000001E-3</v>
      </c>
    </row>
    <row r="95" spans="1:47" x14ac:dyDescent="0.25">
      <c r="A95" t="s">
        <v>0</v>
      </c>
      <c r="B95">
        <v>9.5741229999999996E-11</v>
      </c>
      <c r="C95">
        <v>5.5428144999999998E-11</v>
      </c>
      <c r="D95">
        <v>7.7456395000000003E-11</v>
      </c>
      <c r="E95">
        <v>4.9751016000000001E-11</v>
      </c>
      <c r="F95">
        <v>4.8564180000000001E-11</v>
      </c>
      <c r="G95">
        <v>5.8818409999999997E-11</v>
      </c>
      <c r="H95">
        <v>7.5685029999999999E-11</v>
      </c>
      <c r="I95">
        <v>1.2778556999999999E-10</v>
      </c>
      <c r="J95">
        <v>2.2341066E-10</v>
      </c>
      <c r="K95">
        <v>3.2832372999999998E-10</v>
      </c>
      <c r="L95">
        <v>3.6131165000000002E-3</v>
      </c>
      <c r="M95">
        <v>1.4882499E-3</v>
      </c>
      <c r="N95">
        <v>3.1829529999999998E-10</v>
      </c>
      <c r="O95">
        <v>2.1427143000000001E-10</v>
      </c>
      <c r="P95">
        <v>2.7301697E-10</v>
      </c>
      <c r="Q95">
        <v>2.8484803000000002E-10</v>
      </c>
      <c r="R95">
        <v>3.3827746E-10</v>
      </c>
      <c r="S95" t="s">
        <v>0</v>
      </c>
      <c r="T95" t="s">
        <v>0</v>
      </c>
      <c r="U95">
        <v>6.8076099999999997E-11</v>
      </c>
      <c r="V95">
        <v>1.1048328E-10</v>
      </c>
      <c r="W95">
        <v>2.1031545E-10</v>
      </c>
      <c r="X95">
        <v>2.1489995000000001E-10</v>
      </c>
      <c r="Y95">
        <v>1.7784842E-10</v>
      </c>
      <c r="Z95">
        <v>1.25686E-10</v>
      </c>
      <c r="AA95">
        <v>5.2547826999999997E-10</v>
      </c>
      <c r="AB95" t="s">
        <v>0</v>
      </c>
      <c r="AC95" t="s">
        <v>0</v>
      </c>
      <c r="AD95" t="s">
        <v>0</v>
      </c>
      <c r="AE95">
        <v>2.6223216999999998E-9</v>
      </c>
      <c r="AF95">
        <v>2.2505226999999999E-10</v>
      </c>
      <c r="AG95">
        <v>8.9708540000000003E-11</v>
      </c>
      <c r="AH95">
        <v>9.5244849999999994E-11</v>
      </c>
      <c r="AI95">
        <v>9.9044106000000006E-11</v>
      </c>
      <c r="AJ95">
        <v>3.4113266000000003E-2</v>
      </c>
    </row>
    <row r="96" spans="1:47" x14ac:dyDescent="0.25">
      <c r="A96" t="s">
        <v>0</v>
      </c>
      <c r="B96">
        <v>5.8389063999999994E-11</v>
      </c>
      <c r="C96">
        <v>3.1247904E-11</v>
      </c>
      <c r="D96">
        <v>2.8335946000000002E-11</v>
      </c>
      <c r="E96">
        <v>2.3262456000000002E-11</v>
      </c>
      <c r="F96">
        <v>3.1206219999999997E-11</v>
      </c>
      <c r="G96">
        <v>4.2669076999999997E-11</v>
      </c>
      <c r="H96">
        <v>5.6796179999999999E-11</v>
      </c>
      <c r="I96">
        <v>8.0964326E-11</v>
      </c>
      <c r="J96">
        <v>1.12482024E-10</v>
      </c>
      <c r="K96">
        <v>1.7635467000000001E-10</v>
      </c>
      <c r="L96">
        <v>2.4046760000000001E-10</v>
      </c>
      <c r="M96">
        <v>3.6610514999999999E-10</v>
      </c>
      <c r="N96">
        <v>3.2283057000000002E-10</v>
      </c>
      <c r="O96">
        <v>4.0486259999999999E-10</v>
      </c>
      <c r="P96">
        <v>6.3206570000000004E-3</v>
      </c>
      <c r="Q96">
        <v>5.4974954999999999E-2</v>
      </c>
      <c r="R96">
        <v>4.9075752E-2</v>
      </c>
      <c r="S96" t="s">
        <v>0</v>
      </c>
      <c r="T96" t="s">
        <v>0</v>
      </c>
      <c r="U96">
        <v>8.5393120000000006E-11</v>
      </c>
      <c r="V96">
        <v>1.3512773E-10</v>
      </c>
      <c r="W96">
        <v>1.1082708999999999E-10</v>
      </c>
      <c r="X96">
        <v>1.304821E-10</v>
      </c>
      <c r="Y96">
        <v>9.6805659999999998E-3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>
        <v>1.6688688E-2</v>
      </c>
      <c r="AG96">
        <v>8.4253490000000005E-11</v>
      </c>
      <c r="AH96">
        <v>1.3162343E-2</v>
      </c>
      <c r="AI96">
        <v>1.6136507000000001E-2</v>
      </c>
      <c r="AJ96">
        <v>1.8089301999999999E-10</v>
      </c>
    </row>
    <row r="97" spans="1:36" x14ac:dyDescent="0.25">
      <c r="A97" t="s">
        <v>0</v>
      </c>
      <c r="B97">
        <v>4.7959360000000001E-11</v>
      </c>
      <c r="C97">
        <v>2.2805250000000001E-11</v>
      </c>
      <c r="D97">
        <v>2.6316109999999999E-11</v>
      </c>
      <c r="E97">
        <v>1.9226858E-11</v>
      </c>
      <c r="F97">
        <v>2.350656E-11</v>
      </c>
      <c r="G97">
        <v>3.1489648000000003E-11</v>
      </c>
      <c r="H97">
        <v>3.317347E-11</v>
      </c>
      <c r="I97">
        <v>3.8747860000000001E-11</v>
      </c>
      <c r="J97">
        <v>4.5765353E-11</v>
      </c>
      <c r="K97">
        <v>5.893914E-11</v>
      </c>
      <c r="L97">
        <v>6.1608310000000001E-11</v>
      </c>
      <c r="M97">
        <v>7.5121075999999996E-11</v>
      </c>
      <c r="N97">
        <v>1.0076175E-10</v>
      </c>
      <c r="O97">
        <v>8.8114430000000005E-11</v>
      </c>
      <c r="P97">
        <v>1.11052355E-10</v>
      </c>
      <c r="Q97">
        <v>5.4313260000000002E-3</v>
      </c>
      <c r="R97">
        <v>2.1265180000000002E-2</v>
      </c>
      <c r="S97" t="s">
        <v>0</v>
      </c>
      <c r="T97">
        <v>2.767372E-10</v>
      </c>
      <c r="U97">
        <v>9.0594580000000001E-11</v>
      </c>
      <c r="V97">
        <v>6.9024016000000003E-11</v>
      </c>
      <c r="W97">
        <v>7.6843969999999994E-11</v>
      </c>
      <c r="X97">
        <v>6.7338290000000005E-11</v>
      </c>
      <c r="Y97">
        <v>4.6455495999999998E-11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>
        <v>3.0858370999999999E-2</v>
      </c>
      <c r="AG97">
        <v>2.0253820000000001E-9</v>
      </c>
      <c r="AH97">
        <v>1.0778031999999999E-9</v>
      </c>
      <c r="AI97">
        <v>1.4756869000000001E-2</v>
      </c>
      <c r="AJ97">
        <v>8.1286905000000001E-10</v>
      </c>
    </row>
    <row r="98" spans="1:36" x14ac:dyDescent="0.25">
      <c r="A98" t="s">
        <v>0</v>
      </c>
      <c r="B98">
        <v>6.964709E-11</v>
      </c>
      <c r="C98">
        <v>2.7647446999999999E-11</v>
      </c>
      <c r="D98">
        <v>2.4041229E-11</v>
      </c>
      <c r="E98">
        <v>1.8178459000000001E-11</v>
      </c>
      <c r="F98">
        <v>2.1839389999999999E-11</v>
      </c>
      <c r="G98">
        <v>3.0612388E-11</v>
      </c>
      <c r="H98">
        <v>3.8262380000000003E-11</v>
      </c>
      <c r="I98">
        <v>4.5756134999999997E-11</v>
      </c>
      <c r="J98">
        <v>5.1934703000000003E-11</v>
      </c>
      <c r="K98">
        <v>5.7877623000000002E-11</v>
      </c>
      <c r="L98">
        <v>6.0975749999999995E-11</v>
      </c>
      <c r="M98">
        <v>7.0364790000000002E-11</v>
      </c>
      <c r="N98">
        <v>6.8387524999999995E-11</v>
      </c>
      <c r="O98">
        <v>6.5568640000000003E-11</v>
      </c>
      <c r="P98">
        <v>1.7838506000000001E-10</v>
      </c>
      <c r="Q98">
        <v>2.7694145E-2</v>
      </c>
      <c r="R98" t="s">
        <v>0</v>
      </c>
      <c r="S98">
        <v>1.6377172E-10</v>
      </c>
      <c r="T98">
        <v>7.8574085000000006E-11</v>
      </c>
      <c r="U98">
        <v>4.7800992000000003E-11</v>
      </c>
      <c r="V98">
        <v>5.3889330000000002E-11</v>
      </c>
      <c r="W98">
        <v>5.5461812000000001E-11</v>
      </c>
      <c r="X98">
        <v>5.2665414E-11</v>
      </c>
      <c r="Y98">
        <v>4.5607291999999999E-11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>
        <v>2.8661998000000001E-2</v>
      </c>
      <c r="AG98">
        <v>2.3232657999999999E-9</v>
      </c>
      <c r="AH98">
        <v>3.4701843000000003E-2</v>
      </c>
      <c r="AI98">
        <v>2.6912805000000001E-2</v>
      </c>
      <c r="AJ98">
        <v>2.5820739999999998E-2</v>
      </c>
    </row>
    <row r="99" spans="1:36" x14ac:dyDescent="0.25">
      <c r="A99" t="s">
        <v>0</v>
      </c>
      <c r="B99">
        <v>1.6982649E-10</v>
      </c>
      <c r="C99">
        <v>7.2076004999999999E-11</v>
      </c>
      <c r="D99">
        <v>3.9553853000000003E-11</v>
      </c>
      <c r="E99">
        <v>2.7188924999999998E-11</v>
      </c>
      <c r="F99">
        <v>2.8123144000000001E-11</v>
      </c>
      <c r="G99">
        <v>3.3555943000000002E-11</v>
      </c>
      <c r="H99">
        <v>3.9045634999999998E-11</v>
      </c>
      <c r="I99">
        <v>4.4880922E-11</v>
      </c>
      <c r="J99">
        <v>4.4997644000000003E-11</v>
      </c>
      <c r="K99">
        <v>4.6246885E-11</v>
      </c>
      <c r="L99">
        <v>5.0604755999999997E-11</v>
      </c>
      <c r="M99">
        <v>5.7264994999999999E-11</v>
      </c>
      <c r="N99">
        <v>6.0581460000000002E-11</v>
      </c>
      <c r="O99">
        <v>6.2448390000000003E-11</v>
      </c>
      <c r="P99">
        <v>1.5546386E-10</v>
      </c>
      <c r="Q99" t="s">
        <v>0</v>
      </c>
      <c r="R99">
        <v>5.1096500000000005E-4</v>
      </c>
      <c r="S99">
        <v>8.3437625000000004E-11</v>
      </c>
      <c r="T99">
        <v>6.5462600000000001E-11</v>
      </c>
      <c r="U99">
        <v>4.7620781999999998E-11</v>
      </c>
      <c r="V99">
        <v>4.9967529999999999E-11</v>
      </c>
      <c r="W99">
        <v>5.4161029999999997E-11</v>
      </c>
      <c r="X99">
        <v>4.9594270000000003E-11</v>
      </c>
      <c r="Y99">
        <v>6.1745580000000001E-11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>
        <v>2.9105525E-2</v>
      </c>
      <c r="AG99">
        <v>5.7211930000000005E-4</v>
      </c>
      <c r="AH99" t="s">
        <v>0</v>
      </c>
      <c r="AI99">
        <v>2.9793672E-2</v>
      </c>
      <c r="AJ99">
        <v>2.9686858999999999E-2</v>
      </c>
    </row>
    <row r="100" spans="1:36" x14ac:dyDescent="0.25">
      <c r="A100" t="s">
        <v>0</v>
      </c>
      <c r="B100">
        <v>3.3351104999999999E-10</v>
      </c>
      <c r="C100">
        <v>1.2806216999999999E-10</v>
      </c>
      <c r="D100">
        <v>4.818771E-11</v>
      </c>
      <c r="E100">
        <v>3.1005122E-11</v>
      </c>
      <c r="F100">
        <v>2.9117513999999998E-11</v>
      </c>
      <c r="G100">
        <v>3.4020523000000001E-11</v>
      </c>
      <c r="H100">
        <v>3.9109105000000002E-11</v>
      </c>
      <c r="I100">
        <v>4.3412263000000003E-11</v>
      </c>
      <c r="J100">
        <v>4.1704598E-11</v>
      </c>
      <c r="K100">
        <v>4.1594963999999998E-11</v>
      </c>
      <c r="L100">
        <v>4.701639E-11</v>
      </c>
      <c r="M100">
        <v>4.9346675999999997E-11</v>
      </c>
      <c r="N100">
        <v>4.4720629999999997E-11</v>
      </c>
      <c r="O100">
        <v>5.0871875999999998E-11</v>
      </c>
      <c r="P100" t="s">
        <v>0</v>
      </c>
      <c r="Q100">
        <v>4.8235377000000004E-10</v>
      </c>
      <c r="R100">
        <v>5.5765599999999998E-10</v>
      </c>
      <c r="S100">
        <v>2.5131458000000002E-10</v>
      </c>
      <c r="T100">
        <v>7.6355339999999994E-11</v>
      </c>
      <c r="U100">
        <v>5.1347312000000002E-11</v>
      </c>
      <c r="V100">
        <v>5.2968029999999999E-11</v>
      </c>
      <c r="W100">
        <v>5.9506725999999994E-11</v>
      </c>
      <c r="X100">
        <v>6.0682699999999999E-11</v>
      </c>
      <c r="Y100">
        <v>1.1148001E-10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>
        <v>6.1070821999999997E-2</v>
      </c>
      <c r="AG100">
        <v>1.5428759E-2</v>
      </c>
      <c r="AH100" t="s">
        <v>0</v>
      </c>
      <c r="AI100" t="s">
        <v>0</v>
      </c>
      <c r="AJ100" t="s">
        <v>0</v>
      </c>
    </row>
    <row r="101" spans="1:36" x14ac:dyDescent="0.25">
      <c r="A101" t="s">
        <v>0</v>
      </c>
      <c r="B101" t="s">
        <v>0</v>
      </c>
      <c r="C101">
        <v>2.0455704000000001E-10</v>
      </c>
      <c r="D101">
        <v>5.3457397999999999E-11</v>
      </c>
      <c r="E101">
        <v>3.1045183999999997E-11</v>
      </c>
      <c r="F101">
        <v>2.9527519999999997E-11</v>
      </c>
      <c r="G101">
        <v>3.8326674999999998E-11</v>
      </c>
      <c r="H101">
        <v>4.3247923000000002E-11</v>
      </c>
      <c r="I101">
        <v>4.6776878E-11</v>
      </c>
      <c r="J101">
        <v>4.7226042999999998E-11</v>
      </c>
      <c r="K101">
        <v>4.7532623999999999E-11</v>
      </c>
      <c r="L101">
        <v>5.0607473000000002E-11</v>
      </c>
      <c r="M101">
        <v>4.6859443000000002E-11</v>
      </c>
      <c r="N101">
        <v>3.9893827999999997E-11</v>
      </c>
      <c r="O101">
        <v>5.3203869999999999E-11</v>
      </c>
      <c r="P101" t="s">
        <v>0</v>
      </c>
      <c r="Q101">
        <v>5.6642070000000001E-10</v>
      </c>
      <c r="R101">
        <v>3.9659539999999999E-10</v>
      </c>
      <c r="S101">
        <v>2.8865301999999999E-10</v>
      </c>
      <c r="T101">
        <v>8.2327839999999995E-11</v>
      </c>
      <c r="U101">
        <v>5.6416093999999998E-11</v>
      </c>
      <c r="V101">
        <v>6.6145234999999995E-11</v>
      </c>
      <c r="W101">
        <v>7.9135739999999994E-11</v>
      </c>
      <c r="X101">
        <v>8.6216510000000002E-11</v>
      </c>
      <c r="Y101">
        <v>2.2260083000000001E-10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>
        <v>6.8468106999999999E-3</v>
      </c>
      <c r="AG101">
        <v>3.6139600000000001E-2</v>
      </c>
      <c r="AH101" t="s">
        <v>0</v>
      </c>
      <c r="AI101" t="s">
        <v>0</v>
      </c>
      <c r="AJ101" t="s">
        <v>0</v>
      </c>
    </row>
    <row r="102" spans="1:36" x14ac:dyDescent="0.25">
      <c r="A102" t="s">
        <v>0</v>
      </c>
      <c r="B102" t="s">
        <v>0</v>
      </c>
      <c r="C102">
        <v>1.6507324E-2</v>
      </c>
      <c r="D102">
        <v>7.6370424000000003E-11</v>
      </c>
      <c r="E102">
        <v>2.6786243000000001E-11</v>
      </c>
      <c r="F102">
        <v>1.5260365999999999E-11</v>
      </c>
      <c r="G102">
        <v>1.6576606000000001E-11</v>
      </c>
      <c r="H102">
        <v>2.6213086E-11</v>
      </c>
      <c r="I102">
        <v>3.5035690000000003E-11</v>
      </c>
      <c r="J102">
        <v>4.0146806000000003E-11</v>
      </c>
      <c r="K102">
        <v>4.7433893999999997E-11</v>
      </c>
      <c r="L102">
        <v>5.3307952000000002E-11</v>
      </c>
      <c r="M102">
        <v>5.1955232000000001E-11</v>
      </c>
      <c r="N102">
        <v>5.376061E-11</v>
      </c>
      <c r="O102">
        <v>9.1855494999999997E-11</v>
      </c>
      <c r="P102" t="s">
        <v>0</v>
      </c>
      <c r="Q102">
        <v>1.0475099E-9</v>
      </c>
      <c r="R102">
        <v>2.56965E-10</v>
      </c>
      <c r="S102">
        <v>1.8436058E-10</v>
      </c>
      <c r="T102">
        <v>5.6105422000000001E-11</v>
      </c>
      <c r="U102">
        <v>5.0364361999999999E-11</v>
      </c>
      <c r="V102">
        <v>6.0889680000000005E-11</v>
      </c>
      <c r="W102">
        <v>9.1185899999999996E-11</v>
      </c>
      <c r="X102">
        <v>1.09637216E-10</v>
      </c>
      <c r="Y102">
        <v>1.02840264E-10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</row>
    <row r="103" spans="1:36" x14ac:dyDescent="0.25">
      <c r="A103" t="s">
        <v>0</v>
      </c>
      <c r="B103" t="s">
        <v>0</v>
      </c>
      <c r="C103">
        <v>1.5357556999999999E-10</v>
      </c>
      <c r="D103">
        <v>5.9239136000000002E-10</v>
      </c>
      <c r="E103">
        <v>6.3520559999999996E-10</v>
      </c>
      <c r="F103">
        <v>5.0997473000000003E-10</v>
      </c>
      <c r="G103">
        <v>4.6579557E-10</v>
      </c>
      <c r="H103">
        <v>3.5872337999999999E-10</v>
      </c>
      <c r="I103">
        <v>1.5052991000000001E-10</v>
      </c>
      <c r="J103">
        <v>8.4429165000000002E-11</v>
      </c>
      <c r="K103">
        <v>5.4923159999999998E-11</v>
      </c>
      <c r="L103">
        <v>4.1287126000000002E-11</v>
      </c>
      <c r="M103">
        <v>5.1963583000000001E-11</v>
      </c>
      <c r="N103">
        <v>1.0817004E-10</v>
      </c>
      <c r="O103">
        <v>1.5242835E-10</v>
      </c>
      <c r="P103" t="s">
        <v>0</v>
      </c>
      <c r="Q103" t="s">
        <v>0</v>
      </c>
      <c r="R103" t="s">
        <v>0</v>
      </c>
      <c r="S103">
        <v>1.8641413999999999E-2</v>
      </c>
      <c r="T103">
        <v>1.4014323999999999E-9</v>
      </c>
      <c r="U103">
        <v>8.5896655999999996E-10</v>
      </c>
      <c r="V103">
        <v>1.4961721E-10</v>
      </c>
      <c r="W103">
        <v>4.6945734999999997E-11</v>
      </c>
      <c r="X103">
        <v>1.5578576999999999E-10</v>
      </c>
      <c r="Y103">
        <v>1.2503412000000001E-10</v>
      </c>
      <c r="Z103" t="s">
        <v>0</v>
      </c>
      <c r="AA103" t="s">
        <v>0</v>
      </c>
      <c r="AB103">
        <v>2.3266592000000001E-11</v>
      </c>
      <c r="AC103">
        <v>4.3993809999999997E-11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</row>
    <row r="104" spans="1:36" x14ac:dyDescent="0.25">
      <c r="A104" t="s">
        <v>0</v>
      </c>
      <c r="B104" t="s">
        <v>0</v>
      </c>
      <c r="C104" t="s">
        <v>0</v>
      </c>
      <c r="D104">
        <v>4.2214405000000003E-2</v>
      </c>
      <c r="E104">
        <v>3.2271344E-2</v>
      </c>
      <c r="F104">
        <v>3.1651582999999997E-2</v>
      </c>
      <c r="G104">
        <v>2.9655290000000001E-2</v>
      </c>
      <c r="H104">
        <v>2.8659822000000001E-2</v>
      </c>
      <c r="I104">
        <v>2.4922468E-2</v>
      </c>
      <c r="J104">
        <v>1.7653536000000001E-2</v>
      </c>
      <c r="K104">
        <v>1.2870359E-3</v>
      </c>
      <c r="L104">
        <v>5.3494564000000001E-10</v>
      </c>
      <c r="M104">
        <v>1.8414946E-10</v>
      </c>
      <c r="N104">
        <v>1.6083512000000001E-10</v>
      </c>
      <c r="O104" t="s">
        <v>0</v>
      </c>
      <c r="P104" t="s">
        <v>0</v>
      </c>
      <c r="Q104" t="s">
        <v>0</v>
      </c>
      <c r="R104" t="s">
        <v>0</v>
      </c>
      <c r="S104">
        <v>8.0616064000000001E-2</v>
      </c>
      <c r="T104">
        <v>6.8760660000000001E-2</v>
      </c>
      <c r="U104">
        <v>5.3158829999999997E-2</v>
      </c>
      <c r="V104">
        <v>3.8253766000000002E-2</v>
      </c>
      <c r="W104">
        <v>1.73566E-2</v>
      </c>
      <c r="X104">
        <v>4.9373759999999995E-10</v>
      </c>
      <c r="Y104">
        <v>5.9440947000000004E-10</v>
      </c>
      <c r="Z104">
        <v>1.4988628000000001E-10</v>
      </c>
      <c r="AA104">
        <v>8.3069405999999997E-11</v>
      </c>
      <c r="AB104">
        <v>5.4914449999999998E-11</v>
      </c>
      <c r="AC104">
        <v>5.4684540000000002E-11</v>
      </c>
      <c r="AD104">
        <v>3.7540352999999997E-11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</row>
    <row r="105" spans="1:36" x14ac:dyDescent="0.25">
      <c r="A105" t="s">
        <v>0</v>
      </c>
      <c r="B105" t="s">
        <v>0</v>
      </c>
      <c r="C105" t="s">
        <v>0</v>
      </c>
      <c r="D105">
        <v>8.8117840000000003E-2</v>
      </c>
      <c r="E105">
        <v>6.9303790000000004E-2</v>
      </c>
      <c r="F105">
        <v>6.3862189999999999E-2</v>
      </c>
      <c r="G105">
        <v>6.3526526E-2</v>
      </c>
      <c r="H105">
        <v>6.1054412000000002E-2</v>
      </c>
      <c r="I105">
        <v>5.6452717999999999E-2</v>
      </c>
      <c r="J105">
        <v>4.8233776999999999E-2</v>
      </c>
      <c r="K105">
        <v>3.7824354999999997E-2</v>
      </c>
      <c r="L105">
        <v>2.1482040000000001E-2</v>
      </c>
      <c r="M105">
        <v>9.5765110000000004E-10</v>
      </c>
      <c r="N105">
        <v>2.4902222E-10</v>
      </c>
      <c r="O105" t="s">
        <v>0</v>
      </c>
      <c r="P105" t="s">
        <v>0</v>
      </c>
      <c r="Q105" t="s">
        <v>0</v>
      </c>
      <c r="R105" t="s">
        <v>0</v>
      </c>
      <c r="S105">
        <v>9.9678649999999994E-2</v>
      </c>
      <c r="T105">
        <v>9.2389299999999994E-2</v>
      </c>
      <c r="U105">
        <v>9.1070436000000005E-2</v>
      </c>
      <c r="V105">
        <v>7.8538306000000002E-2</v>
      </c>
      <c r="W105">
        <v>6.8818234000000006E-2</v>
      </c>
      <c r="X105">
        <v>4.9626986999999997E-2</v>
      </c>
      <c r="Y105">
        <v>4.5562723999999997E-6</v>
      </c>
      <c r="Z105" t="s">
        <v>0</v>
      </c>
      <c r="AA105">
        <v>1.1460927E-10</v>
      </c>
      <c r="AB105">
        <v>8.1600095000000004E-11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 t="s">
        <v>0</v>
      </c>
    </row>
    <row r="106" spans="1:36" x14ac:dyDescent="0.25">
      <c r="A106" t="s">
        <v>0</v>
      </c>
      <c r="B106" t="s">
        <v>0</v>
      </c>
      <c r="C106" t="s">
        <v>0</v>
      </c>
      <c r="D106">
        <v>9.54652E-2</v>
      </c>
      <c r="E106">
        <v>7.3260254999999996E-2</v>
      </c>
      <c r="F106">
        <v>7.4954315999999993E-2</v>
      </c>
      <c r="G106">
        <v>7.319552E-2</v>
      </c>
      <c r="H106">
        <v>7.316077E-2</v>
      </c>
      <c r="I106">
        <v>7.0720379999999999E-2</v>
      </c>
      <c r="J106">
        <v>6.8718580000000001E-2</v>
      </c>
      <c r="K106">
        <v>5.9948519999999998E-2</v>
      </c>
      <c r="L106">
        <v>4.2642355E-2</v>
      </c>
      <c r="M106">
        <v>1.0496142999999999E-2</v>
      </c>
      <c r="N106">
        <v>4.5918235999999998E-10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>
        <v>0.117934056</v>
      </c>
      <c r="U106">
        <v>0.10657667999999999</v>
      </c>
      <c r="V106">
        <v>0.110997155</v>
      </c>
      <c r="W106">
        <v>0.1038266</v>
      </c>
      <c r="X106">
        <v>9.7483180000000003E-2</v>
      </c>
      <c r="Y106">
        <v>6.3096799999999995E-2</v>
      </c>
      <c r="Z106">
        <v>2.8996115999999999E-2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 t="s">
        <v>0</v>
      </c>
    </row>
    <row r="107" spans="1:36" x14ac:dyDescent="0.25">
      <c r="A107" t="s">
        <v>0</v>
      </c>
      <c r="B107" t="s">
        <v>0</v>
      </c>
      <c r="C107" t="s">
        <v>0</v>
      </c>
      <c r="D107" t="s">
        <v>0</v>
      </c>
      <c r="E107">
        <v>7.2151870000000007E-2</v>
      </c>
      <c r="F107">
        <v>7.8002360000000007E-2</v>
      </c>
      <c r="G107">
        <v>8.0367110000000005E-2</v>
      </c>
      <c r="H107">
        <v>7.4101639999999996E-2</v>
      </c>
      <c r="I107">
        <v>7.500909E-2</v>
      </c>
      <c r="J107">
        <v>7.7886040000000004E-2</v>
      </c>
      <c r="K107">
        <v>7.3613024999999999E-2</v>
      </c>
      <c r="L107">
        <v>5.3905717999999998E-2</v>
      </c>
      <c r="M107">
        <v>2.1577020999999998E-2</v>
      </c>
      <c r="N107">
        <v>1.2584024000000001E-9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>
        <v>0.12012306</v>
      </c>
      <c r="V107">
        <v>0.11874733</v>
      </c>
      <c r="W107">
        <v>0.11391254000000001</v>
      </c>
      <c r="X107">
        <v>0.11433942599999999</v>
      </c>
      <c r="Y107">
        <v>9.8106650000000004E-2</v>
      </c>
      <c r="Z107">
        <v>5.8240703999999997E-2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 t="s">
        <v>0</v>
      </c>
    </row>
    <row r="108" spans="1:36" x14ac:dyDescent="0.25">
      <c r="A108" t="s">
        <v>0</v>
      </c>
      <c r="B108" t="s">
        <v>0</v>
      </c>
      <c r="C108" t="s">
        <v>0</v>
      </c>
      <c r="D108" t="s">
        <v>0</v>
      </c>
      <c r="E108">
        <v>3.2938099999999998E-2</v>
      </c>
      <c r="F108">
        <v>6.932663E-2</v>
      </c>
      <c r="G108">
        <v>5.5700430000000002E-2</v>
      </c>
      <c r="H108">
        <v>3.9397433000000003E-2</v>
      </c>
      <c r="I108">
        <v>5.9675180000000001E-2</v>
      </c>
      <c r="J108">
        <v>9.2059290000000002E-2</v>
      </c>
      <c r="K108">
        <v>6.6811285999999998E-2</v>
      </c>
      <c r="L108">
        <v>5.1383226999999997E-2</v>
      </c>
      <c r="M108">
        <v>1.4872035000000001E-9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>
        <v>0.10632787</v>
      </c>
      <c r="V108">
        <v>0.111514166</v>
      </c>
      <c r="W108">
        <v>0.103785</v>
      </c>
      <c r="X108">
        <v>8.6398970000000005E-2</v>
      </c>
      <c r="Y108">
        <v>8.0328330000000003E-2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 t="s">
        <v>0</v>
      </c>
      <c r="AI108" t="s">
        <v>0</v>
      </c>
      <c r="AJ108" t="s">
        <v>0</v>
      </c>
    </row>
    <row r="109" spans="1:36" x14ac:dyDescent="0.25">
      <c r="A109" t="s">
        <v>0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>
        <v>1.9110011E-2</v>
      </c>
      <c r="H109">
        <v>2.3524172999999999E-2</v>
      </c>
      <c r="I109">
        <v>2.0992348000000001E-2</v>
      </c>
      <c r="J109">
        <v>5.5472106E-2</v>
      </c>
      <c r="K109">
        <v>7.8748699999999993E-9</v>
      </c>
      <c r="L109">
        <v>1.4932315000000001E-9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>
        <v>5.4529987000000002E-2</v>
      </c>
      <c r="V109">
        <v>6.7138030000000001E-2</v>
      </c>
      <c r="W109">
        <v>2.370918E-2</v>
      </c>
      <c r="X109">
        <v>3.4047075000000003E-2</v>
      </c>
      <c r="Y109">
        <v>3.8243777999999999E-2</v>
      </c>
      <c r="Z109">
        <v>3.9795294000000002E-2</v>
      </c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 t="s">
        <v>0</v>
      </c>
      <c r="AI109" t="s">
        <v>0</v>
      </c>
      <c r="AJ109" t="s">
        <v>0</v>
      </c>
    </row>
    <row r="110" spans="1:36" x14ac:dyDescent="0.25">
      <c r="A110" t="s">
        <v>0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>
        <v>1.2907532999999999E-9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>
        <v>3.5452468000000002E-9</v>
      </c>
      <c r="U110">
        <v>5.3804946999999997E-9</v>
      </c>
      <c r="V110" t="s">
        <v>0</v>
      </c>
      <c r="W110" t="s">
        <v>0</v>
      </c>
      <c r="X110">
        <v>3.9441569999999999E-10</v>
      </c>
      <c r="Y110">
        <v>1.8426819999999999E-9</v>
      </c>
      <c r="Z110">
        <v>2.2126590000000002E-9</v>
      </c>
      <c r="AA110">
        <v>2.8537204000000001E-9</v>
      </c>
      <c r="AB110">
        <v>2.4897781999999999E-9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 t="s">
        <v>0</v>
      </c>
      <c r="AI110" t="s">
        <v>0</v>
      </c>
      <c r="AJ110" t="s">
        <v>0</v>
      </c>
    </row>
    <row r="111" spans="1:36" x14ac:dyDescent="0.25">
      <c r="A111">
        <v>4.5331493999999999E-10</v>
      </c>
      <c r="B111">
        <v>4.5942205999999998E-10</v>
      </c>
      <c r="C111">
        <v>4.6992465E-10</v>
      </c>
      <c r="D111">
        <v>4.6048598000000001E-10</v>
      </c>
      <c r="E111">
        <v>4.3022430000000002E-10</v>
      </c>
      <c r="F111">
        <v>4.1382428000000001E-10</v>
      </c>
      <c r="G111">
        <v>4.0998926000000001E-10</v>
      </c>
      <c r="H111">
        <v>4.0538658999999999E-10</v>
      </c>
      <c r="I111">
        <v>3.9191980000000002E-10</v>
      </c>
      <c r="J111">
        <v>3.7973220000000002E-10</v>
      </c>
      <c r="K111">
        <v>3.8021600000000002E-10</v>
      </c>
      <c r="L111">
        <v>3.7259337000000002E-10</v>
      </c>
      <c r="M111">
        <v>3.6828770000000002E-10</v>
      </c>
      <c r="N111">
        <v>3.6844253000000002E-10</v>
      </c>
      <c r="O111">
        <v>3.9319160000000001E-10</v>
      </c>
      <c r="P111">
        <v>4.4304294000000002E-10</v>
      </c>
      <c r="Q111">
        <v>4.7819349999999996E-10</v>
      </c>
      <c r="R111">
        <v>5.0457510000000002E-10</v>
      </c>
      <c r="S111">
        <v>5.8323020000000002E-10</v>
      </c>
      <c r="T111">
        <v>6.1817629999999999E-10</v>
      </c>
      <c r="U111" t="s">
        <v>0</v>
      </c>
      <c r="V111" t="s">
        <v>0</v>
      </c>
      <c r="W111" t="s">
        <v>0</v>
      </c>
      <c r="X111" t="s">
        <v>0</v>
      </c>
      <c r="Y111">
        <v>6.3133469999999998E-10</v>
      </c>
      <c r="Z111">
        <v>9.7141419999999995E-10</v>
      </c>
      <c r="AA111">
        <v>9.4039659999999993E-10</v>
      </c>
      <c r="AB111">
        <v>1.0192351E-9</v>
      </c>
      <c r="AC111">
        <v>8.7796452999999995E-10</v>
      </c>
      <c r="AD111">
        <v>6.8144329999999999E-10</v>
      </c>
      <c r="AE111">
        <v>7.7455630000000002E-10</v>
      </c>
      <c r="AF111">
        <v>7.2192724000000002E-10</v>
      </c>
      <c r="AG111">
        <v>6.3941373999999998E-10</v>
      </c>
      <c r="AH111">
        <v>7.4354370000000004E-10</v>
      </c>
      <c r="AI111">
        <v>7.5178935000000005E-10</v>
      </c>
      <c r="AJ111">
        <v>5.3991206000000003E-10</v>
      </c>
    </row>
    <row r="113" spans="1:47" x14ac:dyDescent="0.25">
      <c r="A113" t="s">
        <v>0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M113" s="3"/>
      <c r="AN113" s="3"/>
      <c r="AO113" s="3"/>
      <c r="AP113" s="3"/>
      <c r="AR113" s="3"/>
      <c r="AS113" s="3"/>
      <c r="AT113" s="2" t="s">
        <v>27</v>
      </c>
    </row>
    <row r="114" spans="1:47" x14ac:dyDescent="0.25">
      <c r="A114" t="s">
        <v>0</v>
      </c>
      <c r="B114">
        <v>1.9076630000000001E-9</v>
      </c>
      <c r="C114">
        <v>1.6529333E-9</v>
      </c>
      <c r="D114">
        <v>1.4323382000000001E-9</v>
      </c>
      <c r="E114">
        <v>8.6601154000000003E-10</v>
      </c>
      <c r="F114">
        <v>7.3447515000000004E-10</v>
      </c>
      <c r="G114">
        <v>7.1857360000000004E-10</v>
      </c>
      <c r="H114">
        <v>5.0206267000000003E-10</v>
      </c>
      <c r="I114">
        <v>7.5683429999999999E-10</v>
      </c>
      <c r="J114">
        <v>1.6008626E-9</v>
      </c>
      <c r="K114">
        <v>8.3332795999999997E-10</v>
      </c>
      <c r="L114">
        <v>8.6089945999999997E-10</v>
      </c>
      <c r="M114">
        <v>1.4793045E-9</v>
      </c>
      <c r="N114">
        <v>8.9218304999999995E-10</v>
      </c>
      <c r="O114">
        <v>1.5469381000000001E-9</v>
      </c>
      <c r="P114">
        <v>8.0516527000000005E-10</v>
      </c>
      <c r="Q114">
        <v>5.2111218000000003E-9</v>
      </c>
      <c r="R114">
        <v>4.7229190000000002E-10</v>
      </c>
      <c r="S114">
        <v>4.7032644000000003E-10</v>
      </c>
      <c r="T114">
        <v>9.4531770000000009E-10</v>
      </c>
      <c r="U114">
        <v>8.3903209999999999E-10</v>
      </c>
      <c r="V114">
        <v>1.2954412E-9</v>
      </c>
      <c r="W114">
        <v>9.0608726000000002E-10</v>
      </c>
      <c r="X114">
        <v>1.2714578E-9</v>
      </c>
      <c r="Y114">
        <v>1.2756494000000001E-9</v>
      </c>
      <c r="Z114">
        <v>1.5051871E-9</v>
      </c>
      <c r="AA114">
        <v>1.4872437000000001E-9</v>
      </c>
      <c r="AB114">
        <v>1.4570478E-9</v>
      </c>
      <c r="AC114">
        <v>1.8309937E-9</v>
      </c>
      <c r="AD114">
        <v>1.8705197000000002E-9</v>
      </c>
      <c r="AE114">
        <v>1.886645E-9</v>
      </c>
      <c r="AF114">
        <v>2.2233192999999999E-9</v>
      </c>
      <c r="AG114">
        <v>7.7932443999999998E-10</v>
      </c>
      <c r="AH114">
        <v>9.7651179999999992E-10</v>
      </c>
      <c r="AI114">
        <v>1.9476838E-9</v>
      </c>
      <c r="AJ114" t="s">
        <v>0</v>
      </c>
      <c r="AM114" s="9" t="s">
        <v>3</v>
      </c>
      <c r="AN114" s="3"/>
      <c r="AO114" s="3">
        <f>SUM(A147:AJ148)/40</f>
        <v>9.4681888024999964E-10</v>
      </c>
      <c r="AP114" s="3"/>
      <c r="AQ114" s="3"/>
      <c r="AR114" s="9" t="s">
        <v>3</v>
      </c>
      <c r="AS114" s="3"/>
      <c r="AT114" s="35">
        <f>((AO114-AO$3)*100)/AO$3</f>
        <v>-0.38104901428795607</v>
      </c>
      <c r="AU114" s="3"/>
    </row>
    <row r="115" spans="1:47" x14ac:dyDescent="0.25">
      <c r="A115">
        <v>1.8908174999999999E-2</v>
      </c>
      <c r="B115">
        <v>3.0751730000000001E-2</v>
      </c>
      <c r="C115">
        <v>8.5387540000000008E-3</v>
      </c>
      <c r="D115">
        <v>1.0323841E-2</v>
      </c>
      <c r="E115">
        <v>6.6271066E-3</v>
      </c>
      <c r="F115">
        <v>2.5219714000000002E-8</v>
      </c>
      <c r="G115">
        <v>1.8581927E-8</v>
      </c>
      <c r="H115">
        <v>1.1126433000000001E-8</v>
      </c>
      <c r="I115">
        <v>1.3253211999999999E-8</v>
      </c>
      <c r="J115">
        <v>2.0316268000000001E-8</v>
      </c>
      <c r="K115">
        <v>2.157357E-8</v>
      </c>
      <c r="L115">
        <v>2.0503186999999998E-8</v>
      </c>
      <c r="M115">
        <v>1.7153030000000001E-8</v>
      </c>
      <c r="N115">
        <v>1.7602371E-8</v>
      </c>
      <c r="O115">
        <v>2.053214E-8</v>
      </c>
      <c r="P115">
        <v>1.9364085000000001E-8</v>
      </c>
      <c r="Q115">
        <v>1.8710078999999999E-8</v>
      </c>
      <c r="R115">
        <v>1.2434667E-8</v>
      </c>
      <c r="S115">
        <v>1.12044845E-8</v>
      </c>
      <c r="T115">
        <v>2.9429014E-8</v>
      </c>
      <c r="U115">
        <v>1.2133007000000001E-8</v>
      </c>
      <c r="V115">
        <v>5.8650586999999996E-9</v>
      </c>
      <c r="W115">
        <v>4.0222265999999998E-9</v>
      </c>
      <c r="X115">
        <v>7.167772E-2</v>
      </c>
      <c r="Y115">
        <v>7.7475810000000006E-2</v>
      </c>
      <c r="Z115">
        <v>6.8787723999999995E-2</v>
      </c>
      <c r="AA115">
        <v>3.1627170000000003E-2</v>
      </c>
      <c r="AB115">
        <v>7.4240810000000004E-2</v>
      </c>
      <c r="AC115">
        <v>7.1947209999999998E-2</v>
      </c>
      <c r="AD115">
        <v>1.1613694000000001E-2</v>
      </c>
      <c r="AE115">
        <v>6.5439109999999995E-2</v>
      </c>
      <c r="AF115">
        <v>1.0448051E-2</v>
      </c>
      <c r="AG115">
        <v>1.6587404000000001E-7</v>
      </c>
      <c r="AH115">
        <v>7.2980729999999994E-2</v>
      </c>
      <c r="AI115">
        <v>1.0570028E-8</v>
      </c>
      <c r="AJ115">
        <v>6.8921629999999998E-3</v>
      </c>
      <c r="AM115" s="9" t="s">
        <v>8</v>
      </c>
      <c r="AN115" s="3"/>
      <c r="AO115" s="3">
        <f>SUM(A113:AJ114)/34</f>
        <v>1.3306110188235294E-9</v>
      </c>
      <c r="AP115" s="3"/>
      <c r="AQ115" s="3"/>
      <c r="AR115" s="9" t="s">
        <v>8</v>
      </c>
      <c r="AS115" s="3"/>
      <c r="AT115" s="2">
        <f>((AO115-AO$4)*100)/AO$4</f>
        <v>-23.660479714238438</v>
      </c>
    </row>
    <row r="116" spans="1:47" x14ac:dyDescent="0.25">
      <c r="A116">
        <v>9.1284820000000003E-2</v>
      </c>
      <c r="B116">
        <v>8.9617039999999995E-2</v>
      </c>
      <c r="C116">
        <v>8.8943510000000003E-2</v>
      </c>
      <c r="D116">
        <v>8.9270495000000005E-2</v>
      </c>
      <c r="E116">
        <v>8.754439E-2</v>
      </c>
      <c r="F116">
        <v>8.2104440000000001E-2</v>
      </c>
      <c r="G116">
        <v>8.2659140000000006E-2</v>
      </c>
      <c r="H116">
        <v>8.3443420000000004E-2</v>
      </c>
      <c r="I116">
        <v>9.0265509999999993E-2</v>
      </c>
      <c r="J116">
        <v>9.4982035000000006E-2</v>
      </c>
      <c r="K116">
        <v>9.7028699999999996E-2</v>
      </c>
      <c r="L116">
        <v>9.4044685000000003E-2</v>
      </c>
      <c r="M116">
        <v>8.9643194999999995E-2</v>
      </c>
      <c r="N116">
        <v>9.0060699999999994E-2</v>
      </c>
      <c r="O116">
        <v>8.7603695999999995E-2</v>
      </c>
      <c r="P116">
        <v>8.4350110000000006E-2</v>
      </c>
      <c r="Q116">
        <v>8.3111729999999995E-2</v>
      </c>
      <c r="R116">
        <v>7.5800545999999996E-2</v>
      </c>
      <c r="S116">
        <v>6.0398689999999998E-2</v>
      </c>
      <c r="T116">
        <v>6.9972939999999997E-2</v>
      </c>
      <c r="U116">
        <v>8.0107070000000002E-2</v>
      </c>
      <c r="V116">
        <v>8.9052419999999993E-2</v>
      </c>
      <c r="W116">
        <v>9.4115199999999996E-2</v>
      </c>
      <c r="X116">
        <v>9.3575989999999998E-2</v>
      </c>
      <c r="Y116">
        <v>9.3481110000000006E-2</v>
      </c>
      <c r="Z116">
        <v>9.2701989999999998E-2</v>
      </c>
      <c r="AA116">
        <v>9.1576130000000006E-2</v>
      </c>
      <c r="AB116">
        <v>8.7856635000000002E-2</v>
      </c>
      <c r="AC116">
        <v>8.9258909999999997E-2</v>
      </c>
      <c r="AD116">
        <v>9.1259225999999999E-2</v>
      </c>
      <c r="AE116">
        <v>9.4700160000000005E-2</v>
      </c>
      <c r="AF116">
        <v>9.3176079999999994E-2</v>
      </c>
      <c r="AG116">
        <v>9.3600989999999995E-2</v>
      </c>
      <c r="AH116">
        <v>9.6623189999999998E-2</v>
      </c>
      <c r="AI116">
        <v>9.4587825E-2</v>
      </c>
      <c r="AJ116">
        <v>9.3942109999999995E-2</v>
      </c>
      <c r="AM116" s="15" t="s">
        <v>29</v>
      </c>
      <c r="AN116" s="3"/>
      <c r="AO116" s="3">
        <f>SUM(A145:AJ146)/26</f>
        <v>5.1097925496456156E-2</v>
      </c>
      <c r="AP116" s="3"/>
      <c r="AQ116" s="3"/>
      <c r="AR116" s="15" t="s">
        <v>29</v>
      </c>
      <c r="AS116" s="3"/>
      <c r="AT116" s="2">
        <f>((AO116-AO$5)*100)/AO$5</f>
        <v>-0.39064922727119578</v>
      </c>
    </row>
    <row r="117" spans="1:47" x14ac:dyDescent="0.25">
      <c r="A117">
        <v>9.0735830000000003E-2</v>
      </c>
      <c r="B117">
        <v>9.0134309999999995E-2</v>
      </c>
      <c r="C117">
        <v>8.8894790000000001E-2</v>
      </c>
      <c r="D117">
        <v>9.0693720000000005E-2</v>
      </c>
      <c r="E117">
        <v>8.9143749999999994E-2</v>
      </c>
      <c r="F117">
        <v>8.7216883999999995E-2</v>
      </c>
      <c r="G117">
        <v>8.6357504000000002E-2</v>
      </c>
      <c r="H117">
        <v>8.5763430000000002E-2</v>
      </c>
      <c r="I117">
        <v>9.1638220000000006E-2</v>
      </c>
      <c r="J117">
        <v>9.257514E-2</v>
      </c>
      <c r="K117">
        <v>9.1778670000000007E-2</v>
      </c>
      <c r="L117">
        <v>8.8405769999999995E-2</v>
      </c>
      <c r="M117">
        <v>8.7480939999999993E-2</v>
      </c>
      <c r="N117">
        <v>8.5697010000000004E-2</v>
      </c>
      <c r="O117">
        <v>8.4516540000000001E-2</v>
      </c>
      <c r="P117">
        <v>8.2544914999999996E-2</v>
      </c>
      <c r="Q117">
        <v>8.2379549999999996E-2</v>
      </c>
      <c r="R117">
        <v>7.9875039999999994E-2</v>
      </c>
      <c r="S117">
        <v>6.5066144000000006E-2</v>
      </c>
      <c r="T117" t="s">
        <v>0</v>
      </c>
      <c r="U117">
        <v>0.10225136</v>
      </c>
      <c r="V117">
        <v>0.10281816000000001</v>
      </c>
      <c r="W117">
        <v>0.10240102600000001</v>
      </c>
      <c r="X117">
        <v>0.100648165</v>
      </c>
      <c r="Y117">
        <v>9.9378939999999999E-2</v>
      </c>
      <c r="Z117">
        <v>9.7383864000000001E-2</v>
      </c>
      <c r="AA117">
        <v>9.1332369999999996E-2</v>
      </c>
      <c r="AB117">
        <v>9.1320269999999995E-2</v>
      </c>
      <c r="AC117">
        <v>9.1797539999999997E-2</v>
      </c>
      <c r="AD117">
        <v>9.3885146000000003E-2</v>
      </c>
      <c r="AE117">
        <v>9.6713125999999996E-2</v>
      </c>
      <c r="AF117">
        <v>9.7137589999999996E-2</v>
      </c>
      <c r="AG117">
        <v>9.08244E-2</v>
      </c>
      <c r="AH117">
        <v>9.3098890000000004E-2</v>
      </c>
      <c r="AI117">
        <v>9.1859579999999996E-2</v>
      </c>
      <c r="AJ117">
        <v>9.1107259999999995E-2</v>
      </c>
      <c r="AM117" s="15" t="s">
        <v>30</v>
      </c>
      <c r="AN117" s="3"/>
      <c r="AO117" s="3">
        <f>SUM(A115:AJ116)/72</f>
        <v>5.3055904195396415E-2</v>
      </c>
      <c r="AP117" s="3"/>
      <c r="AQ117" s="3"/>
      <c r="AR117" s="15" t="s">
        <v>30</v>
      </c>
      <c r="AS117" s="3"/>
      <c r="AT117" s="2">
        <f>((AO117-AO$6)*100)/AO$6</f>
        <v>-1.012332974275002</v>
      </c>
    </row>
    <row r="118" spans="1:47" x14ac:dyDescent="0.25">
      <c r="A118">
        <v>9.1037883999999999E-2</v>
      </c>
      <c r="B118">
        <v>9.164957E-2</v>
      </c>
      <c r="C118">
        <v>9.0995709999999994E-2</v>
      </c>
      <c r="D118">
        <v>8.9953705999999994E-2</v>
      </c>
      <c r="E118">
        <v>8.9334845999999996E-2</v>
      </c>
      <c r="F118">
        <v>7.3128899999999997E-2</v>
      </c>
      <c r="G118">
        <v>5.9187320000000002E-2</v>
      </c>
      <c r="H118">
        <v>4.025405E-2</v>
      </c>
      <c r="I118">
        <v>5.7548170000000003E-2</v>
      </c>
      <c r="J118">
        <v>6.0701629999999999E-2</v>
      </c>
      <c r="K118">
        <v>6.5772059999999993E-2</v>
      </c>
      <c r="L118">
        <v>6.7942799999999998E-2</v>
      </c>
      <c r="M118">
        <v>7.0663599999999993E-2</v>
      </c>
      <c r="N118">
        <v>7.3130639999999997E-2</v>
      </c>
      <c r="O118">
        <v>7.4425210000000006E-2</v>
      </c>
      <c r="P118">
        <v>7.2554049999999995E-2</v>
      </c>
      <c r="Q118">
        <v>7.4371670000000001E-2</v>
      </c>
      <c r="R118">
        <v>7.0314459999999995E-2</v>
      </c>
      <c r="S118">
        <v>5.3628527000000002E-2</v>
      </c>
      <c r="T118" t="s">
        <v>0</v>
      </c>
      <c r="U118">
        <v>0.10602942999999999</v>
      </c>
      <c r="V118">
        <v>0.10625118</v>
      </c>
      <c r="W118">
        <v>0.10573521</v>
      </c>
      <c r="X118">
        <v>0.10419404</v>
      </c>
      <c r="Y118">
        <v>0.10297297</v>
      </c>
      <c r="Z118">
        <v>9.5945139999999998E-2</v>
      </c>
      <c r="AA118">
        <v>9.3832869999999999E-2</v>
      </c>
      <c r="AB118">
        <v>9.5825960000000002E-2</v>
      </c>
      <c r="AC118">
        <v>9.578971E-2</v>
      </c>
      <c r="AD118">
        <v>8.9889499999999997E-2</v>
      </c>
      <c r="AE118">
        <v>9.0247913999999999E-2</v>
      </c>
      <c r="AF118">
        <v>9.5447435999999997E-2</v>
      </c>
      <c r="AG118">
        <v>8.6715280000000006E-2</v>
      </c>
      <c r="AH118">
        <v>8.8762573999999997E-2</v>
      </c>
      <c r="AI118">
        <v>8.8974910000000004E-2</v>
      </c>
      <c r="AJ118">
        <v>9.1929239999999995E-2</v>
      </c>
      <c r="AM118" s="21" t="s">
        <v>31</v>
      </c>
      <c r="AN118" s="3"/>
      <c r="AO118" s="3">
        <f>SUM(A140:R144)/56</f>
        <v>3.5033926954183524E-2</v>
      </c>
      <c r="AP118" s="3"/>
      <c r="AR118" s="21" t="s">
        <v>31</v>
      </c>
      <c r="AS118" s="3"/>
      <c r="AT118" s="2">
        <f>((AO118-AO$7)*100)/AO$7</f>
        <v>-0.62359411838554002</v>
      </c>
    </row>
    <row r="119" spans="1:47" x14ac:dyDescent="0.25">
      <c r="A119">
        <v>9.2586379999999996E-2</v>
      </c>
      <c r="B119">
        <v>8.6156029999999995E-2</v>
      </c>
      <c r="C119">
        <v>6.450024E-2</v>
      </c>
      <c r="D119">
        <v>3.9898376999999999E-2</v>
      </c>
      <c r="E119">
        <v>2.6929706000000001E-2</v>
      </c>
      <c r="F119">
        <v>2.6178697000000001E-2</v>
      </c>
      <c r="G119">
        <v>1.07485475E-2</v>
      </c>
      <c r="H119">
        <v>1.6646223000000002E-2</v>
      </c>
      <c r="I119">
        <v>1.8383663000000001E-2</v>
      </c>
      <c r="J119">
        <v>1.8471416000000001E-2</v>
      </c>
      <c r="K119">
        <v>2.0311827000000001E-2</v>
      </c>
      <c r="L119">
        <v>2.2011030000000001E-2</v>
      </c>
      <c r="M119">
        <v>2.3791575999999998E-2</v>
      </c>
      <c r="N119">
        <v>2.6677652999999999E-2</v>
      </c>
      <c r="O119">
        <v>2.9922807999999999E-2</v>
      </c>
      <c r="P119">
        <v>3.1368189999999997E-2</v>
      </c>
      <c r="Q119">
        <v>3.3623159999999999E-2</v>
      </c>
      <c r="R119">
        <v>2.6969277999999999E-2</v>
      </c>
      <c r="S119">
        <v>9.6215959999999996E-3</v>
      </c>
      <c r="T119" t="s">
        <v>0</v>
      </c>
      <c r="U119">
        <v>6.8393209999999996E-2</v>
      </c>
      <c r="V119">
        <v>7.1413939999999995E-2</v>
      </c>
      <c r="W119">
        <v>7.9972349999999998E-2</v>
      </c>
      <c r="X119">
        <v>8.3446039999999999E-2</v>
      </c>
      <c r="Y119">
        <v>8.0810750000000001E-2</v>
      </c>
      <c r="Z119">
        <v>8.0920519999999996E-2</v>
      </c>
      <c r="AA119">
        <v>8.0705725000000006E-2</v>
      </c>
      <c r="AB119">
        <v>8.5101930000000006E-2</v>
      </c>
      <c r="AC119">
        <v>9.3242169999999999E-2</v>
      </c>
      <c r="AD119">
        <v>8.0050944999999998E-2</v>
      </c>
      <c r="AE119">
        <v>7.7101760000000005E-2</v>
      </c>
      <c r="AF119">
        <v>8.0280649999999995E-2</v>
      </c>
      <c r="AG119">
        <v>7.7503879999999997E-2</v>
      </c>
      <c r="AH119">
        <v>8.2112394000000005E-2</v>
      </c>
      <c r="AI119">
        <v>8.7921150000000003E-2</v>
      </c>
      <c r="AJ119">
        <v>9.0936669999999997E-2</v>
      </c>
      <c r="AM119" s="21" t="s">
        <v>32</v>
      </c>
      <c r="AN119" s="3"/>
      <c r="AO119" s="3">
        <f>SUM(E117:R121)/68</f>
        <v>3.7840378581756873E-2</v>
      </c>
      <c r="AP119" s="3"/>
      <c r="AR119" s="21" t="s">
        <v>32</v>
      </c>
      <c r="AS119" s="3"/>
      <c r="AT119" s="2">
        <f>((AO119-AO$8)*100)/AO$8</f>
        <v>-0.43768124425681659</v>
      </c>
    </row>
    <row r="120" spans="1:47" x14ac:dyDescent="0.25">
      <c r="A120">
        <v>5.0181977000000003E-2</v>
      </c>
      <c r="B120">
        <v>2.4449324000000001E-2</v>
      </c>
      <c r="C120">
        <v>9.552477999999999E-10</v>
      </c>
      <c r="D120">
        <v>4.6538369999999999E-10</v>
      </c>
      <c r="E120" t="s">
        <v>0</v>
      </c>
      <c r="F120">
        <v>4.7581166000000001E-2</v>
      </c>
      <c r="G120">
        <v>5.3585432000000004E-3</v>
      </c>
      <c r="H120">
        <v>8.302101E-10</v>
      </c>
      <c r="I120">
        <v>8.6283202999999995E-10</v>
      </c>
      <c r="J120">
        <v>8.3799980000000004E-10</v>
      </c>
      <c r="K120">
        <v>8.8202395000000004E-10</v>
      </c>
      <c r="L120">
        <v>7.4904366E-10</v>
      </c>
      <c r="M120">
        <v>5.9831839999999996E-10</v>
      </c>
      <c r="N120">
        <v>5.881812E-10</v>
      </c>
      <c r="O120">
        <v>6.4453687000000005E-10</v>
      </c>
      <c r="P120">
        <v>6.9371563999999997E-10</v>
      </c>
      <c r="Q120">
        <v>7.3345920000000002E-10</v>
      </c>
      <c r="R120">
        <v>4.1588002E-10</v>
      </c>
      <c r="S120">
        <v>2.6078574999999997E-10</v>
      </c>
      <c r="T120" t="s">
        <v>0</v>
      </c>
      <c r="U120">
        <v>6.3551754000000002E-2</v>
      </c>
      <c r="V120">
        <v>2.8999222000000002E-2</v>
      </c>
      <c r="W120">
        <v>3.0538538E-2</v>
      </c>
      <c r="X120">
        <v>3.601596E-2</v>
      </c>
      <c r="Y120">
        <v>3.6469445000000003E-2</v>
      </c>
      <c r="Z120">
        <v>3.4422046999999997E-2</v>
      </c>
      <c r="AA120">
        <v>3.2342392999999997E-2</v>
      </c>
      <c r="AB120">
        <v>4.3982255999999997E-2</v>
      </c>
      <c r="AC120">
        <v>9.3662800000000004E-2</v>
      </c>
      <c r="AD120">
        <v>2.7584119000000001E-2</v>
      </c>
      <c r="AE120">
        <v>3.3152564000000001E-3</v>
      </c>
      <c r="AF120">
        <v>2.6561947999999998E-2</v>
      </c>
      <c r="AG120">
        <v>4.7149993000000001E-2</v>
      </c>
      <c r="AH120">
        <v>6.218663E-2</v>
      </c>
      <c r="AI120">
        <v>7.1031739999999996E-2</v>
      </c>
      <c r="AJ120">
        <v>6.8925189999999997E-2</v>
      </c>
      <c r="AM120" s="24" t="s">
        <v>33</v>
      </c>
      <c r="AN120" s="3"/>
      <c r="AO120" s="3">
        <f>SUM(S140:Z144)/35</f>
        <v>5.7294436469976597E-2</v>
      </c>
      <c r="AP120" s="3"/>
      <c r="AR120" s="24" t="s">
        <v>33</v>
      </c>
      <c r="AS120" s="3"/>
      <c r="AT120" s="2">
        <f>((AO120-AO$9)*100)/AO$9</f>
        <v>-0.48790277790907199</v>
      </c>
    </row>
    <row r="121" spans="1:47" x14ac:dyDescent="0.25">
      <c r="A121">
        <v>4.5721607000000002E-10</v>
      </c>
      <c r="B121">
        <v>2.603846E-10</v>
      </c>
      <c r="C121">
        <v>1.1666217000000001E-10</v>
      </c>
      <c r="D121" t="s">
        <v>0</v>
      </c>
      <c r="E121" t="s">
        <v>0</v>
      </c>
      <c r="F121">
        <v>2.3469482E-2</v>
      </c>
      <c r="G121">
        <v>2.4277576999999999E-10</v>
      </c>
      <c r="H121">
        <v>1.3895195E-10</v>
      </c>
      <c r="I121">
        <v>1.0075302E-10</v>
      </c>
      <c r="J121">
        <v>6.1604846000000005E-11</v>
      </c>
      <c r="K121">
        <v>3.9524866000000001E-11</v>
      </c>
      <c r="L121">
        <v>3.3624929999999999E-11</v>
      </c>
      <c r="M121">
        <v>4.9333679999999997E-11</v>
      </c>
      <c r="N121">
        <v>6.4996869999999998E-11</v>
      </c>
      <c r="O121">
        <v>7.6999954999999999E-11</v>
      </c>
      <c r="P121">
        <v>7.7545340000000004E-11</v>
      </c>
      <c r="Q121">
        <v>6.2210039999999995E-11</v>
      </c>
      <c r="R121">
        <v>7.4945009999999999E-11</v>
      </c>
      <c r="S121">
        <v>1.3832668E-10</v>
      </c>
      <c r="T121" t="s">
        <v>0</v>
      </c>
      <c r="U121" t="s">
        <v>0</v>
      </c>
      <c r="V121">
        <v>5.8987937000000002E-10</v>
      </c>
      <c r="W121">
        <v>4.4003232000000003E-10</v>
      </c>
      <c r="X121">
        <v>6.5167277000000002E-10</v>
      </c>
      <c r="Y121">
        <v>7.9983369999999996E-10</v>
      </c>
      <c r="Z121">
        <v>4.1089886999999998E-10</v>
      </c>
      <c r="AA121">
        <v>1.7127887000000001E-10</v>
      </c>
      <c r="AB121">
        <v>1.0665194E-9</v>
      </c>
      <c r="AC121" t="s">
        <v>0</v>
      </c>
      <c r="AD121">
        <v>1.4763455E-9</v>
      </c>
      <c r="AE121">
        <v>2.6033041999999998E-10</v>
      </c>
      <c r="AF121">
        <v>1.222669E-10</v>
      </c>
      <c r="AG121">
        <v>6.8690324000000004E-11</v>
      </c>
      <c r="AH121">
        <v>2.7556796000000002E-10</v>
      </c>
      <c r="AI121">
        <v>7.1875306000000001E-10</v>
      </c>
      <c r="AJ121">
        <v>3.9482642E-10</v>
      </c>
      <c r="AM121" s="24" t="s">
        <v>34</v>
      </c>
      <c r="AN121" s="3"/>
      <c r="AO121" s="3">
        <f>SUM(S117:AB121)/44</f>
        <v>6.0539166057482441E-2</v>
      </c>
      <c r="AP121" s="3"/>
      <c r="AR121" s="24" t="s">
        <v>34</v>
      </c>
      <c r="AS121" s="3"/>
      <c r="AT121" s="2">
        <f>((AO121-AO$10)*100)/AO$10</f>
        <v>-0.30776651201729638</v>
      </c>
    </row>
    <row r="122" spans="1:47" x14ac:dyDescent="0.25">
      <c r="A122">
        <v>1.6505335999999999E-10</v>
      </c>
      <c r="B122">
        <v>1.6684696999999999E-10</v>
      </c>
      <c r="C122" t="s">
        <v>0</v>
      </c>
      <c r="D122" t="s">
        <v>0</v>
      </c>
      <c r="E122" t="s">
        <v>0</v>
      </c>
      <c r="F122">
        <v>1.7911368999999999E-9</v>
      </c>
      <c r="G122">
        <v>1.8335312000000001E-10</v>
      </c>
      <c r="H122">
        <v>1.4860515999999999E-10</v>
      </c>
      <c r="I122">
        <v>1.1820080000000001E-10</v>
      </c>
      <c r="J122">
        <v>7.7252170000000004E-11</v>
      </c>
      <c r="K122">
        <v>5.6048530000000001E-11</v>
      </c>
      <c r="L122">
        <v>4.2858875999999999E-11</v>
      </c>
      <c r="M122">
        <v>3.8438530000000003E-11</v>
      </c>
      <c r="N122">
        <v>3.8440455999999997E-11</v>
      </c>
      <c r="O122">
        <v>3.7077552999999999E-11</v>
      </c>
      <c r="P122">
        <v>3.7281740000000002E-11</v>
      </c>
      <c r="Q122">
        <v>4.0630793999999999E-11</v>
      </c>
      <c r="R122">
        <v>5.7199048E-11</v>
      </c>
      <c r="S122">
        <v>8.5584039999999996E-11</v>
      </c>
      <c r="T122" t="s">
        <v>0</v>
      </c>
      <c r="U122" t="s">
        <v>0</v>
      </c>
      <c r="V122">
        <v>3.9725973999999997E-3</v>
      </c>
      <c r="W122">
        <v>2.9198197E-10</v>
      </c>
      <c r="X122">
        <v>6.5750405E-11</v>
      </c>
      <c r="Y122">
        <v>5.1936190000000001E-11</v>
      </c>
      <c r="Z122">
        <v>5.2965909999999997E-11</v>
      </c>
      <c r="AA122">
        <v>1.9565426999999999E-10</v>
      </c>
      <c r="AB122">
        <v>1.2255942000000001E-6</v>
      </c>
      <c r="AC122" t="s">
        <v>0</v>
      </c>
      <c r="AD122">
        <v>9.6628360000000001E-10</v>
      </c>
      <c r="AE122">
        <v>4.095565E-10</v>
      </c>
      <c r="AF122">
        <v>2.1440939000000001E-10</v>
      </c>
      <c r="AG122">
        <v>1.5195373E-10</v>
      </c>
      <c r="AH122">
        <v>1.3364138000000001E-10</v>
      </c>
      <c r="AI122">
        <v>1.3881090000000001E-10</v>
      </c>
      <c r="AJ122">
        <v>1.2474495E-10</v>
      </c>
      <c r="AM122" s="22" t="s">
        <v>35</v>
      </c>
      <c r="AN122" s="3"/>
      <c r="AO122" s="1">
        <f>(SUM(B131:O139)+SUM(P131:R135))/140</f>
        <v>1.3389071737736733E-3</v>
      </c>
      <c r="AP122" s="3"/>
      <c r="AR122" s="22" t="s">
        <v>35</v>
      </c>
      <c r="AS122" s="3"/>
      <c r="AT122" s="2">
        <f>((AO122-AO$11)*100)/AO$11</f>
        <v>-1.2219767388825333</v>
      </c>
      <c r="AU122">
        <f>SUM(AT122:AT125)/4</f>
        <v>-1.5350468959197945</v>
      </c>
    </row>
    <row r="123" spans="1:47" x14ac:dyDescent="0.25">
      <c r="A123">
        <v>9.702785E-11</v>
      </c>
      <c r="B123">
        <v>8.7870883999999996E-11</v>
      </c>
      <c r="C123" t="s">
        <v>0</v>
      </c>
      <c r="D123" t="s">
        <v>0</v>
      </c>
      <c r="E123" t="s">
        <v>0</v>
      </c>
      <c r="F123">
        <v>8.3166773999999999E-4</v>
      </c>
      <c r="G123">
        <v>1.2035789E-10</v>
      </c>
      <c r="H123">
        <v>8.4474503999999996E-11</v>
      </c>
      <c r="I123">
        <v>7.3479650000000006E-11</v>
      </c>
      <c r="J123">
        <v>6.3361260000000005E-11</v>
      </c>
      <c r="K123">
        <v>5.8688955999999998E-11</v>
      </c>
      <c r="L123">
        <v>4.42937E-11</v>
      </c>
      <c r="M123">
        <v>3.9228970000000003E-11</v>
      </c>
      <c r="N123">
        <v>3.7906219999999997E-11</v>
      </c>
      <c r="O123">
        <v>3.9427229999999997E-11</v>
      </c>
      <c r="P123">
        <v>4.2815286E-11</v>
      </c>
      <c r="Q123">
        <v>4.8606598000000001E-11</v>
      </c>
      <c r="R123">
        <v>5.5253625000000002E-11</v>
      </c>
      <c r="S123">
        <v>5.6619733000000002E-11</v>
      </c>
      <c r="T123" t="s">
        <v>0</v>
      </c>
      <c r="U123" t="s">
        <v>0</v>
      </c>
      <c r="V123">
        <v>2.9524768E-2</v>
      </c>
      <c r="W123">
        <v>2.9891609999999998E-10</v>
      </c>
      <c r="X123">
        <v>6.2225210000000002E-11</v>
      </c>
      <c r="Y123">
        <v>6.2543230000000001E-11</v>
      </c>
      <c r="Z123">
        <v>9.8316029999999999E-11</v>
      </c>
      <c r="AA123">
        <v>3.1331290000000002E-10</v>
      </c>
      <c r="AB123">
        <v>1.8477247E-3</v>
      </c>
      <c r="AC123" t="s">
        <v>0</v>
      </c>
      <c r="AD123">
        <v>6.1760085999999997E-4</v>
      </c>
      <c r="AE123">
        <v>4.2098420000000002E-10</v>
      </c>
      <c r="AF123">
        <v>1.446926E-10</v>
      </c>
      <c r="AG123">
        <v>1.3547509E-10</v>
      </c>
      <c r="AH123">
        <v>1.3000299999999999E-10</v>
      </c>
      <c r="AI123">
        <v>1.3387882E-10</v>
      </c>
      <c r="AJ123">
        <v>1.1914818000000001E-10</v>
      </c>
      <c r="AM123" s="22" t="s">
        <v>36</v>
      </c>
      <c r="AN123" s="3"/>
      <c r="AO123" s="3">
        <f>SUM(E122:R130)/126</f>
        <v>8.906633055679134E-4</v>
      </c>
      <c r="AP123" s="3"/>
      <c r="AR123" s="22" t="s">
        <v>36</v>
      </c>
      <c r="AS123" s="3"/>
      <c r="AT123" s="2">
        <f>((AO123-AO$12)*100)/AO$12</f>
        <v>-2.1376530510011151</v>
      </c>
    </row>
    <row r="124" spans="1:47" x14ac:dyDescent="0.25">
      <c r="A124">
        <v>9.6402206000000005E-11</v>
      </c>
      <c r="B124">
        <v>6.6254500000000004E-11</v>
      </c>
      <c r="C124" t="s">
        <v>0</v>
      </c>
      <c r="D124" t="s">
        <v>0</v>
      </c>
      <c r="E124" t="s">
        <v>0</v>
      </c>
      <c r="F124">
        <v>5.8252969999999996E-10</v>
      </c>
      <c r="G124">
        <v>8.7822549999999999E-11</v>
      </c>
      <c r="H124">
        <v>5.1987796E-11</v>
      </c>
      <c r="I124">
        <v>3.8710090000000002E-11</v>
      </c>
      <c r="J124">
        <v>3.6886007999999997E-11</v>
      </c>
      <c r="K124">
        <v>4.0693583999999998E-11</v>
      </c>
      <c r="L124">
        <v>3.9385733999999999E-11</v>
      </c>
      <c r="M124">
        <v>3.7912326E-11</v>
      </c>
      <c r="N124">
        <v>3.9710093E-11</v>
      </c>
      <c r="O124">
        <v>4.5424886E-11</v>
      </c>
      <c r="P124">
        <v>4.9448110000000002E-11</v>
      </c>
      <c r="Q124">
        <v>5.3840906999999999E-11</v>
      </c>
      <c r="R124">
        <v>5.5498796999999999E-11</v>
      </c>
      <c r="S124">
        <v>4.7150050000000003E-11</v>
      </c>
      <c r="T124" t="s">
        <v>0</v>
      </c>
      <c r="U124" t="s">
        <v>0</v>
      </c>
      <c r="V124" t="s">
        <v>0</v>
      </c>
      <c r="W124">
        <v>1.3930336E-10</v>
      </c>
      <c r="X124">
        <v>8.2860996000000005E-11</v>
      </c>
      <c r="Y124">
        <v>7.5467109999999998E-11</v>
      </c>
      <c r="Z124">
        <v>1.11528654E-10</v>
      </c>
      <c r="AA124">
        <v>2.2515595E-10</v>
      </c>
      <c r="AB124" t="s">
        <v>0</v>
      </c>
      <c r="AC124" t="s">
        <v>0</v>
      </c>
      <c r="AD124">
        <v>2.5935535999999999E-2</v>
      </c>
      <c r="AE124">
        <v>1.6002213999999999E-3</v>
      </c>
      <c r="AF124">
        <v>1.4413759999999999E-10</v>
      </c>
      <c r="AG124">
        <v>1.2676959999999999E-10</v>
      </c>
      <c r="AH124">
        <v>1.3548052E-10</v>
      </c>
      <c r="AI124">
        <v>1.4373153E-10</v>
      </c>
      <c r="AJ124">
        <v>1.2992138E-10</v>
      </c>
      <c r="AM124" s="32" t="s">
        <v>37</v>
      </c>
      <c r="AN124" s="3"/>
      <c r="AO124" s="3">
        <f>(SUM(S131:AB139)+SUM(P136:R139))/67</f>
        <v>7.1881849078310348E-4</v>
      </c>
      <c r="AP124" s="3"/>
      <c r="AR124" s="32" t="s">
        <v>37</v>
      </c>
      <c r="AS124" s="3"/>
      <c r="AT124" s="2">
        <f>((AO124-AO$13)*100)/AO$13</f>
        <v>-1.5229833753081103</v>
      </c>
    </row>
    <row r="125" spans="1:47" x14ac:dyDescent="0.25">
      <c r="A125">
        <v>1.7475804000000001E-10</v>
      </c>
      <c r="B125">
        <v>7.144367E-11</v>
      </c>
      <c r="C125" t="s">
        <v>0</v>
      </c>
      <c r="D125" t="s">
        <v>0</v>
      </c>
      <c r="E125">
        <v>8.5301450000000002E-10</v>
      </c>
      <c r="F125">
        <v>1.4457325999999999E-9</v>
      </c>
      <c r="G125">
        <v>9.5803710000000004E-11</v>
      </c>
      <c r="H125">
        <v>4.8360901999999999E-11</v>
      </c>
      <c r="I125">
        <v>3.241311E-11</v>
      </c>
      <c r="J125">
        <v>3.1658491999999999E-11</v>
      </c>
      <c r="K125">
        <v>2.9693079999999997E-11</v>
      </c>
      <c r="L125">
        <v>2.7661302E-11</v>
      </c>
      <c r="M125">
        <v>3.6765419999999999E-11</v>
      </c>
      <c r="N125">
        <v>4.275986E-11</v>
      </c>
      <c r="O125">
        <v>5.118728E-11</v>
      </c>
      <c r="P125">
        <v>5.8089085999999999E-11</v>
      </c>
      <c r="Q125">
        <v>6.2409035999999994E-11</v>
      </c>
      <c r="R125">
        <v>9.6375720000000005E-11</v>
      </c>
      <c r="S125">
        <v>5.1283529999999998E-11</v>
      </c>
      <c r="T125" t="s">
        <v>0</v>
      </c>
      <c r="U125" t="s">
        <v>0</v>
      </c>
      <c r="V125" t="s">
        <v>0</v>
      </c>
      <c r="W125">
        <v>1.6062171999999999E-10</v>
      </c>
      <c r="X125">
        <v>1.2015762999999999E-10</v>
      </c>
      <c r="Y125">
        <v>1.16094453E-10</v>
      </c>
      <c r="Z125">
        <v>1.5046037000000001E-10</v>
      </c>
      <c r="AA125">
        <v>6.4490523999999999E-10</v>
      </c>
      <c r="AB125" t="s">
        <v>0</v>
      </c>
      <c r="AC125" t="s">
        <v>0</v>
      </c>
      <c r="AD125" t="s">
        <v>0</v>
      </c>
      <c r="AE125">
        <v>1.6023374000000001E-10</v>
      </c>
      <c r="AF125">
        <v>1.6842581E-10</v>
      </c>
      <c r="AG125">
        <v>1.4729494E-10</v>
      </c>
      <c r="AH125">
        <v>1.7905498E-10</v>
      </c>
      <c r="AI125">
        <v>2.2444842E-10</v>
      </c>
      <c r="AJ125">
        <v>2.192368E-10</v>
      </c>
      <c r="AM125" s="32" t="s">
        <v>38</v>
      </c>
      <c r="AN125" s="3"/>
      <c r="AO125" s="3">
        <f>SUM(S122:AB130)/54</f>
        <v>5.6408971309138125E-3</v>
      </c>
      <c r="AP125" s="2"/>
      <c r="AR125" s="32" t="s">
        <v>38</v>
      </c>
      <c r="AS125" s="3"/>
      <c r="AT125" s="2">
        <f>((AO125-AO$14)*100)/AO$14</f>
        <v>-1.25757441848742</v>
      </c>
    </row>
    <row r="126" spans="1:47" x14ac:dyDescent="0.25">
      <c r="A126">
        <v>4.0694774999999998E-10</v>
      </c>
      <c r="B126">
        <v>1.2504599E-10</v>
      </c>
      <c r="C126" t="s">
        <v>0</v>
      </c>
      <c r="D126" t="s">
        <v>0</v>
      </c>
      <c r="E126">
        <v>6.9293300000000003E-10</v>
      </c>
      <c r="F126">
        <v>2.3348020000000002E-10</v>
      </c>
      <c r="G126">
        <v>7.3264950000000002E-11</v>
      </c>
      <c r="H126">
        <v>3.5851737999999999E-11</v>
      </c>
      <c r="I126">
        <v>2.8922546999999999E-11</v>
      </c>
      <c r="J126">
        <v>2.311077E-11</v>
      </c>
      <c r="K126">
        <v>2.7131832999999999E-11</v>
      </c>
      <c r="L126">
        <v>3.2140332000000003E-11</v>
      </c>
      <c r="M126">
        <v>4.0574829999999998E-11</v>
      </c>
      <c r="N126">
        <v>4.9391510000000003E-11</v>
      </c>
      <c r="O126">
        <v>5.9903719999999997E-11</v>
      </c>
      <c r="P126">
        <v>7.3017974000000004E-11</v>
      </c>
      <c r="Q126">
        <v>8.864998E-11</v>
      </c>
      <c r="R126">
        <v>2.0320748000000001E-10</v>
      </c>
      <c r="S126" t="s">
        <v>0</v>
      </c>
      <c r="T126" t="s">
        <v>0</v>
      </c>
      <c r="U126" t="s">
        <v>0</v>
      </c>
      <c r="V126" t="s">
        <v>0</v>
      </c>
      <c r="W126">
        <v>2.6533561000000002E-10</v>
      </c>
      <c r="X126">
        <v>1.4920967E-10</v>
      </c>
      <c r="Y126">
        <v>1.7961551999999999E-10</v>
      </c>
      <c r="Z126">
        <v>2.3679570000000002E-10</v>
      </c>
      <c r="AA126">
        <v>1.9767516999999998E-2</v>
      </c>
      <c r="AB126" t="s">
        <v>0</v>
      </c>
      <c r="AC126" t="s">
        <v>0</v>
      </c>
      <c r="AD126" t="s">
        <v>0</v>
      </c>
      <c r="AE126">
        <v>2.8015697999999998E-10</v>
      </c>
      <c r="AF126">
        <v>2.0868222000000001E-10</v>
      </c>
      <c r="AG126">
        <v>1.8352330999999999E-10</v>
      </c>
      <c r="AH126">
        <v>3.0820696000000002E-10</v>
      </c>
      <c r="AI126">
        <v>7.4307316000000001E-10</v>
      </c>
      <c r="AJ126">
        <v>1.6515867E-3</v>
      </c>
      <c r="AM126" s="31" t="s">
        <v>39</v>
      </c>
      <c r="AN126" s="3"/>
      <c r="AO126" s="1">
        <f>(SUM(AC117:AJ139)+SUM(A117:D130))/173</f>
        <v>2.6512879356715223E-2</v>
      </c>
      <c r="AP126" s="3"/>
      <c r="AR126" s="31" t="s">
        <v>39</v>
      </c>
      <c r="AS126" s="3"/>
      <c r="AT126" s="2">
        <f>((AO126-AO$15)*100)/AO$15</f>
        <v>-0.30705241421418594</v>
      </c>
    </row>
    <row r="127" spans="1:47" x14ac:dyDescent="0.25">
      <c r="A127">
        <v>2.6259078000000002E-2</v>
      </c>
      <c r="B127">
        <v>2.5161647999999999E-10</v>
      </c>
      <c r="C127" t="s">
        <v>0</v>
      </c>
      <c r="D127" t="s">
        <v>0</v>
      </c>
      <c r="E127">
        <v>1.0554302599999999E-10</v>
      </c>
      <c r="F127">
        <v>1.4813260000000001E-10</v>
      </c>
      <c r="G127">
        <v>6.5941070000000004E-11</v>
      </c>
      <c r="H127">
        <v>4.5647586000000001E-11</v>
      </c>
      <c r="I127">
        <v>2.7498735999999999E-11</v>
      </c>
      <c r="J127">
        <v>2.2706326E-11</v>
      </c>
      <c r="K127">
        <v>2.1467000000000001E-11</v>
      </c>
      <c r="L127">
        <v>2.4313279000000001E-11</v>
      </c>
      <c r="M127">
        <v>3.5464219999999999E-11</v>
      </c>
      <c r="N127">
        <v>5.5988603E-11</v>
      </c>
      <c r="O127">
        <v>7.2259980000000006E-11</v>
      </c>
      <c r="P127">
        <v>9.9878659999999997E-11</v>
      </c>
      <c r="Q127">
        <v>1.4806452E-10</v>
      </c>
      <c r="R127">
        <v>3.5480440000000002E-3</v>
      </c>
      <c r="S127" t="s">
        <v>0</v>
      </c>
      <c r="T127" t="s">
        <v>0</v>
      </c>
      <c r="U127" t="s">
        <v>0</v>
      </c>
      <c r="V127" t="s">
        <v>0</v>
      </c>
      <c r="W127">
        <v>1.8579695E-10</v>
      </c>
      <c r="X127">
        <v>1.7057331999999999E-10</v>
      </c>
      <c r="Y127">
        <v>3.2604066999999998E-10</v>
      </c>
      <c r="Z127">
        <v>2.8241520000000001E-10</v>
      </c>
      <c r="AA127">
        <v>2.2785630000000001E-2</v>
      </c>
      <c r="AB127" t="s">
        <v>0</v>
      </c>
      <c r="AC127" t="s">
        <v>0</v>
      </c>
      <c r="AD127" t="s">
        <v>0</v>
      </c>
      <c r="AE127">
        <v>1.7082190999999999E-10</v>
      </c>
      <c r="AF127">
        <v>1.0203165399999999E-10</v>
      </c>
      <c r="AG127">
        <v>1.3145563999999999E-10</v>
      </c>
      <c r="AH127">
        <v>4.1646757999999998E-10</v>
      </c>
      <c r="AI127">
        <v>8.1190510000000004E-3</v>
      </c>
      <c r="AJ127">
        <v>1.9145638E-2</v>
      </c>
      <c r="AM127" t="s">
        <v>40</v>
      </c>
      <c r="AN127" s="3"/>
      <c r="AO127" s="3">
        <f>SUM(U145:W146)/6</f>
        <v>7.7940717666666673E-2</v>
      </c>
      <c r="AP127" s="3"/>
      <c r="AR127" t="s">
        <v>40</v>
      </c>
      <c r="AT127" s="2">
        <f>((AO127-AO$16)*100)/AO$16</f>
        <v>0.48229057083224808</v>
      </c>
    </row>
    <row r="128" spans="1:47" x14ac:dyDescent="0.25">
      <c r="A128">
        <v>5.9163871999999999E-2</v>
      </c>
      <c r="B128">
        <v>2.1605538000000001E-2</v>
      </c>
      <c r="C128">
        <v>5.5860927E-11</v>
      </c>
      <c r="D128">
        <v>7.1914695999999997E-11</v>
      </c>
      <c r="E128">
        <v>9.9708374000000002E-11</v>
      </c>
      <c r="F128">
        <v>1.1466559599999999E-10</v>
      </c>
      <c r="G128">
        <v>7.7197865999999998E-11</v>
      </c>
      <c r="H128">
        <v>6.2120689999999999E-11</v>
      </c>
      <c r="I128">
        <v>3.1954578000000003E-11</v>
      </c>
      <c r="J128">
        <v>3.2320220000000002E-11</v>
      </c>
      <c r="K128">
        <v>2.8113397E-11</v>
      </c>
      <c r="L128">
        <v>3.1029734000000003E-11</v>
      </c>
      <c r="M128">
        <v>4.4474177999999997E-11</v>
      </c>
      <c r="N128">
        <v>7.3433349999999994E-11</v>
      </c>
      <c r="O128">
        <v>1.3943892000000001E-10</v>
      </c>
      <c r="P128">
        <v>2.9463983999999999E-10</v>
      </c>
      <c r="Q128">
        <v>4.0307917999999998E-10</v>
      </c>
      <c r="R128">
        <v>2.3965294000000002E-2</v>
      </c>
      <c r="S128" t="s">
        <v>0</v>
      </c>
      <c r="T128" t="s">
        <v>0</v>
      </c>
      <c r="U128" t="s">
        <v>0</v>
      </c>
      <c r="V128" t="s">
        <v>0</v>
      </c>
      <c r="W128">
        <v>8.1229729999999999E-11</v>
      </c>
      <c r="X128">
        <v>1.3584317E-10</v>
      </c>
      <c r="Y128">
        <v>2.1134094999999999E-2</v>
      </c>
      <c r="Z128">
        <v>3.5255755999999999E-2</v>
      </c>
      <c r="AA128">
        <v>2.4277851E-2</v>
      </c>
      <c r="AB128" t="s">
        <v>0</v>
      </c>
      <c r="AC128" t="s">
        <v>0</v>
      </c>
      <c r="AD128" t="s">
        <v>0</v>
      </c>
      <c r="AE128">
        <v>9.0221350000000004E-11</v>
      </c>
      <c r="AF128">
        <v>1.6727293000000001E-10</v>
      </c>
      <c r="AG128">
        <v>1.9297746999999999E-10</v>
      </c>
      <c r="AH128">
        <v>3.4277473999999998E-3</v>
      </c>
      <c r="AI128">
        <v>1.3235152E-2</v>
      </c>
      <c r="AJ128">
        <v>3.4476399999999997E-2</v>
      </c>
      <c r="AM128" t="s">
        <v>41</v>
      </c>
      <c r="AN128" s="3"/>
      <c r="AO128" s="3">
        <f>((SUM(A113:Z146)+SUM(AA113:AJ139))/895)</f>
        <v>2.1890294346014253E-2</v>
      </c>
      <c r="AP128" s="3"/>
      <c r="AR128" t="s">
        <v>41</v>
      </c>
      <c r="AT128" s="2">
        <f>((AO128-AO$17)*100)/AO$17</f>
        <v>-0.55568327170537735</v>
      </c>
    </row>
    <row r="129" spans="1:36" x14ac:dyDescent="0.25">
      <c r="A129">
        <v>4.0251594000000002E-2</v>
      </c>
      <c r="B129">
        <v>2.0411359E-10</v>
      </c>
      <c r="C129">
        <v>5.4505899999999999E-11</v>
      </c>
      <c r="D129">
        <v>6.3489935999999994E-11</v>
      </c>
      <c r="E129">
        <v>6.1614615999999997E-11</v>
      </c>
      <c r="F129">
        <v>7.8959629999999998E-11</v>
      </c>
      <c r="G129">
        <v>8.6666590000000005E-11</v>
      </c>
      <c r="H129">
        <v>6.1467280000000002E-11</v>
      </c>
      <c r="I129">
        <v>5.4742058000000002E-11</v>
      </c>
      <c r="J129">
        <v>5.8483120000000006E-11</v>
      </c>
      <c r="K129">
        <v>6.3161300000000006E-11</v>
      </c>
      <c r="L129">
        <v>6.8018924000000001E-11</v>
      </c>
      <c r="M129">
        <v>9.3926719999999999E-11</v>
      </c>
      <c r="N129">
        <v>1.5939657000000001E-10</v>
      </c>
      <c r="O129">
        <v>3.3527907999999999E-10</v>
      </c>
      <c r="P129">
        <v>1.3769303E-2</v>
      </c>
      <c r="Q129">
        <v>2.6837010000000001E-2</v>
      </c>
      <c r="R129">
        <v>7.7428519999999997E-3</v>
      </c>
      <c r="S129" t="s">
        <v>0</v>
      </c>
      <c r="T129" t="s">
        <v>0</v>
      </c>
      <c r="U129" t="s">
        <v>0</v>
      </c>
      <c r="V129" t="s">
        <v>0</v>
      </c>
      <c r="W129">
        <v>9.0285224000000002E-11</v>
      </c>
      <c r="X129">
        <v>2.3072311E-10</v>
      </c>
      <c r="Y129">
        <v>2.130259E-2</v>
      </c>
      <c r="Z129">
        <v>4.9377980000000002E-2</v>
      </c>
      <c r="AA129">
        <v>4.3642017999999998E-2</v>
      </c>
      <c r="AB129" t="s">
        <v>0</v>
      </c>
      <c r="AC129" t="s">
        <v>0</v>
      </c>
      <c r="AD129" t="s">
        <v>0</v>
      </c>
      <c r="AE129">
        <v>8.3302905999999997E-11</v>
      </c>
      <c r="AF129">
        <v>1.7245862E-10</v>
      </c>
      <c r="AG129">
        <v>6.4595466999999998E-3</v>
      </c>
      <c r="AH129">
        <v>2.1849692E-2</v>
      </c>
      <c r="AI129">
        <v>2.9286077000000001E-2</v>
      </c>
      <c r="AJ129">
        <v>3.7690955999999998E-2</v>
      </c>
    </row>
    <row r="130" spans="1:36" x14ac:dyDescent="0.25">
      <c r="A130" t="s">
        <v>0</v>
      </c>
      <c r="B130" t="s">
        <v>0</v>
      </c>
      <c r="C130">
        <v>4.8371779999999997E-11</v>
      </c>
      <c r="D130">
        <v>1.0990625E-10</v>
      </c>
      <c r="E130">
        <v>8.2091640000000001E-4</v>
      </c>
      <c r="F130">
        <v>8.7263404999999999E-11</v>
      </c>
      <c r="G130">
        <v>6.6351986000000005E-11</v>
      </c>
      <c r="H130">
        <v>4.783306E-11</v>
      </c>
      <c r="I130">
        <v>4.5778973999999998E-11</v>
      </c>
      <c r="J130">
        <v>4.7397877000000001E-11</v>
      </c>
      <c r="K130">
        <v>5.0015999999999997E-11</v>
      </c>
      <c r="L130">
        <v>5.2480249999999998E-11</v>
      </c>
      <c r="M130">
        <v>6.1686810000000003E-11</v>
      </c>
      <c r="N130">
        <v>7.4315345999999997E-11</v>
      </c>
      <c r="O130">
        <v>9.8528365999999995E-11</v>
      </c>
      <c r="P130">
        <v>1.953345E-10</v>
      </c>
      <c r="Q130">
        <v>1.4420097999999999E-2</v>
      </c>
      <c r="R130">
        <v>2.0288377999999999E-2</v>
      </c>
      <c r="S130" t="s">
        <v>0</v>
      </c>
      <c r="T130" t="s">
        <v>0</v>
      </c>
      <c r="U130" t="s">
        <v>0</v>
      </c>
      <c r="V130">
        <v>4.8501366000000001E-11</v>
      </c>
      <c r="W130">
        <v>5.3623588000000001E-11</v>
      </c>
      <c r="X130">
        <v>5.8719410000000001E-11</v>
      </c>
      <c r="Y130">
        <v>9.2601139999999995E-11</v>
      </c>
      <c r="Z130">
        <v>2.2704137E-10</v>
      </c>
      <c r="AA130">
        <v>3.1718686000000003E-2</v>
      </c>
      <c r="AB130" t="s">
        <v>0</v>
      </c>
      <c r="AC130" t="s">
        <v>0</v>
      </c>
      <c r="AD130" t="s">
        <v>0</v>
      </c>
      <c r="AE130">
        <v>1.13966295E-10</v>
      </c>
      <c r="AF130">
        <v>1.4881015999999999E-10</v>
      </c>
      <c r="AG130">
        <v>4.0595416000000002E-2</v>
      </c>
      <c r="AH130">
        <v>1.13143325E-2</v>
      </c>
      <c r="AI130">
        <v>1.7613482E-2</v>
      </c>
      <c r="AJ130">
        <v>4.3234229999999998E-2</v>
      </c>
    </row>
    <row r="131" spans="1:36" x14ac:dyDescent="0.25">
      <c r="A131" t="s">
        <v>0</v>
      </c>
      <c r="B131" t="s">
        <v>0</v>
      </c>
      <c r="C131">
        <v>8.6025539999999997E-11</v>
      </c>
      <c r="D131">
        <v>1.297428E-10</v>
      </c>
      <c r="E131">
        <v>1.1515148E-10</v>
      </c>
      <c r="F131">
        <v>6.5641819999999996E-11</v>
      </c>
      <c r="G131">
        <v>5.3437530000000001E-11</v>
      </c>
      <c r="H131">
        <v>5.0293235000000001E-11</v>
      </c>
      <c r="I131">
        <v>5.6917020000000001E-11</v>
      </c>
      <c r="J131">
        <v>6.3645810000000006E-11</v>
      </c>
      <c r="K131">
        <v>6.1893850000000005E-11</v>
      </c>
      <c r="L131">
        <v>6.0602989999999997E-11</v>
      </c>
      <c r="M131">
        <v>6.509438E-11</v>
      </c>
      <c r="N131">
        <v>7.4913090000000003E-11</v>
      </c>
      <c r="O131">
        <v>9.676155E-11</v>
      </c>
      <c r="P131">
        <v>1.8959147E-10</v>
      </c>
      <c r="Q131">
        <v>1.9815355000000002E-3</v>
      </c>
      <c r="R131">
        <v>1.4738292999999999E-4</v>
      </c>
      <c r="S131" t="s">
        <v>0</v>
      </c>
      <c r="T131" t="s">
        <v>0</v>
      </c>
      <c r="U131" t="s">
        <v>0</v>
      </c>
      <c r="V131">
        <v>1.2029941E-10</v>
      </c>
      <c r="W131">
        <v>6.0693935999999997E-11</v>
      </c>
      <c r="X131">
        <v>6.5161563999999996E-11</v>
      </c>
      <c r="Y131">
        <v>8.8892115999999996E-11</v>
      </c>
      <c r="Z131">
        <v>2.066834E-10</v>
      </c>
      <c r="AA131">
        <v>3.8258680000000003E-2</v>
      </c>
      <c r="AB131" t="s">
        <v>0</v>
      </c>
      <c r="AC131" t="s">
        <v>0</v>
      </c>
      <c r="AD131" t="s">
        <v>0</v>
      </c>
      <c r="AE131">
        <v>3.3156835000000003E-2</v>
      </c>
      <c r="AF131">
        <v>5.6090936999999997E-3</v>
      </c>
      <c r="AG131">
        <v>2.2389761E-10</v>
      </c>
      <c r="AH131">
        <v>1.0045489E-10</v>
      </c>
      <c r="AI131">
        <v>9.0170939999999997E-11</v>
      </c>
      <c r="AJ131">
        <v>9.1166040000000004E-3</v>
      </c>
    </row>
    <row r="132" spans="1:36" x14ac:dyDescent="0.25">
      <c r="A132" t="s">
        <v>0</v>
      </c>
      <c r="B132">
        <v>9.56798E-11</v>
      </c>
      <c r="C132">
        <v>5.5397485E-11</v>
      </c>
      <c r="D132">
        <v>7.7410930000000001E-11</v>
      </c>
      <c r="E132">
        <v>4.9724782999999999E-11</v>
      </c>
      <c r="F132">
        <v>4.8531505000000002E-11</v>
      </c>
      <c r="G132">
        <v>5.8755730000000003E-11</v>
      </c>
      <c r="H132">
        <v>7.5554264000000006E-11</v>
      </c>
      <c r="I132">
        <v>1.2740428000000001E-10</v>
      </c>
      <c r="J132">
        <v>2.2234756E-10</v>
      </c>
      <c r="K132">
        <v>3.2510208000000001E-10</v>
      </c>
      <c r="L132">
        <v>3.4672103000000002E-3</v>
      </c>
      <c r="M132">
        <v>1.3395961E-3</v>
      </c>
      <c r="N132">
        <v>3.1522060000000001E-10</v>
      </c>
      <c r="O132">
        <v>2.1330565999999999E-10</v>
      </c>
      <c r="P132">
        <v>2.7140761999999999E-10</v>
      </c>
      <c r="Q132">
        <v>2.8347952000000002E-10</v>
      </c>
      <c r="R132">
        <v>3.367878E-10</v>
      </c>
      <c r="S132" t="s">
        <v>0</v>
      </c>
      <c r="T132" t="s">
        <v>0</v>
      </c>
      <c r="U132">
        <v>6.7948259999999999E-11</v>
      </c>
      <c r="V132">
        <v>1.1012812E-10</v>
      </c>
      <c r="W132">
        <v>2.0925416E-10</v>
      </c>
      <c r="X132">
        <v>2.1390081E-10</v>
      </c>
      <c r="Y132">
        <v>1.7707727000000001E-10</v>
      </c>
      <c r="Z132">
        <v>1.2517798E-10</v>
      </c>
      <c r="AA132">
        <v>5.1972042999999999E-10</v>
      </c>
      <c r="AB132" t="s">
        <v>0</v>
      </c>
      <c r="AC132" t="s">
        <v>0</v>
      </c>
      <c r="AD132" t="s">
        <v>0</v>
      </c>
      <c r="AE132">
        <v>2.5846767E-9</v>
      </c>
      <c r="AF132">
        <v>2.2450602000000001E-10</v>
      </c>
      <c r="AG132">
        <v>8.9664059999999995E-11</v>
      </c>
      <c r="AH132">
        <v>9.5140440000000002E-11</v>
      </c>
      <c r="AI132">
        <v>9.8899209999999999E-11</v>
      </c>
      <c r="AJ132">
        <v>3.4061059999999997E-2</v>
      </c>
    </row>
    <row r="133" spans="1:36" x14ac:dyDescent="0.25">
      <c r="A133" t="s">
        <v>0</v>
      </c>
      <c r="B133">
        <v>5.8348800000000003E-11</v>
      </c>
      <c r="C133">
        <v>3.1215606E-11</v>
      </c>
      <c r="D133">
        <v>2.8309996999999999E-11</v>
      </c>
      <c r="E133">
        <v>2.3238689999999999E-11</v>
      </c>
      <c r="F133">
        <v>3.1169333999999997E-11</v>
      </c>
      <c r="G133">
        <v>4.2602212999999998E-11</v>
      </c>
      <c r="H133">
        <v>5.6684869999999999E-11</v>
      </c>
      <c r="I133">
        <v>8.0792573999999999E-11</v>
      </c>
      <c r="J133">
        <v>1.1213114E-10</v>
      </c>
      <c r="K133">
        <v>1.7564997E-10</v>
      </c>
      <c r="L133">
        <v>2.3909275E-10</v>
      </c>
      <c r="M133">
        <v>3.6141159999999999E-10</v>
      </c>
      <c r="N133">
        <v>3.1979950000000002E-10</v>
      </c>
      <c r="O133">
        <v>3.9894502E-10</v>
      </c>
      <c r="P133">
        <v>6.2182797E-3</v>
      </c>
      <c r="Q133">
        <v>5.485019E-2</v>
      </c>
      <c r="R133">
        <v>4.8967139999999999E-2</v>
      </c>
      <c r="S133" t="s">
        <v>0</v>
      </c>
      <c r="T133" t="s">
        <v>0</v>
      </c>
      <c r="U133">
        <v>8.5107026000000006E-11</v>
      </c>
      <c r="V133">
        <v>1.3431141E-10</v>
      </c>
      <c r="W133">
        <v>1.10285454E-10</v>
      </c>
      <c r="X133">
        <v>1.2988357999999999E-10</v>
      </c>
      <c r="Y133">
        <v>9.505065E-3</v>
      </c>
      <c r="Z133" t="s">
        <v>0</v>
      </c>
      <c r="AA133" t="s">
        <v>0</v>
      </c>
      <c r="AB133" t="s">
        <v>0</v>
      </c>
      <c r="AC133" t="s">
        <v>0</v>
      </c>
      <c r="AD133" t="s">
        <v>0</v>
      </c>
      <c r="AE133" t="s">
        <v>0</v>
      </c>
      <c r="AF133">
        <v>1.6623393E-2</v>
      </c>
      <c r="AG133">
        <v>8.4195344999999999E-11</v>
      </c>
      <c r="AH133">
        <v>1.3093118000000001E-2</v>
      </c>
      <c r="AI133">
        <v>1.6073614E-2</v>
      </c>
      <c r="AJ133">
        <v>1.8067021000000001E-10</v>
      </c>
    </row>
    <row r="134" spans="1:36" x14ac:dyDescent="0.25">
      <c r="A134" t="s">
        <v>0</v>
      </c>
      <c r="B134">
        <v>4.7919214E-11</v>
      </c>
      <c r="C134">
        <v>2.2778772E-11</v>
      </c>
      <c r="D134">
        <v>2.628583E-11</v>
      </c>
      <c r="E134">
        <v>1.9198622000000002E-11</v>
      </c>
      <c r="F134">
        <v>2.3467077E-11</v>
      </c>
      <c r="G134">
        <v>3.1435447999999999E-11</v>
      </c>
      <c r="H134">
        <v>3.3110546000000001E-11</v>
      </c>
      <c r="I134">
        <v>3.8674806000000003E-11</v>
      </c>
      <c r="J134">
        <v>4.5675489999999998E-11</v>
      </c>
      <c r="K134">
        <v>5.8825700000000004E-11</v>
      </c>
      <c r="L134">
        <v>6.1490340000000002E-11</v>
      </c>
      <c r="M134">
        <v>7.4978314999999999E-11</v>
      </c>
      <c r="N134">
        <v>1.0048865E-10</v>
      </c>
      <c r="O134">
        <v>8.7938859999999997E-11</v>
      </c>
      <c r="P134">
        <v>1.1082083E-10</v>
      </c>
      <c r="Q134">
        <v>5.3552575000000002E-3</v>
      </c>
      <c r="R134">
        <v>2.1109112999999999E-2</v>
      </c>
      <c r="S134" t="s">
        <v>0</v>
      </c>
      <c r="T134">
        <v>2.7373341999999998E-10</v>
      </c>
      <c r="U134">
        <v>9.0211276000000004E-11</v>
      </c>
      <c r="V134">
        <v>6.8794390000000003E-11</v>
      </c>
      <c r="W134">
        <v>7.6572934999999995E-11</v>
      </c>
      <c r="X134">
        <v>6.714506E-11</v>
      </c>
      <c r="Y134">
        <v>4.635188E-11</v>
      </c>
      <c r="Z134" t="s">
        <v>0</v>
      </c>
      <c r="AA134" t="s">
        <v>0</v>
      </c>
      <c r="AB134" t="s">
        <v>0</v>
      </c>
      <c r="AC134" t="s">
        <v>0</v>
      </c>
      <c r="AD134" t="s">
        <v>0</v>
      </c>
      <c r="AE134" t="s">
        <v>0</v>
      </c>
      <c r="AF134">
        <v>3.0800749999999998E-2</v>
      </c>
      <c r="AG134">
        <v>2.0244149E-9</v>
      </c>
      <c r="AH134">
        <v>1.0733035999999999E-9</v>
      </c>
      <c r="AI134">
        <v>1.4702365E-2</v>
      </c>
      <c r="AJ134">
        <v>8.0849004999999998E-10</v>
      </c>
    </row>
    <row r="135" spans="1:36" x14ac:dyDescent="0.25">
      <c r="A135" t="s">
        <v>0</v>
      </c>
      <c r="B135">
        <v>6.9600280000000004E-11</v>
      </c>
      <c r="C135">
        <v>2.7614779999999999E-11</v>
      </c>
      <c r="D135">
        <v>2.4008390000000001E-11</v>
      </c>
      <c r="E135">
        <v>1.8145064000000001E-11</v>
      </c>
      <c r="F135">
        <v>2.1791962000000002E-11</v>
      </c>
      <c r="G135">
        <v>3.0546793999999998E-11</v>
      </c>
      <c r="H135">
        <v>3.8195637999999997E-11</v>
      </c>
      <c r="I135">
        <v>4.56838E-11</v>
      </c>
      <c r="J135">
        <v>5.1853073999999998E-11</v>
      </c>
      <c r="K135">
        <v>5.7789154999999998E-11</v>
      </c>
      <c r="L135">
        <v>6.0880610000000004E-11</v>
      </c>
      <c r="M135">
        <v>7.0254370000000005E-11</v>
      </c>
      <c r="N135">
        <v>6.826458E-11</v>
      </c>
      <c r="O135">
        <v>6.5463729999999994E-11</v>
      </c>
      <c r="P135">
        <v>1.7783000999999999E-10</v>
      </c>
      <c r="Q135">
        <v>2.7577132000000001E-2</v>
      </c>
      <c r="R135" t="s">
        <v>0</v>
      </c>
      <c r="S135">
        <v>1.6284436000000001E-10</v>
      </c>
      <c r="T135">
        <v>7.8309149999999999E-11</v>
      </c>
      <c r="U135">
        <v>4.7650644000000002E-11</v>
      </c>
      <c r="V135">
        <v>5.3723594999999997E-11</v>
      </c>
      <c r="W135">
        <v>5.5306114E-11</v>
      </c>
      <c r="X135">
        <v>5.2521167999999999E-11</v>
      </c>
      <c r="Y135">
        <v>4.5454543000000001E-11</v>
      </c>
      <c r="Z135" t="s">
        <v>0</v>
      </c>
      <c r="AA135" t="s">
        <v>0</v>
      </c>
      <c r="AB135" t="s">
        <v>0</v>
      </c>
      <c r="AC135" t="s">
        <v>0</v>
      </c>
      <c r="AD135" t="s">
        <v>0</v>
      </c>
      <c r="AE135" t="s">
        <v>0</v>
      </c>
      <c r="AF135">
        <v>2.8624259999999999E-2</v>
      </c>
      <c r="AG135">
        <v>2.3283956999999998E-9</v>
      </c>
      <c r="AH135">
        <v>3.4626745E-2</v>
      </c>
      <c r="AI135">
        <v>2.6915985999999999E-2</v>
      </c>
      <c r="AJ135">
        <v>2.5745509999999999E-2</v>
      </c>
    </row>
    <row r="136" spans="1:36" x14ac:dyDescent="0.25">
      <c r="A136" t="s">
        <v>0</v>
      </c>
      <c r="B136">
        <v>1.6964502999999999E-10</v>
      </c>
      <c r="C136">
        <v>7.2034429999999994E-11</v>
      </c>
      <c r="D136">
        <v>3.9524484E-11</v>
      </c>
      <c r="E136">
        <v>2.7143858E-11</v>
      </c>
      <c r="F136">
        <v>2.8082337E-11</v>
      </c>
      <c r="G136">
        <v>3.3503294000000002E-11</v>
      </c>
      <c r="H136">
        <v>3.8990050000000002E-11</v>
      </c>
      <c r="I136">
        <v>4.4814777000000003E-11</v>
      </c>
      <c r="J136">
        <v>4.4935055999999998E-11</v>
      </c>
      <c r="K136">
        <v>4.6182979999999997E-11</v>
      </c>
      <c r="L136">
        <v>5.0535073E-11</v>
      </c>
      <c r="M136">
        <v>5.7198877999999999E-11</v>
      </c>
      <c r="N136">
        <v>6.0521910000000005E-11</v>
      </c>
      <c r="O136">
        <v>6.2380524000000001E-11</v>
      </c>
      <c r="P136">
        <v>1.5492319000000001E-10</v>
      </c>
      <c r="Q136" t="s">
        <v>0</v>
      </c>
      <c r="R136">
        <v>3.9708427999999999E-4</v>
      </c>
      <c r="S136">
        <v>8.3203080000000002E-11</v>
      </c>
      <c r="T136">
        <v>6.5272799999999999E-11</v>
      </c>
      <c r="U136">
        <v>4.7484516000000003E-11</v>
      </c>
      <c r="V136">
        <v>4.9847679999999999E-11</v>
      </c>
      <c r="W136">
        <v>5.4039797000000001E-11</v>
      </c>
      <c r="X136">
        <v>4.946211E-11</v>
      </c>
      <c r="Y136">
        <v>6.1519079999999997E-11</v>
      </c>
      <c r="Z136" t="s">
        <v>0</v>
      </c>
      <c r="AA136" t="s">
        <v>0</v>
      </c>
      <c r="AB136" t="s">
        <v>0</v>
      </c>
      <c r="AC136" t="s">
        <v>0</v>
      </c>
      <c r="AD136" t="s">
        <v>0</v>
      </c>
      <c r="AE136" t="s">
        <v>0</v>
      </c>
      <c r="AF136">
        <v>2.9068515E-2</v>
      </c>
      <c r="AG136">
        <v>5.6469004000000002E-4</v>
      </c>
      <c r="AH136" t="s">
        <v>0</v>
      </c>
      <c r="AI136">
        <v>2.9758513E-2</v>
      </c>
      <c r="AJ136">
        <v>2.9668139999999999E-2</v>
      </c>
    </row>
    <row r="137" spans="1:36" x14ac:dyDescent="0.25">
      <c r="A137" t="s">
        <v>0</v>
      </c>
      <c r="B137">
        <v>3.3294273E-10</v>
      </c>
      <c r="C137">
        <v>1.2800747000000001E-10</v>
      </c>
      <c r="D137">
        <v>4.8157936000000002E-11</v>
      </c>
      <c r="E137">
        <v>3.0970975999999999E-11</v>
      </c>
      <c r="F137">
        <v>2.9080406E-11</v>
      </c>
      <c r="G137">
        <v>3.3976924999999997E-11</v>
      </c>
      <c r="H137">
        <v>3.9060824000000003E-11</v>
      </c>
      <c r="I137">
        <v>4.3361627000000002E-11</v>
      </c>
      <c r="J137">
        <v>4.1655925000000001E-11</v>
      </c>
      <c r="K137">
        <v>4.1547626000000001E-11</v>
      </c>
      <c r="L137">
        <v>4.6962249999999999E-11</v>
      </c>
      <c r="M137">
        <v>4.9294346E-11</v>
      </c>
      <c r="N137">
        <v>4.4684235000000003E-11</v>
      </c>
      <c r="O137">
        <v>5.085268E-11</v>
      </c>
      <c r="P137" t="s">
        <v>0</v>
      </c>
      <c r="Q137">
        <v>4.8190060000000005E-10</v>
      </c>
      <c r="R137">
        <v>5.5534020000000003E-10</v>
      </c>
      <c r="S137">
        <v>2.4977464999999999E-10</v>
      </c>
      <c r="T137">
        <v>7.6047287000000003E-11</v>
      </c>
      <c r="U137">
        <v>5.1232635999999997E-11</v>
      </c>
      <c r="V137">
        <v>5.2872669999999997E-11</v>
      </c>
      <c r="W137">
        <v>5.9385656000000001E-11</v>
      </c>
      <c r="X137">
        <v>6.0534850000000005E-11</v>
      </c>
      <c r="Y137">
        <v>1.1085664E-10</v>
      </c>
      <c r="Z137" t="s">
        <v>0</v>
      </c>
      <c r="AA137" t="s">
        <v>0</v>
      </c>
      <c r="AB137" t="s">
        <v>0</v>
      </c>
      <c r="AC137" t="s">
        <v>0</v>
      </c>
      <c r="AD137" t="s">
        <v>0</v>
      </c>
      <c r="AE137" t="s">
        <v>0</v>
      </c>
      <c r="AF137">
        <v>6.0956403999999999E-2</v>
      </c>
      <c r="AG137">
        <v>1.5453077000000001E-2</v>
      </c>
      <c r="AH137" t="s">
        <v>0</v>
      </c>
      <c r="AI137" t="s">
        <v>0</v>
      </c>
      <c r="AJ137" t="s">
        <v>0</v>
      </c>
    </row>
    <row r="138" spans="1:36" x14ac:dyDescent="0.25">
      <c r="A138" t="s">
        <v>0</v>
      </c>
      <c r="B138" t="s">
        <v>0</v>
      </c>
      <c r="C138">
        <v>2.0448243999999999E-10</v>
      </c>
      <c r="D138">
        <v>5.3427957E-11</v>
      </c>
      <c r="E138">
        <v>3.1018290000000002E-11</v>
      </c>
      <c r="F138">
        <v>2.9498249999999999E-11</v>
      </c>
      <c r="G138">
        <v>3.8288508000000002E-11</v>
      </c>
      <c r="H138">
        <v>4.3199399999999999E-11</v>
      </c>
      <c r="I138">
        <v>4.6730467000000001E-11</v>
      </c>
      <c r="J138">
        <v>4.7177119999999997E-11</v>
      </c>
      <c r="K138">
        <v>4.7478153000000001E-11</v>
      </c>
      <c r="L138">
        <v>5.0565167000000001E-11</v>
      </c>
      <c r="M138">
        <v>4.6819087000000002E-11</v>
      </c>
      <c r="N138">
        <v>3.9861029999999999E-11</v>
      </c>
      <c r="O138">
        <v>5.3195122000000003E-11</v>
      </c>
      <c r="P138" t="s">
        <v>0</v>
      </c>
      <c r="Q138">
        <v>5.6600434999999995E-10</v>
      </c>
      <c r="R138">
        <v>3.9575059999999999E-10</v>
      </c>
      <c r="S138">
        <v>2.8742392000000002E-10</v>
      </c>
      <c r="T138">
        <v>8.2014624000000003E-11</v>
      </c>
      <c r="U138">
        <v>5.6317189999999999E-11</v>
      </c>
      <c r="V138">
        <v>6.5971443999999999E-11</v>
      </c>
      <c r="W138">
        <v>7.891181E-11</v>
      </c>
      <c r="X138">
        <v>8.5953036000000006E-11</v>
      </c>
      <c r="Y138">
        <v>2.2113335999999999E-10</v>
      </c>
      <c r="Z138" t="s">
        <v>0</v>
      </c>
      <c r="AA138" t="s">
        <v>0</v>
      </c>
      <c r="AB138" t="s">
        <v>0</v>
      </c>
      <c r="AC138" t="s">
        <v>0</v>
      </c>
      <c r="AD138" t="s">
        <v>0</v>
      </c>
      <c r="AE138" t="s">
        <v>0</v>
      </c>
      <c r="AF138">
        <v>6.8331225999999998E-3</v>
      </c>
      <c r="AG138">
        <v>3.6128319999999998E-2</v>
      </c>
      <c r="AH138" t="s">
        <v>0</v>
      </c>
      <c r="AI138" t="s">
        <v>0</v>
      </c>
      <c r="AJ138" t="s">
        <v>0</v>
      </c>
    </row>
    <row r="139" spans="1:36" x14ac:dyDescent="0.25">
      <c r="A139" t="s">
        <v>0</v>
      </c>
      <c r="B139" t="s">
        <v>0</v>
      </c>
      <c r="C139">
        <v>1.6434157000000001E-2</v>
      </c>
      <c r="D139">
        <v>7.633294E-11</v>
      </c>
      <c r="E139">
        <v>2.6767594999999999E-11</v>
      </c>
      <c r="F139">
        <v>1.5245733000000001E-11</v>
      </c>
      <c r="G139">
        <v>1.6557988000000001E-11</v>
      </c>
      <c r="H139">
        <v>2.6170565999999999E-11</v>
      </c>
      <c r="I139">
        <v>3.4986169999999999E-11</v>
      </c>
      <c r="J139">
        <v>4.00975E-11</v>
      </c>
      <c r="K139">
        <v>4.7399536000000003E-11</v>
      </c>
      <c r="L139">
        <v>5.3262010000000002E-11</v>
      </c>
      <c r="M139">
        <v>5.1912999999999998E-11</v>
      </c>
      <c r="N139">
        <v>5.3703939999999999E-11</v>
      </c>
      <c r="O139">
        <v>9.1862684000000005E-11</v>
      </c>
      <c r="P139" t="s">
        <v>0</v>
      </c>
      <c r="Q139">
        <v>1.0460071000000001E-9</v>
      </c>
      <c r="R139">
        <v>2.5676393999999997E-10</v>
      </c>
      <c r="S139">
        <v>1.8383398999999999E-10</v>
      </c>
      <c r="T139">
        <v>5.5984320000000003E-11</v>
      </c>
      <c r="U139">
        <v>5.0304597000000001E-11</v>
      </c>
      <c r="V139">
        <v>6.0817046000000004E-11</v>
      </c>
      <c r="W139">
        <v>9.0942830000000003E-11</v>
      </c>
      <c r="X139">
        <v>1.09146296E-10</v>
      </c>
      <c r="Y139">
        <v>1.0234656000000001E-10</v>
      </c>
      <c r="Z139" t="s">
        <v>0</v>
      </c>
      <c r="AA139" t="s">
        <v>0</v>
      </c>
      <c r="AB139" t="s">
        <v>0</v>
      </c>
      <c r="AC139" t="s">
        <v>0</v>
      </c>
      <c r="AD139" t="s">
        <v>0</v>
      </c>
      <c r="AE139" t="s">
        <v>0</v>
      </c>
      <c r="AF139" t="s">
        <v>0</v>
      </c>
      <c r="AG139" t="s">
        <v>0</v>
      </c>
      <c r="AH139" t="s">
        <v>0</v>
      </c>
      <c r="AI139" t="s">
        <v>0</v>
      </c>
      <c r="AJ139" t="s">
        <v>0</v>
      </c>
    </row>
    <row r="140" spans="1:36" x14ac:dyDescent="0.25">
      <c r="A140" t="s">
        <v>0</v>
      </c>
      <c r="B140" t="s">
        <v>0</v>
      </c>
      <c r="C140">
        <v>1.5303172999999999E-10</v>
      </c>
      <c r="D140">
        <v>5.9078210000000005E-10</v>
      </c>
      <c r="E140">
        <v>6.3515040000000005E-10</v>
      </c>
      <c r="F140">
        <v>5.0819860000000003E-10</v>
      </c>
      <c r="G140">
        <v>4.6436673999999997E-10</v>
      </c>
      <c r="H140">
        <v>3.5729971999999999E-10</v>
      </c>
      <c r="I140">
        <v>1.5005858E-10</v>
      </c>
      <c r="J140">
        <v>8.4260850000000001E-11</v>
      </c>
      <c r="K140">
        <v>5.4850176000000001E-11</v>
      </c>
      <c r="L140">
        <v>4.1236673999999997E-11</v>
      </c>
      <c r="M140">
        <v>5.1901440000000001E-11</v>
      </c>
      <c r="N140">
        <v>1.0794454E-10</v>
      </c>
      <c r="O140">
        <v>1.5254534E-10</v>
      </c>
      <c r="P140" t="s">
        <v>0</v>
      </c>
      <c r="Q140" t="s">
        <v>0</v>
      </c>
      <c r="R140" t="s">
        <v>0</v>
      </c>
      <c r="S140">
        <v>1.8605732999999999E-2</v>
      </c>
      <c r="T140">
        <v>1.3931029E-9</v>
      </c>
      <c r="U140">
        <v>8.5661783000000004E-10</v>
      </c>
      <c r="V140">
        <v>1.4959094E-10</v>
      </c>
      <c r="W140">
        <v>4.6862176999999997E-11</v>
      </c>
      <c r="X140">
        <v>1.5503709999999999E-10</v>
      </c>
      <c r="Y140">
        <v>1.243531E-10</v>
      </c>
      <c r="Z140" t="s">
        <v>0</v>
      </c>
      <c r="AA140" t="s">
        <v>0</v>
      </c>
      <c r="AB140">
        <v>2.3063066999999999E-11</v>
      </c>
      <c r="AC140">
        <v>4.3787691999999997E-11</v>
      </c>
      <c r="AD140" t="s">
        <v>0</v>
      </c>
      <c r="AE140" t="s">
        <v>0</v>
      </c>
      <c r="AF140" t="s">
        <v>0</v>
      </c>
      <c r="AG140" t="s">
        <v>0</v>
      </c>
      <c r="AH140" t="s">
        <v>0</v>
      </c>
      <c r="AI140" t="s">
        <v>0</v>
      </c>
      <c r="AJ140" t="s">
        <v>0</v>
      </c>
    </row>
    <row r="141" spans="1:36" x14ac:dyDescent="0.25">
      <c r="A141" t="s">
        <v>0</v>
      </c>
      <c r="B141" t="s">
        <v>0</v>
      </c>
      <c r="C141" t="s">
        <v>0</v>
      </c>
      <c r="D141">
        <v>4.2141261999999999E-2</v>
      </c>
      <c r="E141">
        <v>3.2222309999999997E-2</v>
      </c>
      <c r="F141">
        <v>3.1588126000000001E-2</v>
      </c>
      <c r="G141">
        <v>2.9570104999999999E-2</v>
      </c>
      <c r="H141">
        <v>2.8555213999999999E-2</v>
      </c>
      <c r="I141">
        <v>2.4808848000000001E-2</v>
      </c>
      <c r="J141">
        <v>1.7537952999999998E-2</v>
      </c>
      <c r="K141">
        <v>1.1402262999999999E-3</v>
      </c>
      <c r="L141">
        <v>5.3257779999999996E-10</v>
      </c>
      <c r="M141">
        <v>1.8361303E-10</v>
      </c>
      <c r="N141">
        <v>1.6050689999999999E-10</v>
      </c>
      <c r="O141" t="s">
        <v>0</v>
      </c>
      <c r="P141" t="s">
        <v>0</v>
      </c>
      <c r="Q141" t="s">
        <v>0</v>
      </c>
      <c r="R141" t="s">
        <v>0</v>
      </c>
      <c r="S141">
        <v>8.0527870000000001E-2</v>
      </c>
      <c r="T141">
        <v>6.8632856000000006E-2</v>
      </c>
      <c r="U141">
        <v>5.3055762999999999E-2</v>
      </c>
      <c r="V141">
        <v>3.8150504000000002E-2</v>
      </c>
      <c r="W141">
        <v>1.7187770000000002E-2</v>
      </c>
      <c r="X141">
        <v>4.8893509999999996E-10</v>
      </c>
      <c r="Y141">
        <v>5.8790319999999999E-10</v>
      </c>
      <c r="Z141">
        <v>1.4877816999999999E-10</v>
      </c>
      <c r="AA141">
        <v>8.2463130000000003E-11</v>
      </c>
      <c r="AB141">
        <v>5.4523732999999999E-11</v>
      </c>
      <c r="AC141">
        <v>5.4402406E-11</v>
      </c>
      <c r="AD141">
        <v>3.7295949999999998E-11</v>
      </c>
      <c r="AE141" t="s">
        <v>0</v>
      </c>
      <c r="AF141" t="s">
        <v>0</v>
      </c>
      <c r="AG141" t="s">
        <v>0</v>
      </c>
      <c r="AH141" t="s">
        <v>0</v>
      </c>
      <c r="AI141" t="s">
        <v>0</v>
      </c>
      <c r="AJ141" t="s">
        <v>0</v>
      </c>
    </row>
    <row r="142" spans="1:36" x14ac:dyDescent="0.25">
      <c r="A142" t="s">
        <v>0</v>
      </c>
      <c r="B142" t="s">
        <v>0</v>
      </c>
      <c r="C142" t="s">
        <v>0</v>
      </c>
      <c r="D142">
        <v>8.8025419999999993E-2</v>
      </c>
      <c r="E142">
        <v>6.9188879999999994E-2</v>
      </c>
      <c r="F142">
        <v>6.3726459999999999E-2</v>
      </c>
      <c r="G142">
        <v>6.3390180000000004E-2</v>
      </c>
      <c r="H142">
        <v>6.0906224000000002E-2</v>
      </c>
      <c r="I142">
        <v>5.6294656999999998E-2</v>
      </c>
      <c r="J142">
        <v>4.8079367999999997E-2</v>
      </c>
      <c r="K142">
        <v>3.7676743999999998E-2</v>
      </c>
      <c r="L142">
        <v>2.1346526000000001E-2</v>
      </c>
      <c r="M142">
        <v>9.523577000000001E-10</v>
      </c>
      <c r="N142">
        <v>2.4830262999999999E-10</v>
      </c>
      <c r="O142" t="s">
        <v>0</v>
      </c>
      <c r="P142" t="s">
        <v>0</v>
      </c>
      <c r="Q142" t="s">
        <v>0</v>
      </c>
      <c r="R142" t="s">
        <v>0</v>
      </c>
      <c r="S142">
        <v>9.9600320000000006E-2</v>
      </c>
      <c r="T142">
        <v>9.2296169999999997E-2</v>
      </c>
      <c r="U142">
        <v>9.0963500000000003E-2</v>
      </c>
      <c r="V142">
        <v>7.8347269999999997E-2</v>
      </c>
      <c r="W142">
        <v>6.8619594000000006E-2</v>
      </c>
      <c r="X142">
        <v>4.9382355000000003E-2</v>
      </c>
      <c r="Y142">
        <v>1.1544980000000001E-6</v>
      </c>
      <c r="Z142" t="s">
        <v>0</v>
      </c>
      <c r="AA142">
        <v>1.1380237E-10</v>
      </c>
      <c r="AB142">
        <v>8.0584560000000003E-11</v>
      </c>
      <c r="AC142" t="s">
        <v>0</v>
      </c>
      <c r="AD142" t="s">
        <v>0</v>
      </c>
      <c r="AE142" t="s">
        <v>0</v>
      </c>
      <c r="AF142" t="s">
        <v>0</v>
      </c>
      <c r="AG142" t="s">
        <v>0</v>
      </c>
      <c r="AH142" t="s">
        <v>0</v>
      </c>
      <c r="AI142" t="s">
        <v>0</v>
      </c>
      <c r="AJ142" t="s">
        <v>0</v>
      </c>
    </row>
    <row r="143" spans="1:36" x14ac:dyDescent="0.25">
      <c r="A143" t="s">
        <v>0</v>
      </c>
      <c r="B143" t="s">
        <v>0</v>
      </c>
      <c r="C143" t="s">
        <v>0</v>
      </c>
      <c r="D143">
        <v>9.5371745999999993E-2</v>
      </c>
      <c r="E143">
        <v>7.3086940000000003E-2</v>
      </c>
      <c r="F143">
        <v>7.4798114999999998E-2</v>
      </c>
      <c r="G143">
        <v>7.3019139999999996E-2</v>
      </c>
      <c r="H143">
        <v>7.2979495000000005E-2</v>
      </c>
      <c r="I143">
        <v>7.0533335000000003E-2</v>
      </c>
      <c r="J143">
        <v>6.852838E-2</v>
      </c>
      <c r="K143">
        <v>5.9756829999999997E-2</v>
      </c>
      <c r="L143">
        <v>4.2459230000000001E-2</v>
      </c>
      <c r="M143">
        <v>1.0322051E-2</v>
      </c>
      <c r="N143">
        <v>4.5722739999999998E-10</v>
      </c>
      <c r="O143" t="s">
        <v>0</v>
      </c>
      <c r="P143" t="s">
        <v>0</v>
      </c>
      <c r="Q143" t="s">
        <v>0</v>
      </c>
      <c r="R143" t="s">
        <v>0</v>
      </c>
      <c r="S143" t="s">
        <v>0</v>
      </c>
      <c r="T143">
        <v>0.117892</v>
      </c>
      <c r="U143">
        <v>0.10649022499999999</v>
      </c>
      <c r="V143">
        <v>0.11089147000000001</v>
      </c>
      <c r="W143">
        <v>0.103679456</v>
      </c>
      <c r="X143">
        <v>9.7237850000000001E-2</v>
      </c>
      <c r="Y143">
        <v>6.2724130000000003E-2</v>
      </c>
      <c r="Z143">
        <v>2.8645496999999999E-2</v>
      </c>
      <c r="AA143" t="s">
        <v>0</v>
      </c>
      <c r="AB143" t="s">
        <v>0</v>
      </c>
      <c r="AC143" t="s">
        <v>0</v>
      </c>
      <c r="AD143" t="s">
        <v>0</v>
      </c>
      <c r="AE143" t="s">
        <v>0</v>
      </c>
      <c r="AF143" t="s">
        <v>0</v>
      </c>
      <c r="AG143" t="s">
        <v>0</v>
      </c>
      <c r="AH143" t="s">
        <v>0</v>
      </c>
      <c r="AI143" t="s">
        <v>0</v>
      </c>
      <c r="AJ143" t="s">
        <v>0</v>
      </c>
    </row>
    <row r="144" spans="1:36" x14ac:dyDescent="0.25">
      <c r="A144" t="s">
        <v>0</v>
      </c>
      <c r="B144" t="s">
        <v>0</v>
      </c>
      <c r="C144" t="s">
        <v>0</v>
      </c>
      <c r="D144" t="s">
        <v>0</v>
      </c>
      <c r="E144">
        <v>7.1947140000000007E-2</v>
      </c>
      <c r="F144">
        <v>7.7803224000000004E-2</v>
      </c>
      <c r="G144">
        <v>8.0156649999999996E-2</v>
      </c>
      <c r="H144">
        <v>7.3886519999999997E-2</v>
      </c>
      <c r="I144">
        <v>7.4821174000000004E-2</v>
      </c>
      <c r="J144">
        <v>7.7713649999999995E-2</v>
      </c>
      <c r="K144">
        <v>7.3435249999999994E-2</v>
      </c>
      <c r="L144">
        <v>5.3699947999999997E-2</v>
      </c>
      <c r="M144">
        <v>2.1382581000000001E-2</v>
      </c>
      <c r="N144">
        <v>1.2480650999999999E-9</v>
      </c>
      <c r="O144" t="s">
        <v>0</v>
      </c>
      <c r="P144" t="s">
        <v>0</v>
      </c>
      <c r="Q144" t="s">
        <v>0</v>
      </c>
      <c r="R144" t="s">
        <v>0</v>
      </c>
      <c r="S144" t="s">
        <v>0</v>
      </c>
      <c r="T144" t="s">
        <v>0</v>
      </c>
      <c r="U144">
        <v>0.12008563</v>
      </c>
      <c r="V144">
        <v>0.11869046</v>
      </c>
      <c r="W144">
        <v>0.113852195</v>
      </c>
      <c r="X144">
        <v>0.11419569</v>
      </c>
      <c r="Y144">
        <v>9.7777515999999995E-2</v>
      </c>
      <c r="Z144">
        <v>5.7772294000000002E-2</v>
      </c>
      <c r="AA144" t="s">
        <v>0</v>
      </c>
      <c r="AB144" t="s">
        <v>0</v>
      </c>
      <c r="AC144" t="s">
        <v>0</v>
      </c>
      <c r="AD144" t="s">
        <v>0</v>
      </c>
      <c r="AE144" t="s">
        <v>0</v>
      </c>
      <c r="AF144" t="s">
        <v>0</v>
      </c>
      <c r="AG144" t="s">
        <v>0</v>
      </c>
      <c r="AH144" t="s">
        <v>0</v>
      </c>
      <c r="AI144" t="s">
        <v>0</v>
      </c>
      <c r="AJ144" t="s">
        <v>0</v>
      </c>
    </row>
    <row r="145" spans="1:47" x14ac:dyDescent="0.25">
      <c r="A145" t="s">
        <v>0</v>
      </c>
      <c r="B145" t="s">
        <v>0</v>
      </c>
      <c r="C145" t="s">
        <v>0</v>
      </c>
      <c r="D145" t="s">
        <v>0</v>
      </c>
      <c r="E145">
        <v>3.2420784000000001E-2</v>
      </c>
      <c r="F145">
        <v>6.8908140000000007E-2</v>
      </c>
      <c r="G145">
        <v>5.5330213000000003E-2</v>
      </c>
      <c r="H145">
        <v>3.9023716E-2</v>
      </c>
      <c r="I145">
        <v>5.941341E-2</v>
      </c>
      <c r="J145">
        <v>9.1921719999999998E-2</v>
      </c>
      <c r="K145">
        <v>6.6646374999999994E-2</v>
      </c>
      <c r="L145">
        <v>5.1202730000000002E-2</v>
      </c>
      <c r="M145">
        <v>1.4723948E-9</v>
      </c>
      <c r="N145" t="s">
        <v>0</v>
      </c>
      <c r="O145" t="s">
        <v>0</v>
      </c>
      <c r="P145" t="s">
        <v>0</v>
      </c>
      <c r="Q145" t="s">
        <v>0</v>
      </c>
      <c r="R145" t="s">
        <v>0</v>
      </c>
      <c r="S145" t="s">
        <v>0</v>
      </c>
      <c r="T145" t="s">
        <v>0</v>
      </c>
      <c r="U145">
        <v>0.10636228</v>
      </c>
      <c r="V145">
        <v>0.11151653</v>
      </c>
      <c r="W145">
        <v>0.1038065</v>
      </c>
      <c r="X145">
        <v>8.6368769999999997E-2</v>
      </c>
      <c r="Y145">
        <v>8.0266825999999999E-2</v>
      </c>
      <c r="Z145" t="s">
        <v>0</v>
      </c>
      <c r="AA145" t="s">
        <v>0</v>
      </c>
      <c r="AB145" t="s">
        <v>0</v>
      </c>
      <c r="AC145" t="s">
        <v>0</v>
      </c>
      <c r="AD145" t="s">
        <v>0</v>
      </c>
      <c r="AE145" t="s">
        <v>0</v>
      </c>
      <c r="AF145" t="s">
        <v>0</v>
      </c>
      <c r="AG145" t="s">
        <v>0</v>
      </c>
      <c r="AH145" t="s">
        <v>0</v>
      </c>
      <c r="AI145" t="s">
        <v>0</v>
      </c>
      <c r="AJ145" t="s">
        <v>0</v>
      </c>
    </row>
    <row r="146" spans="1:47" x14ac:dyDescent="0.25">
      <c r="A146" t="s">
        <v>0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>
        <v>1.8635263999999999E-2</v>
      </c>
      <c r="H146">
        <v>2.3198131E-2</v>
      </c>
      <c r="I146">
        <v>2.0761833E-2</v>
      </c>
      <c r="J146">
        <v>5.5397193999999997E-2</v>
      </c>
      <c r="K146">
        <v>7.9048350000000007E-9</v>
      </c>
      <c r="L146">
        <v>1.5306304E-9</v>
      </c>
      <c r="M146" t="s">
        <v>0</v>
      </c>
      <c r="N146" t="s">
        <v>0</v>
      </c>
      <c r="O146" t="s">
        <v>0</v>
      </c>
      <c r="P146" t="s">
        <v>0</v>
      </c>
      <c r="Q146" t="s">
        <v>0</v>
      </c>
      <c r="R146" t="s">
        <v>0</v>
      </c>
      <c r="S146" t="s">
        <v>0</v>
      </c>
      <c r="T146" t="s">
        <v>0</v>
      </c>
      <c r="U146">
        <v>5.4720826E-2</v>
      </c>
      <c r="V146">
        <v>6.7346799999999998E-2</v>
      </c>
      <c r="W146">
        <v>2.3891369999999999E-2</v>
      </c>
      <c r="X146">
        <v>3.3934816999999999E-2</v>
      </c>
      <c r="Y146">
        <v>3.8011633000000003E-2</v>
      </c>
      <c r="Z146">
        <v>3.9460189999999999E-2</v>
      </c>
      <c r="AA146" t="s">
        <v>0</v>
      </c>
      <c r="AB146" t="s">
        <v>0</v>
      </c>
      <c r="AC146" t="s">
        <v>0</v>
      </c>
      <c r="AD146" t="s">
        <v>0</v>
      </c>
      <c r="AE146" t="s">
        <v>0</v>
      </c>
      <c r="AF146" t="s">
        <v>0</v>
      </c>
      <c r="AG146" t="s">
        <v>0</v>
      </c>
      <c r="AH146" t="s">
        <v>0</v>
      </c>
      <c r="AI146" t="s">
        <v>0</v>
      </c>
      <c r="AJ146" t="s">
        <v>0</v>
      </c>
    </row>
    <row r="147" spans="1:47" x14ac:dyDescent="0.25">
      <c r="A147" t="s">
        <v>0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>
        <v>1.2789568999999999E-9</v>
      </c>
      <c r="K147" t="s">
        <v>0</v>
      </c>
      <c r="L147" t="s">
        <v>0</v>
      </c>
      <c r="M147" t="s">
        <v>0</v>
      </c>
      <c r="N147" t="s">
        <v>0</v>
      </c>
      <c r="O147" t="s">
        <v>0</v>
      </c>
      <c r="P147" t="s">
        <v>0</v>
      </c>
      <c r="Q147" t="s">
        <v>0</v>
      </c>
      <c r="R147" t="s">
        <v>0</v>
      </c>
      <c r="S147" t="s">
        <v>0</v>
      </c>
      <c r="T147">
        <v>3.5513280000000002E-9</v>
      </c>
      <c r="U147">
        <v>5.3620650000000003E-9</v>
      </c>
      <c r="V147" t="s">
        <v>0</v>
      </c>
      <c r="W147" t="s">
        <v>0</v>
      </c>
      <c r="X147">
        <v>3.9253946999999999E-10</v>
      </c>
      <c r="Y147">
        <v>1.820625E-9</v>
      </c>
      <c r="Z147">
        <v>2.1665229999999998E-9</v>
      </c>
      <c r="AA147">
        <v>2.8343786999999999E-9</v>
      </c>
      <c r="AB147">
        <v>2.4712259999999999E-9</v>
      </c>
      <c r="AC147" t="s">
        <v>0</v>
      </c>
      <c r="AD147" t="s">
        <v>0</v>
      </c>
      <c r="AE147" t="s">
        <v>0</v>
      </c>
      <c r="AF147" t="s">
        <v>0</v>
      </c>
      <c r="AG147" t="s">
        <v>0</v>
      </c>
      <c r="AH147" t="s">
        <v>0</v>
      </c>
      <c r="AI147" t="s">
        <v>0</v>
      </c>
      <c r="AJ147" t="s">
        <v>0</v>
      </c>
    </row>
    <row r="148" spans="1:47" x14ac:dyDescent="0.25">
      <c r="A148">
        <v>4.5086565000000002E-10</v>
      </c>
      <c r="B148">
        <v>4.5787743E-10</v>
      </c>
      <c r="C148">
        <v>4.6724829999999999E-10</v>
      </c>
      <c r="D148">
        <v>4.5892659999999999E-10</v>
      </c>
      <c r="E148">
        <v>4.2931382999999999E-10</v>
      </c>
      <c r="F148">
        <v>4.1312791999999999E-10</v>
      </c>
      <c r="G148">
        <v>4.0919063000000003E-10</v>
      </c>
      <c r="H148">
        <v>4.0481979999999999E-10</v>
      </c>
      <c r="I148">
        <v>3.9260760000000001E-10</v>
      </c>
      <c r="J148">
        <v>3.7997685999999999E-10</v>
      </c>
      <c r="K148">
        <v>3.7976070000000001E-10</v>
      </c>
      <c r="L148">
        <v>3.7205041999999998E-10</v>
      </c>
      <c r="M148">
        <v>3.7092392999999998E-10</v>
      </c>
      <c r="N148">
        <v>3.6777845000000002E-10</v>
      </c>
      <c r="O148">
        <v>3.9258804999999998E-10</v>
      </c>
      <c r="P148">
        <v>4.4198200000000003E-10</v>
      </c>
      <c r="Q148">
        <v>4.7572440000000005E-10</v>
      </c>
      <c r="R148">
        <v>5.0354980000000002E-10</v>
      </c>
      <c r="S148">
        <v>5.8210275000000003E-10</v>
      </c>
      <c r="T148">
        <v>6.1710129999999997E-10</v>
      </c>
      <c r="U148" t="s">
        <v>0</v>
      </c>
      <c r="V148" t="s">
        <v>0</v>
      </c>
      <c r="W148" t="s">
        <v>0</v>
      </c>
      <c r="X148" t="s">
        <v>0</v>
      </c>
      <c r="Y148">
        <v>6.2703264999999997E-10</v>
      </c>
      <c r="Z148">
        <v>9.6177599999999993E-10</v>
      </c>
      <c r="AA148">
        <v>9.3225189999999995E-10</v>
      </c>
      <c r="AB148">
        <v>1.0145931000000001E-9</v>
      </c>
      <c r="AC148">
        <v>8.7344580000000002E-10</v>
      </c>
      <c r="AD148">
        <v>6.7596460000000003E-10</v>
      </c>
      <c r="AE148">
        <v>7.6863015999999995E-10</v>
      </c>
      <c r="AF148">
        <v>7.155637E-10</v>
      </c>
      <c r="AG148">
        <v>6.3265837000000004E-10</v>
      </c>
      <c r="AH148">
        <v>7.3825650000000001E-10</v>
      </c>
      <c r="AI148">
        <v>7.4882333999999999E-10</v>
      </c>
      <c r="AJ148">
        <v>5.3860059999999997E-10</v>
      </c>
    </row>
    <row r="150" spans="1:47" x14ac:dyDescent="0.25">
      <c r="A150" t="s">
        <v>0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 t="s">
        <v>0</v>
      </c>
      <c r="M150" t="s">
        <v>0</v>
      </c>
      <c r="N150" t="s">
        <v>0</v>
      </c>
      <c r="O150" t="s">
        <v>0</v>
      </c>
      <c r="P150" t="s">
        <v>0</v>
      </c>
      <c r="Q150" t="s">
        <v>0</v>
      </c>
      <c r="R150" t="s">
        <v>0</v>
      </c>
      <c r="S150" t="s">
        <v>0</v>
      </c>
      <c r="T150" t="s">
        <v>0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t="s">
        <v>0</v>
      </c>
      <c r="AD150" t="s">
        <v>0</v>
      </c>
      <c r="AE150" t="s">
        <v>0</v>
      </c>
      <c r="AF150" t="s">
        <v>0</v>
      </c>
      <c r="AG150" t="s">
        <v>0</v>
      </c>
      <c r="AH150" t="s">
        <v>0</v>
      </c>
      <c r="AI150" t="s">
        <v>0</v>
      </c>
      <c r="AJ150" t="s">
        <v>0</v>
      </c>
      <c r="AM150" s="3"/>
      <c r="AN150" s="3"/>
      <c r="AO150" s="3"/>
      <c r="AP150" s="3"/>
      <c r="AR150" s="3"/>
      <c r="AS150" s="3"/>
      <c r="AT150" s="2" t="s">
        <v>27</v>
      </c>
    </row>
    <row r="151" spans="1:47" x14ac:dyDescent="0.25">
      <c r="A151" t="s">
        <v>0</v>
      </c>
      <c r="B151">
        <v>1.8849694999999998E-9</v>
      </c>
      <c r="C151">
        <v>1.6070683E-9</v>
      </c>
      <c r="D151">
        <v>1.4258652999999999E-9</v>
      </c>
      <c r="E151">
        <v>8.8167745000000001E-10</v>
      </c>
      <c r="F151">
        <v>7.1353056999999997E-10</v>
      </c>
      <c r="G151">
        <v>7.1775910000000003E-10</v>
      </c>
      <c r="H151">
        <v>5.0323905999999996E-10</v>
      </c>
      <c r="I151">
        <v>7.5905375999999998E-10</v>
      </c>
      <c r="J151">
        <v>1.6028181000000001E-9</v>
      </c>
      <c r="K151">
        <v>8.3754869999999997E-10</v>
      </c>
      <c r="L151">
        <v>8.6094659999999996E-10</v>
      </c>
      <c r="M151">
        <v>1.4843061E-9</v>
      </c>
      <c r="N151">
        <v>9.8212149999999998E-10</v>
      </c>
      <c r="O151">
        <v>1.5435694999999999E-9</v>
      </c>
      <c r="P151">
        <v>7.8913536999999998E-10</v>
      </c>
      <c r="Q151">
        <v>5.5893023999999999E-10</v>
      </c>
      <c r="R151">
        <v>4.6935517000000001E-10</v>
      </c>
      <c r="S151">
        <v>5.9852629999999998E-9</v>
      </c>
      <c r="T151">
        <v>9.5474119999999992E-10</v>
      </c>
      <c r="U151">
        <v>8.4171303000000004E-10</v>
      </c>
      <c r="V151">
        <v>1.3769195999999999E-9</v>
      </c>
      <c r="W151">
        <v>9.2910295999999998E-10</v>
      </c>
      <c r="X151">
        <v>1.2685213999999999E-9</v>
      </c>
      <c r="Y151">
        <v>1.2777676999999999E-9</v>
      </c>
      <c r="Z151">
        <v>1.4615010999999999E-9</v>
      </c>
      <c r="AA151">
        <v>1.4966118E-9</v>
      </c>
      <c r="AB151">
        <v>1.5063025E-9</v>
      </c>
      <c r="AC151">
        <v>1.7133096E-9</v>
      </c>
      <c r="AD151">
        <v>1.8706074E-9</v>
      </c>
      <c r="AE151">
        <v>1.8860897E-9</v>
      </c>
      <c r="AF151">
        <v>2.2263967999999999E-9</v>
      </c>
      <c r="AG151">
        <v>7.9408479999999999E-10</v>
      </c>
      <c r="AH151">
        <v>1.0934209E-9</v>
      </c>
      <c r="AI151">
        <v>1.8823824999999998E-9</v>
      </c>
      <c r="AJ151" t="s">
        <v>0</v>
      </c>
      <c r="AM151" s="9" t="s">
        <v>3</v>
      </c>
      <c r="AN151" s="3"/>
      <c r="AO151" s="3">
        <f>SUM(A184:AJ185)/40</f>
        <v>9.3633355400000009E-10</v>
      </c>
      <c r="AP151" s="3"/>
      <c r="AQ151" s="3"/>
      <c r="AR151" s="9" t="s">
        <v>3</v>
      </c>
      <c r="AS151" s="3"/>
      <c r="AT151" s="35">
        <f>((AO151-AO$3)*100)/AO$3</f>
        <v>-1.4842559988086961</v>
      </c>
      <c r="AU151" s="3"/>
    </row>
    <row r="152" spans="1:47" x14ac:dyDescent="0.25">
      <c r="A152">
        <v>1.9025476999999999E-2</v>
      </c>
      <c r="B152">
        <v>3.0856714E-2</v>
      </c>
      <c r="C152">
        <v>8.6569804999999996E-3</v>
      </c>
      <c r="D152">
        <v>1.0479011E-2</v>
      </c>
      <c r="E152">
        <v>6.7921528000000004E-3</v>
      </c>
      <c r="F152">
        <v>2.5421184999999999E-8</v>
      </c>
      <c r="G152">
        <v>1.8740291000000001E-8</v>
      </c>
      <c r="H152">
        <v>1.1206661E-8</v>
      </c>
      <c r="I152">
        <v>1.3297732E-8</v>
      </c>
      <c r="J152">
        <v>2.0189136E-8</v>
      </c>
      <c r="K152">
        <v>2.1759273000000001E-8</v>
      </c>
      <c r="L152">
        <v>2.0701219000000002E-8</v>
      </c>
      <c r="M152">
        <v>1.7280192999999999E-8</v>
      </c>
      <c r="N152">
        <v>1.7770600999999999E-8</v>
      </c>
      <c r="O152">
        <v>2.0824985999999998E-8</v>
      </c>
      <c r="P152">
        <v>1.9615999999999998E-8</v>
      </c>
      <c r="Q152">
        <v>1.863701E-8</v>
      </c>
      <c r="R152">
        <v>1.2489017000000001E-8</v>
      </c>
      <c r="S152">
        <v>1.1382025E-8</v>
      </c>
      <c r="T152">
        <v>3.1010326999999999E-8</v>
      </c>
      <c r="U152">
        <v>1.2205779499999999E-8</v>
      </c>
      <c r="V152">
        <v>5.9364096000000001E-9</v>
      </c>
      <c r="W152">
        <v>4.0502526000000002E-9</v>
      </c>
      <c r="X152">
        <v>7.1249380000000001E-2</v>
      </c>
      <c r="Y152">
        <v>7.7482923999999995E-2</v>
      </c>
      <c r="Z152">
        <v>6.8895269999999995E-2</v>
      </c>
      <c r="AA152">
        <v>2.0011985999999999E-2</v>
      </c>
      <c r="AB152">
        <v>7.3953055000000004E-2</v>
      </c>
      <c r="AC152">
        <v>7.2074509999999994E-2</v>
      </c>
      <c r="AD152">
        <v>1.1765654E-2</v>
      </c>
      <c r="AE152">
        <v>6.5502173999999996E-2</v>
      </c>
      <c r="AF152">
        <v>1.0472052000000001E-2</v>
      </c>
      <c r="AG152">
        <v>1.566239E-8</v>
      </c>
      <c r="AH152">
        <v>9.5077059999999994E-3</v>
      </c>
      <c r="AI152">
        <v>1.06190345E-8</v>
      </c>
      <c r="AJ152">
        <v>7.0493279999999997E-3</v>
      </c>
      <c r="AM152" s="9" t="s">
        <v>8</v>
      </c>
      <c r="AN152" s="3"/>
      <c r="AO152" s="3">
        <f>SUM(A150:AJ151)/34</f>
        <v>1.3584303032352942E-9</v>
      </c>
      <c r="AP152" s="3"/>
      <c r="AQ152" s="3"/>
      <c r="AR152" s="9" t="s">
        <v>8</v>
      </c>
      <c r="AS152" s="3"/>
      <c r="AT152" s="2">
        <f>((AO152-AO$4)*100)/AO$4</f>
        <v>-22.064437898377793</v>
      </c>
    </row>
    <row r="153" spans="1:47" x14ac:dyDescent="0.25">
      <c r="A153">
        <v>9.1282520000000006E-2</v>
      </c>
      <c r="B153">
        <v>8.9621500000000007E-2</v>
      </c>
      <c r="C153">
        <v>8.8944345999999994E-2</v>
      </c>
      <c r="D153">
        <v>8.9268879999999995E-2</v>
      </c>
      <c r="E153">
        <v>8.7538820000000003E-2</v>
      </c>
      <c r="F153">
        <v>8.2094334000000005E-2</v>
      </c>
      <c r="G153">
        <v>8.2646549999999999E-2</v>
      </c>
      <c r="H153">
        <v>8.3433030000000005E-2</v>
      </c>
      <c r="I153">
        <v>9.0249170000000004E-2</v>
      </c>
      <c r="J153">
        <v>9.4945520000000005E-2</v>
      </c>
      <c r="K153">
        <v>9.7011130000000001E-2</v>
      </c>
      <c r="L153">
        <v>9.4037704E-2</v>
      </c>
      <c r="M153">
        <v>8.9640830000000005E-2</v>
      </c>
      <c r="N153">
        <v>9.0061189999999999E-2</v>
      </c>
      <c r="O153">
        <v>8.7606110000000001E-2</v>
      </c>
      <c r="P153">
        <v>8.4351499999999996E-2</v>
      </c>
      <c r="Q153">
        <v>8.3110580000000003E-2</v>
      </c>
      <c r="R153">
        <v>7.5799755999999996E-2</v>
      </c>
      <c r="S153">
        <v>6.0520310000000001E-2</v>
      </c>
      <c r="T153">
        <v>6.9945170000000001E-2</v>
      </c>
      <c r="U153">
        <v>8.0117759999999996E-2</v>
      </c>
      <c r="V153">
        <v>8.9107800000000001E-2</v>
      </c>
      <c r="W153">
        <v>9.4152920000000001E-2</v>
      </c>
      <c r="X153">
        <v>9.3588166E-2</v>
      </c>
      <c r="Y153">
        <v>9.3492130000000007E-2</v>
      </c>
      <c r="Z153">
        <v>9.2698513999999996E-2</v>
      </c>
      <c r="AA153">
        <v>9.1527890000000001E-2</v>
      </c>
      <c r="AB153">
        <v>8.7840710000000002E-2</v>
      </c>
      <c r="AC153">
        <v>8.9237819999999995E-2</v>
      </c>
      <c r="AD153">
        <v>9.1246806E-2</v>
      </c>
      <c r="AE153">
        <v>9.4712210000000005E-2</v>
      </c>
      <c r="AF153">
        <v>9.319065E-2</v>
      </c>
      <c r="AG153">
        <v>9.3618010000000002E-2</v>
      </c>
      <c r="AH153">
        <v>9.6391619999999997E-2</v>
      </c>
      <c r="AI153">
        <v>9.4520784999999996E-2</v>
      </c>
      <c r="AJ153">
        <v>9.3927640000000007E-2</v>
      </c>
      <c r="AM153" s="15" t="s">
        <v>29</v>
      </c>
      <c r="AN153" s="3"/>
      <c r="AO153" s="3">
        <f>SUM(A182:AJ183)/26</f>
        <v>5.1042250614165167E-2</v>
      </c>
      <c r="AP153" s="3"/>
      <c r="AQ153" s="3"/>
      <c r="AR153" s="15" t="s">
        <v>29</v>
      </c>
      <c r="AS153" s="3"/>
      <c r="AT153" s="2">
        <f>((AO153-AO$5)*100)/AO$5</f>
        <v>-0.49918081295637429</v>
      </c>
    </row>
    <row r="154" spans="1:47" x14ac:dyDescent="0.25">
      <c r="A154">
        <v>9.0726360000000006E-2</v>
      </c>
      <c r="B154">
        <v>9.0127446E-2</v>
      </c>
      <c r="C154">
        <v>8.8886863999999996E-2</v>
      </c>
      <c r="D154">
        <v>9.0685920000000003E-2</v>
      </c>
      <c r="E154">
        <v>8.9131184000000002E-2</v>
      </c>
      <c r="F154">
        <v>8.7200570000000005E-2</v>
      </c>
      <c r="G154">
        <v>8.6337339999999999E-2</v>
      </c>
      <c r="H154">
        <v>8.5746005E-2</v>
      </c>
      <c r="I154">
        <v>9.1625324999999994E-2</v>
      </c>
      <c r="J154">
        <v>9.2560690000000001E-2</v>
      </c>
      <c r="K154">
        <v>9.1770530000000003E-2</v>
      </c>
      <c r="L154">
        <v>8.8402250000000002E-2</v>
      </c>
      <c r="M154">
        <v>8.747771E-2</v>
      </c>
      <c r="N154">
        <v>8.5694549999999994E-2</v>
      </c>
      <c r="O154">
        <v>8.4519259999999999E-2</v>
      </c>
      <c r="P154">
        <v>8.2545995999999996E-2</v>
      </c>
      <c r="Q154">
        <v>8.2376640000000001E-2</v>
      </c>
      <c r="R154">
        <v>7.9853380000000002E-2</v>
      </c>
      <c r="S154">
        <v>6.5062309999999998E-2</v>
      </c>
      <c r="T154" t="s">
        <v>0</v>
      </c>
      <c r="U154">
        <v>0.10226412</v>
      </c>
      <c r="V154">
        <v>0.10284425</v>
      </c>
      <c r="W154">
        <v>0.10242003</v>
      </c>
      <c r="X154">
        <v>0.10065312999999999</v>
      </c>
      <c r="Y154">
        <v>9.937878E-2</v>
      </c>
      <c r="Z154">
        <v>9.7268924000000007E-2</v>
      </c>
      <c r="AA154">
        <v>9.1291239999999996E-2</v>
      </c>
      <c r="AB154">
        <v>9.1299560000000002E-2</v>
      </c>
      <c r="AC154">
        <v>9.1781310000000005E-2</v>
      </c>
      <c r="AD154">
        <v>9.3870250000000002E-2</v>
      </c>
      <c r="AE154">
        <v>9.6703250000000004E-2</v>
      </c>
      <c r="AF154">
        <v>9.7130709999999995E-2</v>
      </c>
      <c r="AG154">
        <v>9.0820029999999996E-2</v>
      </c>
      <c r="AH154">
        <v>9.3048660000000005E-2</v>
      </c>
      <c r="AI154">
        <v>9.1829949999999994E-2</v>
      </c>
      <c r="AJ154">
        <v>9.1092320000000004E-2</v>
      </c>
      <c r="AM154" s="15" t="s">
        <v>30</v>
      </c>
      <c r="AN154" s="3"/>
      <c r="AO154" s="3">
        <f>SUM(A152:AJ153)/72</f>
        <v>5.2017431723604464E-2</v>
      </c>
      <c r="AP154" s="3"/>
      <c r="AQ154" s="3"/>
      <c r="AR154" s="15" t="s">
        <v>30</v>
      </c>
      <c r="AS154" s="3"/>
      <c r="AT154" s="2">
        <f>((AO154-AO$6)*100)/AO$6</f>
        <v>-2.9498358556610613</v>
      </c>
    </row>
    <row r="155" spans="1:47" x14ac:dyDescent="0.25">
      <c r="A155">
        <v>9.1025670000000003E-2</v>
      </c>
      <c r="B155">
        <v>9.1635090000000002E-2</v>
      </c>
      <c r="C155">
        <v>9.0977505E-2</v>
      </c>
      <c r="D155">
        <v>8.992472E-2</v>
      </c>
      <c r="E155">
        <v>8.9277910000000002E-2</v>
      </c>
      <c r="F155">
        <v>7.2995450000000003E-2</v>
      </c>
      <c r="G155">
        <v>5.9080463E-2</v>
      </c>
      <c r="H155">
        <v>4.0181729999999999E-2</v>
      </c>
      <c r="I155">
        <v>5.7495378E-2</v>
      </c>
      <c r="J155">
        <v>6.0654624999999997E-2</v>
      </c>
      <c r="K155">
        <v>6.5730919999999998E-2</v>
      </c>
      <c r="L155">
        <v>6.7901336000000007E-2</v>
      </c>
      <c r="M155">
        <v>7.0621530000000002E-2</v>
      </c>
      <c r="N155">
        <v>7.3089550000000003E-2</v>
      </c>
      <c r="O155">
        <v>7.439018E-2</v>
      </c>
      <c r="P155">
        <v>7.2514149999999999E-2</v>
      </c>
      <c r="Q155">
        <v>7.4327125999999993E-2</v>
      </c>
      <c r="R155">
        <v>7.0258035999999996E-2</v>
      </c>
      <c r="S155">
        <v>5.3569565999999999E-2</v>
      </c>
      <c r="T155" t="s">
        <v>0</v>
      </c>
      <c r="U155">
        <v>0.10603543</v>
      </c>
      <c r="V155">
        <v>0.1062593</v>
      </c>
      <c r="W155">
        <v>0.10573866</v>
      </c>
      <c r="X155">
        <v>0.10419007</v>
      </c>
      <c r="Y155">
        <v>0.10296311</v>
      </c>
      <c r="Z155">
        <v>9.5908259999999995E-2</v>
      </c>
      <c r="AA155">
        <v>9.3808150000000007E-2</v>
      </c>
      <c r="AB155">
        <v>9.5804490000000006E-2</v>
      </c>
      <c r="AC155">
        <v>9.5769740000000006E-2</v>
      </c>
      <c r="AD155">
        <v>8.9878395E-2</v>
      </c>
      <c r="AE155">
        <v>9.0259049999999993E-2</v>
      </c>
      <c r="AF155">
        <v>9.5434829999999998E-2</v>
      </c>
      <c r="AG155">
        <v>8.6704119999999996E-2</v>
      </c>
      <c r="AH155">
        <v>8.8743089999999997E-2</v>
      </c>
      <c r="AI155">
        <v>8.8957770000000005E-2</v>
      </c>
      <c r="AJ155">
        <v>9.1915430000000006E-2</v>
      </c>
      <c r="AM155" s="21" t="s">
        <v>31</v>
      </c>
      <c r="AN155" s="3"/>
      <c r="AO155" s="3">
        <f>SUM(A177:R181)/56</f>
        <v>3.5014854711475654E-2</v>
      </c>
      <c r="AP155" s="3"/>
      <c r="AR155" s="21" t="s">
        <v>31</v>
      </c>
      <c r="AS155" s="3"/>
      <c r="AT155" s="2">
        <f>((AO155-AO$7)*100)/AO$7</f>
        <v>-0.67769398948730308</v>
      </c>
    </row>
    <row r="156" spans="1:47" x14ac:dyDescent="0.25">
      <c r="A156">
        <v>9.2551289999999994E-2</v>
      </c>
      <c r="B156">
        <v>8.6081130000000006E-2</v>
      </c>
      <c r="C156">
        <v>6.4390890000000006E-2</v>
      </c>
      <c r="D156">
        <v>3.9785220000000003E-2</v>
      </c>
      <c r="E156">
        <v>2.6803549999999999E-2</v>
      </c>
      <c r="F156">
        <v>2.6132839000000001E-2</v>
      </c>
      <c r="G156">
        <v>1.07078105E-2</v>
      </c>
      <c r="H156">
        <v>1.6637140000000002E-2</v>
      </c>
      <c r="I156">
        <v>1.8369814000000002E-2</v>
      </c>
      <c r="J156">
        <v>1.8455576000000001E-2</v>
      </c>
      <c r="K156">
        <v>2.0290435999999999E-2</v>
      </c>
      <c r="L156">
        <v>2.1981985999999998E-2</v>
      </c>
      <c r="M156">
        <v>2.3753505000000001E-2</v>
      </c>
      <c r="N156">
        <v>2.6634893999999999E-2</v>
      </c>
      <c r="O156">
        <v>2.9877575E-2</v>
      </c>
      <c r="P156">
        <v>3.1315456999999998E-2</v>
      </c>
      <c r="Q156">
        <v>3.3565725999999997E-2</v>
      </c>
      <c r="R156">
        <v>2.6909128000000001E-2</v>
      </c>
      <c r="S156">
        <v>9.5584494999999998E-3</v>
      </c>
      <c r="T156" t="s">
        <v>0</v>
      </c>
      <c r="U156">
        <v>6.8460345000000006E-2</v>
      </c>
      <c r="V156">
        <v>7.1397095999999993E-2</v>
      </c>
      <c r="W156">
        <v>7.9918009999999998E-2</v>
      </c>
      <c r="X156">
        <v>8.3413230000000005E-2</v>
      </c>
      <c r="Y156">
        <v>8.0752400000000002E-2</v>
      </c>
      <c r="Z156">
        <v>8.0835509999999999E-2</v>
      </c>
      <c r="AA156">
        <v>8.0623669999999995E-2</v>
      </c>
      <c r="AB156">
        <v>8.5009409999999994E-2</v>
      </c>
      <c r="AC156">
        <v>9.3187069999999997E-2</v>
      </c>
      <c r="AD156">
        <v>8.0049690000000007E-2</v>
      </c>
      <c r="AE156">
        <v>7.7088409999999996E-2</v>
      </c>
      <c r="AF156">
        <v>8.0272750000000004E-2</v>
      </c>
      <c r="AG156">
        <v>7.7437649999999997E-2</v>
      </c>
      <c r="AH156">
        <v>8.2102510000000004E-2</v>
      </c>
      <c r="AI156">
        <v>8.7905949999999997E-2</v>
      </c>
      <c r="AJ156">
        <v>9.0914620000000002E-2</v>
      </c>
      <c r="AM156" s="21" t="s">
        <v>32</v>
      </c>
      <c r="AN156" s="3"/>
      <c r="AO156" s="3">
        <f>SUM(E154:R158)/68</f>
        <v>3.781621443608299E-2</v>
      </c>
      <c r="AP156" s="3"/>
      <c r="AR156" s="21" t="s">
        <v>32</v>
      </c>
      <c r="AS156" s="3"/>
      <c r="AT156" s="2">
        <f>((AO156-AO$8)*100)/AO$8</f>
        <v>-0.50125984638008403</v>
      </c>
    </row>
    <row r="157" spans="1:47" x14ac:dyDescent="0.25">
      <c r="A157">
        <v>5.0073556999999998E-2</v>
      </c>
      <c r="B157">
        <v>2.4345838000000002E-2</v>
      </c>
      <c r="C157">
        <v>9.5144150000000004E-10</v>
      </c>
      <c r="D157">
        <v>4.6423100000000002E-10</v>
      </c>
      <c r="E157" t="s">
        <v>0</v>
      </c>
      <c r="F157">
        <v>4.7567274E-2</v>
      </c>
      <c r="G157">
        <v>5.3228303000000003E-3</v>
      </c>
      <c r="H157">
        <v>8.2917995000000001E-10</v>
      </c>
      <c r="I157">
        <v>8.6364803999999997E-10</v>
      </c>
      <c r="J157">
        <v>8.3843493000000001E-10</v>
      </c>
      <c r="K157">
        <v>8.8122576E-10</v>
      </c>
      <c r="L157">
        <v>7.4822949999999995E-10</v>
      </c>
      <c r="M157">
        <v>5.9774280000000001E-10</v>
      </c>
      <c r="N157">
        <v>5.8752663999999996E-10</v>
      </c>
      <c r="O157">
        <v>6.4409094999999999E-10</v>
      </c>
      <c r="P157">
        <v>6.9315214999999999E-10</v>
      </c>
      <c r="Q157">
        <v>7.3258993000000005E-10</v>
      </c>
      <c r="R157">
        <v>4.1569355999999998E-10</v>
      </c>
      <c r="S157">
        <v>2.6067729999999999E-10</v>
      </c>
      <c r="T157" t="s">
        <v>0</v>
      </c>
      <c r="U157">
        <v>6.3452110000000006E-2</v>
      </c>
      <c r="V157">
        <v>2.8958701999999999E-2</v>
      </c>
      <c r="W157">
        <v>3.0599356000000001E-2</v>
      </c>
      <c r="X157">
        <v>3.5071039999999998E-2</v>
      </c>
      <c r="Y157">
        <v>3.6665155999999997E-2</v>
      </c>
      <c r="Z157">
        <v>3.4477095999999999E-2</v>
      </c>
      <c r="AA157">
        <v>3.2298873999999998E-2</v>
      </c>
      <c r="AB157">
        <v>4.3880257999999998E-2</v>
      </c>
      <c r="AC157">
        <v>9.3618199999999999E-2</v>
      </c>
      <c r="AD157">
        <v>2.7594935000000001E-2</v>
      </c>
      <c r="AE157">
        <v>3.2962845000000002E-3</v>
      </c>
      <c r="AF157">
        <v>2.6560737000000001E-2</v>
      </c>
      <c r="AG157">
        <v>4.7125775000000002E-2</v>
      </c>
      <c r="AH157">
        <v>6.2133982999999997E-2</v>
      </c>
      <c r="AI157">
        <v>7.0953359999999993E-2</v>
      </c>
      <c r="AJ157">
        <v>6.8830210000000003E-2</v>
      </c>
      <c r="AM157" s="24" t="s">
        <v>33</v>
      </c>
      <c r="AN157" s="3"/>
      <c r="AO157" s="3">
        <f>SUM(S177:Z181)/35</f>
        <v>5.7250319262125822E-2</v>
      </c>
      <c r="AP157" s="3"/>
      <c r="AR157" s="24" t="s">
        <v>33</v>
      </c>
      <c r="AS157" s="3"/>
      <c r="AT157" s="2">
        <f>((AO157-AO$9)*100)/AO$9</f>
        <v>-0.56452794690107388</v>
      </c>
    </row>
    <row r="158" spans="1:47" x14ac:dyDescent="0.25">
      <c r="A158">
        <v>4.5602483E-10</v>
      </c>
      <c r="B158">
        <v>2.5956480000000001E-10</v>
      </c>
      <c r="C158">
        <v>1.1646918E-10</v>
      </c>
      <c r="D158" t="s">
        <v>0</v>
      </c>
      <c r="E158" t="s">
        <v>0</v>
      </c>
      <c r="F158">
        <v>2.3417218E-2</v>
      </c>
      <c r="G158">
        <v>2.4217575000000003E-10</v>
      </c>
      <c r="H158">
        <v>1.3874525E-10</v>
      </c>
      <c r="I158">
        <v>1.0069264E-10</v>
      </c>
      <c r="J158">
        <v>6.1574609999999999E-11</v>
      </c>
      <c r="K158">
        <v>3.9516865000000003E-11</v>
      </c>
      <c r="L158">
        <v>3.3610784000000001E-11</v>
      </c>
      <c r="M158">
        <v>4.9309067E-11</v>
      </c>
      <c r="N158">
        <v>6.4968864E-11</v>
      </c>
      <c r="O158">
        <v>7.6969179999999999E-11</v>
      </c>
      <c r="P158">
        <v>7.7482180000000005E-11</v>
      </c>
      <c r="Q158">
        <v>6.2164273999999994E-11</v>
      </c>
      <c r="R158">
        <v>7.4919419999999999E-11</v>
      </c>
      <c r="S158">
        <v>1.3822411E-10</v>
      </c>
      <c r="T158" t="s">
        <v>0</v>
      </c>
      <c r="U158" t="s">
        <v>0</v>
      </c>
      <c r="V158">
        <v>5.9014119999999996E-10</v>
      </c>
      <c r="W158">
        <v>4.4054232000000001E-10</v>
      </c>
      <c r="X158">
        <v>6.5352770000000001E-10</v>
      </c>
      <c r="Y158">
        <v>8.0369789999999998E-10</v>
      </c>
      <c r="Z158">
        <v>4.1214181999999998E-10</v>
      </c>
      <c r="AA158">
        <v>1.7089256E-10</v>
      </c>
      <c r="AB158">
        <v>1.0570954E-9</v>
      </c>
      <c r="AC158" t="s">
        <v>0</v>
      </c>
      <c r="AD158">
        <v>1.4739429999999999E-9</v>
      </c>
      <c r="AE158">
        <v>2.6044247000000002E-10</v>
      </c>
      <c r="AF158">
        <v>1.2229658E-10</v>
      </c>
      <c r="AG158">
        <v>6.8669645999999996E-11</v>
      </c>
      <c r="AH158">
        <v>2.7505756000000002E-10</v>
      </c>
      <c r="AI158">
        <v>7.1579575999999998E-10</v>
      </c>
      <c r="AJ158">
        <v>3.933656E-10</v>
      </c>
      <c r="AM158" s="24" t="s">
        <v>34</v>
      </c>
      <c r="AN158" s="3"/>
      <c r="AO158" s="3">
        <f>SUM(S154:AB158)/44</f>
        <v>6.0502956750612319E-2</v>
      </c>
      <c r="AP158" s="3"/>
      <c r="AR158" s="24" t="s">
        <v>34</v>
      </c>
      <c r="AS158" s="3"/>
      <c r="AT158" s="2">
        <f>((AO158-AO$10)*100)/AO$10</f>
        <v>-0.36739380637920893</v>
      </c>
    </row>
    <row r="159" spans="1:47" x14ac:dyDescent="0.25">
      <c r="A159">
        <v>1.6495544E-10</v>
      </c>
      <c r="B159">
        <v>1.6659451999999999E-10</v>
      </c>
      <c r="C159" t="s">
        <v>0</v>
      </c>
      <c r="D159" t="s">
        <v>0</v>
      </c>
      <c r="E159" t="s">
        <v>0</v>
      </c>
      <c r="F159">
        <v>1.779776E-9</v>
      </c>
      <c r="G159">
        <v>1.8314669E-10</v>
      </c>
      <c r="H159">
        <v>1.4856622999999999E-10</v>
      </c>
      <c r="I159">
        <v>1.1807952E-10</v>
      </c>
      <c r="J159">
        <v>7.7243315999999998E-11</v>
      </c>
      <c r="K159">
        <v>5.6046695000000001E-11</v>
      </c>
      <c r="L159">
        <v>4.2847693999999999E-11</v>
      </c>
      <c r="M159">
        <v>3.8424007000000001E-11</v>
      </c>
      <c r="N159">
        <v>3.8430896999999998E-11</v>
      </c>
      <c r="O159">
        <v>3.706899E-11</v>
      </c>
      <c r="P159">
        <v>3.7257786999999998E-11</v>
      </c>
      <c r="Q159">
        <v>4.0607013999999998E-11</v>
      </c>
      <c r="R159">
        <v>5.7171752999999999E-11</v>
      </c>
      <c r="S159">
        <v>8.5414239999999997E-11</v>
      </c>
      <c r="T159" t="s">
        <v>0</v>
      </c>
      <c r="U159" t="s">
        <v>0</v>
      </c>
      <c r="V159">
        <v>3.9027020000000001E-3</v>
      </c>
      <c r="W159">
        <v>2.9247576999999998E-10</v>
      </c>
      <c r="X159">
        <v>6.5776570000000002E-11</v>
      </c>
      <c r="Y159">
        <v>5.1954278E-11</v>
      </c>
      <c r="Z159">
        <v>5.2959467E-11</v>
      </c>
      <c r="AA159">
        <v>1.9506448999999999E-10</v>
      </c>
      <c r="AB159">
        <v>3.4650490000000003E-7</v>
      </c>
      <c r="AC159" t="s">
        <v>0</v>
      </c>
      <c r="AD159">
        <v>9.6598660000000004E-10</v>
      </c>
      <c r="AE159">
        <v>4.0949645999999998E-10</v>
      </c>
      <c r="AF159">
        <v>2.1420006E-10</v>
      </c>
      <c r="AG159">
        <v>1.5203769999999999E-10</v>
      </c>
      <c r="AH159">
        <v>1.3354345E-10</v>
      </c>
      <c r="AI159">
        <v>1.3866872000000001E-10</v>
      </c>
      <c r="AJ159">
        <v>1.2469085E-10</v>
      </c>
      <c r="AM159" s="22" t="s">
        <v>35</v>
      </c>
      <c r="AN159" s="3"/>
      <c r="AO159" s="1">
        <f>(SUM(B168:O176)+SUM(P168:R172))/140</f>
        <v>1.3335980165371461E-3</v>
      </c>
      <c r="AP159" s="3"/>
      <c r="AR159" s="22" t="s">
        <v>35</v>
      </c>
      <c r="AS159" s="3"/>
      <c r="AT159" s="2">
        <f>((AO159-AO$11)*100)/AO$11</f>
        <v>-1.6136603949858359</v>
      </c>
      <c r="AU159">
        <f>SUM(AT159:AT162)/4</f>
        <v>-2.0448690474155997</v>
      </c>
    </row>
    <row r="160" spans="1:47" x14ac:dyDescent="0.25">
      <c r="A160">
        <v>9.6963229999999997E-11</v>
      </c>
      <c r="B160">
        <v>8.7773289999999997E-11</v>
      </c>
      <c r="C160" t="s">
        <v>0</v>
      </c>
      <c r="D160" t="s">
        <v>0</v>
      </c>
      <c r="E160" t="s">
        <v>0</v>
      </c>
      <c r="F160">
        <v>7.4926569999999996E-4</v>
      </c>
      <c r="G160">
        <v>1.2024443999999999E-10</v>
      </c>
      <c r="H160">
        <v>8.4576979999999995E-11</v>
      </c>
      <c r="I160">
        <v>7.3460680000000002E-11</v>
      </c>
      <c r="J160">
        <v>6.3270764000000006E-11</v>
      </c>
      <c r="K160">
        <v>5.8766553999999996E-11</v>
      </c>
      <c r="L160">
        <v>4.4287806000000003E-11</v>
      </c>
      <c r="M160">
        <v>3.922892E-11</v>
      </c>
      <c r="N160">
        <v>3.7903890000000003E-11</v>
      </c>
      <c r="O160">
        <v>3.9415799999999997E-11</v>
      </c>
      <c r="P160">
        <v>4.2807949999999998E-11</v>
      </c>
      <c r="Q160">
        <v>4.8596266000000002E-11</v>
      </c>
      <c r="R160">
        <v>5.5240906000000001E-11</v>
      </c>
      <c r="S160">
        <v>5.7157691999999999E-11</v>
      </c>
      <c r="T160" t="s">
        <v>0</v>
      </c>
      <c r="U160" t="s">
        <v>0</v>
      </c>
      <c r="V160">
        <v>2.9496094E-2</v>
      </c>
      <c r="W160">
        <v>2.9938145999999999E-10</v>
      </c>
      <c r="X160">
        <v>6.2249976000000004E-11</v>
      </c>
      <c r="Y160">
        <v>6.2522799999999995E-11</v>
      </c>
      <c r="Z160">
        <v>9.8195450000000004E-11</v>
      </c>
      <c r="AA160">
        <v>3.1283040000000002E-10</v>
      </c>
      <c r="AB160">
        <v>1.6960216E-3</v>
      </c>
      <c r="AC160" t="s">
        <v>0</v>
      </c>
      <c r="AD160">
        <v>5.6640833E-4</v>
      </c>
      <c r="AE160">
        <v>4.2069528000000002E-10</v>
      </c>
      <c r="AF160">
        <v>1.4463976999999999E-10</v>
      </c>
      <c r="AG160">
        <v>1.3550936999999999E-10</v>
      </c>
      <c r="AH160">
        <v>1.2995864999999999E-10</v>
      </c>
      <c r="AI160">
        <v>1.3383471000000001E-10</v>
      </c>
      <c r="AJ160">
        <v>1.1905808E-10</v>
      </c>
      <c r="AM160" s="22" t="s">
        <v>36</v>
      </c>
      <c r="AN160" s="3"/>
      <c r="AO160" s="3">
        <f>SUM(E159:R167)/126</f>
        <v>8.8346102240952854E-4</v>
      </c>
      <c r="AP160" s="3"/>
      <c r="AR160" s="22" t="s">
        <v>36</v>
      </c>
      <c r="AS160" s="3"/>
      <c r="AT160" s="2">
        <f>((AO160-AO$12)*100)/AO$12</f>
        <v>-2.9290097049292441</v>
      </c>
    </row>
    <row r="161" spans="1:46" x14ac:dyDescent="0.25">
      <c r="A161">
        <v>9.6358439999999995E-11</v>
      </c>
      <c r="B161">
        <v>6.6226769999999997E-11</v>
      </c>
      <c r="C161" t="s">
        <v>0</v>
      </c>
      <c r="D161" t="s">
        <v>0</v>
      </c>
      <c r="E161" t="s">
        <v>0</v>
      </c>
      <c r="F161">
        <v>5.8108369999999996E-10</v>
      </c>
      <c r="G161">
        <v>8.7711074999999994E-11</v>
      </c>
      <c r="H161">
        <v>5.1948137000000003E-11</v>
      </c>
      <c r="I161">
        <v>3.8692403000000002E-11</v>
      </c>
      <c r="J161">
        <v>3.6873667000000001E-11</v>
      </c>
      <c r="K161">
        <v>4.0680494000000003E-11</v>
      </c>
      <c r="L161">
        <v>3.937875E-11</v>
      </c>
      <c r="M161">
        <v>3.7908624000000002E-11</v>
      </c>
      <c r="N161">
        <v>3.9706664999999998E-11</v>
      </c>
      <c r="O161">
        <v>4.542969E-11</v>
      </c>
      <c r="P161">
        <v>4.9448271999999999E-11</v>
      </c>
      <c r="Q161">
        <v>5.3814306999999998E-11</v>
      </c>
      <c r="R161">
        <v>5.5459720000000002E-11</v>
      </c>
      <c r="S161">
        <v>4.7017380000000003E-11</v>
      </c>
      <c r="T161" t="s">
        <v>0</v>
      </c>
      <c r="U161" t="s">
        <v>0</v>
      </c>
      <c r="V161" t="s">
        <v>0</v>
      </c>
      <c r="W161">
        <v>1.3941429999999999E-10</v>
      </c>
      <c r="X161">
        <v>8.2914289999999996E-11</v>
      </c>
      <c r="Y161">
        <v>7.5418429999999995E-11</v>
      </c>
      <c r="Z161">
        <v>1.1136599E-10</v>
      </c>
      <c r="AA161">
        <v>2.2443265000000001E-10</v>
      </c>
      <c r="AB161" t="s">
        <v>0</v>
      </c>
      <c r="AC161" t="s">
        <v>0</v>
      </c>
      <c r="AD161">
        <v>2.5908960000000002E-2</v>
      </c>
      <c r="AE161">
        <v>1.550998E-3</v>
      </c>
      <c r="AF161">
        <v>1.4398452E-10</v>
      </c>
      <c r="AG161">
        <v>1.2670584999999999E-10</v>
      </c>
      <c r="AH161">
        <v>1.3536908000000001E-10</v>
      </c>
      <c r="AI161">
        <v>1.4362917999999999E-10</v>
      </c>
      <c r="AJ161">
        <v>1.2985231E-10</v>
      </c>
      <c r="AM161" s="32" t="s">
        <v>37</v>
      </c>
      <c r="AN161" s="3"/>
      <c r="AO161" s="3">
        <f>(SUM(S168:AB176)+SUM(P173:R176))/67</f>
        <v>7.1499489527897264E-4</v>
      </c>
      <c r="AP161" s="3"/>
      <c r="AR161" s="32" t="s">
        <v>37</v>
      </c>
      <c r="AS161" s="3"/>
      <c r="AT161" s="2">
        <f>((AO161-AO$13)*100)/AO$13</f>
        <v>-2.0468100198010464</v>
      </c>
    </row>
    <row r="162" spans="1:46" x14ac:dyDescent="0.25">
      <c r="A162">
        <v>1.7469826000000001E-10</v>
      </c>
      <c r="B162">
        <v>7.1436899999999995E-11</v>
      </c>
      <c r="C162" t="s">
        <v>0</v>
      </c>
      <c r="D162" t="s">
        <v>0</v>
      </c>
      <c r="E162">
        <v>8.5314490000000002E-10</v>
      </c>
      <c r="F162">
        <v>1.4383130000000001E-9</v>
      </c>
      <c r="G162">
        <v>9.5724525999999996E-11</v>
      </c>
      <c r="H162">
        <v>4.8321246000000003E-11</v>
      </c>
      <c r="I162">
        <v>3.2386458000000001E-11</v>
      </c>
      <c r="J162">
        <v>3.1626958E-11</v>
      </c>
      <c r="K162">
        <v>2.9666929999999998E-11</v>
      </c>
      <c r="L162">
        <v>2.7630541999999999E-11</v>
      </c>
      <c r="M162">
        <v>3.6740730000000002E-11</v>
      </c>
      <c r="N162">
        <v>4.2740644000000003E-11</v>
      </c>
      <c r="O162">
        <v>5.1166296999999998E-11</v>
      </c>
      <c r="P162">
        <v>5.8077563999999997E-11</v>
      </c>
      <c r="Q162">
        <v>6.2374829999999997E-11</v>
      </c>
      <c r="R162">
        <v>9.6156465000000002E-11</v>
      </c>
      <c r="S162">
        <v>5.1188033000000002E-11</v>
      </c>
      <c r="T162" t="s">
        <v>0</v>
      </c>
      <c r="U162" t="s">
        <v>0</v>
      </c>
      <c r="V162" t="s">
        <v>0</v>
      </c>
      <c r="W162">
        <v>1.6068596000000001E-10</v>
      </c>
      <c r="X162">
        <v>1.2016263000000001E-10</v>
      </c>
      <c r="Y162">
        <v>1.1592471400000001E-10</v>
      </c>
      <c r="Z162">
        <v>1.5023627999999999E-10</v>
      </c>
      <c r="AA162">
        <v>6.3370839999999998E-10</v>
      </c>
      <c r="AB162" t="s">
        <v>0</v>
      </c>
      <c r="AC162" t="s">
        <v>0</v>
      </c>
      <c r="AD162" t="s">
        <v>0</v>
      </c>
      <c r="AE162">
        <v>1.6020209E-10</v>
      </c>
      <c r="AF162">
        <v>1.6833769000000001E-10</v>
      </c>
      <c r="AG162">
        <v>1.4719463000000001E-10</v>
      </c>
      <c r="AH162">
        <v>1.7887491E-10</v>
      </c>
      <c r="AI162">
        <v>2.2433120000000001E-10</v>
      </c>
      <c r="AJ162">
        <v>2.1914379000000001E-10</v>
      </c>
      <c r="AM162" s="32" t="s">
        <v>38</v>
      </c>
      <c r="AN162" s="3"/>
      <c r="AO162" s="3">
        <f>SUM(S159:AB167)/54</f>
        <v>5.6219067493334055E-3</v>
      </c>
      <c r="AP162" s="2"/>
      <c r="AR162" s="32" t="s">
        <v>38</v>
      </c>
      <c r="AS162" s="3"/>
      <c r="AT162" s="2">
        <f>((AO162-AO$14)*100)/AO$14</f>
        <v>-1.5899960699462714</v>
      </c>
    </row>
    <row r="163" spans="1:46" x14ac:dyDescent="0.25">
      <c r="A163">
        <v>4.0708609999999998E-10</v>
      </c>
      <c r="B163">
        <v>1.2502371000000001E-10</v>
      </c>
      <c r="C163" t="s">
        <v>0</v>
      </c>
      <c r="D163" t="s">
        <v>0</v>
      </c>
      <c r="E163">
        <v>6.9216710000000001E-10</v>
      </c>
      <c r="F163">
        <v>2.3316150000000001E-10</v>
      </c>
      <c r="G163">
        <v>7.3222860000000003E-11</v>
      </c>
      <c r="H163">
        <v>3.5832124999999999E-11</v>
      </c>
      <c r="I163">
        <v>2.8893903000000001E-11</v>
      </c>
      <c r="J163">
        <v>2.3090347000000001E-11</v>
      </c>
      <c r="K163">
        <v>2.7107713999999999E-11</v>
      </c>
      <c r="L163">
        <v>3.2089012000000001E-11</v>
      </c>
      <c r="M163">
        <v>4.0529420000000002E-11</v>
      </c>
      <c r="N163">
        <v>4.934864E-11</v>
      </c>
      <c r="O163">
        <v>5.9849513999999996E-11</v>
      </c>
      <c r="P163">
        <v>7.2939584999999995E-11</v>
      </c>
      <c r="Q163">
        <v>8.8579379999999997E-11</v>
      </c>
      <c r="R163">
        <v>2.0211204E-10</v>
      </c>
      <c r="S163" t="s">
        <v>0</v>
      </c>
      <c r="T163" t="s">
        <v>0</v>
      </c>
      <c r="U163" t="s">
        <v>0</v>
      </c>
      <c r="V163" t="s">
        <v>0</v>
      </c>
      <c r="W163">
        <v>2.6555099999999999E-10</v>
      </c>
      <c r="X163">
        <v>1.4922896000000001E-10</v>
      </c>
      <c r="Y163">
        <v>1.7965401E-10</v>
      </c>
      <c r="Z163">
        <v>2.3648939999999999E-10</v>
      </c>
      <c r="AA163">
        <v>1.9635825999999999E-2</v>
      </c>
      <c r="AB163" t="s">
        <v>0</v>
      </c>
      <c r="AC163" t="s">
        <v>0</v>
      </c>
      <c r="AD163" t="s">
        <v>0</v>
      </c>
      <c r="AE163">
        <v>2.7971341999999999E-10</v>
      </c>
      <c r="AF163">
        <v>2.0848688E-10</v>
      </c>
      <c r="AG163">
        <v>1.8351630000000001E-10</v>
      </c>
      <c r="AH163">
        <v>3.0810432000000001E-10</v>
      </c>
      <c r="AI163">
        <v>7.4244777000000005E-10</v>
      </c>
      <c r="AJ163">
        <v>1.6122663000000001E-3</v>
      </c>
      <c r="AM163" s="31" t="s">
        <v>39</v>
      </c>
      <c r="AN163" s="3"/>
      <c r="AO163" s="1">
        <f>(SUM(AC154:AJ176)+SUM(A154:D167))/173</f>
        <v>2.6498750117114996E-2</v>
      </c>
      <c r="AP163" s="3"/>
      <c r="AR163" s="31" t="s">
        <v>39</v>
      </c>
      <c r="AS163" s="3"/>
      <c r="AT163" s="2">
        <f>((AO163-AO$15)*100)/AO$15</f>
        <v>-0.36018076455066644</v>
      </c>
    </row>
    <row r="164" spans="1:46" x14ac:dyDescent="0.25">
      <c r="A164">
        <v>2.6230847000000002E-2</v>
      </c>
      <c r="B164">
        <v>2.5167799999999999E-10</v>
      </c>
      <c r="C164" t="s">
        <v>0</v>
      </c>
      <c r="D164" t="s">
        <v>0</v>
      </c>
      <c r="E164">
        <v>1.05456074E-10</v>
      </c>
      <c r="F164">
        <v>1.4799596E-10</v>
      </c>
      <c r="G164">
        <v>6.5906045000000006E-11</v>
      </c>
      <c r="H164">
        <v>4.5616722000000001E-11</v>
      </c>
      <c r="I164">
        <v>2.7472130000000002E-11</v>
      </c>
      <c r="J164">
        <v>2.2675223000000001E-11</v>
      </c>
      <c r="K164">
        <v>2.1435938E-11</v>
      </c>
      <c r="L164">
        <v>2.427961E-11</v>
      </c>
      <c r="M164">
        <v>3.5442798000000002E-11</v>
      </c>
      <c r="N164">
        <v>5.5922984999999997E-11</v>
      </c>
      <c r="O164">
        <v>7.2171810000000006E-11</v>
      </c>
      <c r="P164">
        <v>9.9706854000000004E-11</v>
      </c>
      <c r="Q164">
        <v>1.4763232000000001E-10</v>
      </c>
      <c r="R164">
        <v>3.3314177E-3</v>
      </c>
      <c r="S164" t="s">
        <v>0</v>
      </c>
      <c r="T164" t="s">
        <v>0</v>
      </c>
      <c r="U164" t="s">
        <v>0</v>
      </c>
      <c r="V164" t="s">
        <v>0</v>
      </c>
      <c r="W164">
        <v>1.8587365E-10</v>
      </c>
      <c r="X164">
        <v>1.7055529000000001E-10</v>
      </c>
      <c r="Y164">
        <v>3.241167E-10</v>
      </c>
      <c r="Z164">
        <v>2.8165674999999998E-10</v>
      </c>
      <c r="AA164">
        <v>2.2668535E-2</v>
      </c>
      <c r="AB164" t="s">
        <v>0</v>
      </c>
      <c r="AC164" t="s">
        <v>0</v>
      </c>
      <c r="AD164" t="s">
        <v>0</v>
      </c>
      <c r="AE164">
        <v>1.7126922000000001E-10</v>
      </c>
      <c r="AF164">
        <v>1.01920944E-10</v>
      </c>
      <c r="AG164">
        <v>1.3128772999999999E-10</v>
      </c>
      <c r="AH164">
        <v>4.14269E-10</v>
      </c>
      <c r="AI164">
        <v>8.0632919999999997E-3</v>
      </c>
      <c r="AJ164">
        <v>1.9103458E-2</v>
      </c>
      <c r="AM164" t="s">
        <v>40</v>
      </c>
      <c r="AN164" s="3"/>
      <c r="AO164" s="3">
        <f>SUM(U182:W183)/6</f>
        <v>7.7929158166666665E-2</v>
      </c>
      <c r="AP164" s="3"/>
      <c r="AR164" t="s">
        <v>40</v>
      </c>
      <c r="AT164" s="2">
        <f>((AO164-AO$16)*100)/AO$16</f>
        <v>0.46738789771571493</v>
      </c>
    </row>
    <row r="165" spans="1:46" x14ac:dyDescent="0.25">
      <c r="A165">
        <v>5.9130974000000003E-2</v>
      </c>
      <c r="B165">
        <v>2.1604778000000002E-2</v>
      </c>
      <c r="C165">
        <v>5.5865592999999999E-11</v>
      </c>
      <c r="D165">
        <v>7.1922869999999998E-11</v>
      </c>
      <c r="E165">
        <v>9.9663264000000005E-11</v>
      </c>
      <c r="F165">
        <v>1.1461909000000001E-10</v>
      </c>
      <c r="G165">
        <v>7.7155890000000001E-11</v>
      </c>
      <c r="H165">
        <v>6.2091755000000001E-11</v>
      </c>
      <c r="I165">
        <v>3.1928783000000002E-11</v>
      </c>
      <c r="J165">
        <v>3.2276750000000002E-11</v>
      </c>
      <c r="K165">
        <v>2.8065892E-11</v>
      </c>
      <c r="L165">
        <v>3.0968830000000001E-11</v>
      </c>
      <c r="M165">
        <v>4.4385464E-11</v>
      </c>
      <c r="N165">
        <v>7.3288249999999998E-11</v>
      </c>
      <c r="O165">
        <v>1.3894161E-10</v>
      </c>
      <c r="P165">
        <v>2.9244894999999998E-10</v>
      </c>
      <c r="Q165">
        <v>3.9921182999999999E-10</v>
      </c>
      <c r="R165">
        <v>2.3859684999999999E-2</v>
      </c>
      <c r="S165" t="s">
        <v>0</v>
      </c>
      <c r="T165" t="s">
        <v>0</v>
      </c>
      <c r="U165" t="s">
        <v>0</v>
      </c>
      <c r="V165" t="s">
        <v>0</v>
      </c>
      <c r="W165">
        <v>8.1237225000000003E-11</v>
      </c>
      <c r="X165">
        <v>1.3566745E-10</v>
      </c>
      <c r="Y165">
        <v>2.1044225E-2</v>
      </c>
      <c r="Z165">
        <v>3.5150630000000002E-2</v>
      </c>
      <c r="AA165">
        <v>2.4198607E-2</v>
      </c>
      <c r="AB165" t="s">
        <v>0</v>
      </c>
      <c r="AC165" t="s">
        <v>0</v>
      </c>
      <c r="AD165" t="s">
        <v>0</v>
      </c>
      <c r="AE165">
        <v>9.0226280000000006E-11</v>
      </c>
      <c r="AF165">
        <v>1.6703089E-10</v>
      </c>
      <c r="AG165">
        <v>1.9264511000000001E-10</v>
      </c>
      <c r="AH165">
        <v>3.3629388000000001E-3</v>
      </c>
      <c r="AI165">
        <v>1.3180953E-2</v>
      </c>
      <c r="AJ165">
        <v>3.4429380000000002E-2</v>
      </c>
      <c r="AM165" t="s">
        <v>41</v>
      </c>
      <c r="AN165" s="3"/>
      <c r="AO165" s="3">
        <f>((SUM(A150:Z183)+SUM(AA150:AJ176))/895)</f>
        <v>2.1792592812066434E-2</v>
      </c>
      <c r="AP165" s="3"/>
      <c r="AR165" t="s">
        <v>41</v>
      </c>
      <c r="AT165" s="2">
        <f>((AO165-AO$17)*100)/AO$17</f>
        <v>-0.99952665421869447</v>
      </c>
    </row>
    <row r="166" spans="1:46" x14ac:dyDescent="0.25">
      <c r="A166">
        <v>4.0225256000000001E-2</v>
      </c>
      <c r="B166">
        <v>2.0416215000000001E-10</v>
      </c>
      <c r="C166">
        <v>5.4512735000000003E-11</v>
      </c>
      <c r="D166">
        <v>6.3496014E-11</v>
      </c>
      <c r="E166">
        <v>6.1609129999999996E-11</v>
      </c>
      <c r="F166">
        <v>7.8959699999999999E-11</v>
      </c>
      <c r="G166">
        <v>8.6643779999999995E-11</v>
      </c>
      <c r="H166">
        <v>6.1444293999999994E-11</v>
      </c>
      <c r="I166">
        <v>5.4698592999999998E-11</v>
      </c>
      <c r="J166">
        <v>5.8416449999999996E-11</v>
      </c>
      <c r="K166">
        <v>6.3071624000000002E-11</v>
      </c>
      <c r="L166">
        <v>6.7906826000000004E-11</v>
      </c>
      <c r="M166">
        <v>9.3713479999999998E-11</v>
      </c>
      <c r="N166">
        <v>1.5884859999999999E-10</v>
      </c>
      <c r="O166">
        <v>3.3207745000000002E-10</v>
      </c>
      <c r="P166">
        <v>1.3646586E-2</v>
      </c>
      <c r="Q166">
        <v>2.6728656E-2</v>
      </c>
      <c r="R166">
        <v>7.6578254999999998E-3</v>
      </c>
      <c r="S166" t="s">
        <v>0</v>
      </c>
      <c r="T166" t="s">
        <v>0</v>
      </c>
      <c r="U166" t="s">
        <v>0</v>
      </c>
      <c r="V166" t="s">
        <v>0</v>
      </c>
      <c r="W166">
        <v>9.0328699999999999E-11</v>
      </c>
      <c r="X166">
        <v>2.3010909999999999E-10</v>
      </c>
      <c r="Y166">
        <v>2.1240591999999999E-2</v>
      </c>
      <c r="Z166">
        <v>4.9305404999999997E-2</v>
      </c>
      <c r="AA166">
        <v>4.3586953999999997E-2</v>
      </c>
      <c r="AB166" t="s">
        <v>0</v>
      </c>
      <c r="AC166" t="s">
        <v>0</v>
      </c>
      <c r="AD166" t="s">
        <v>0</v>
      </c>
      <c r="AE166">
        <v>8.3296369999999998E-11</v>
      </c>
      <c r="AF166">
        <v>1.7229045E-10</v>
      </c>
      <c r="AG166">
        <v>6.4163689999999999E-3</v>
      </c>
      <c r="AH166">
        <v>2.1804882000000001E-2</v>
      </c>
      <c r="AI166">
        <v>2.9236270000000002E-2</v>
      </c>
      <c r="AJ166">
        <v>3.7647989999999999E-2</v>
      </c>
    </row>
    <row r="167" spans="1:46" x14ac:dyDescent="0.25">
      <c r="A167" t="s">
        <v>0</v>
      </c>
      <c r="B167" t="s">
        <v>0</v>
      </c>
      <c r="C167">
        <v>4.8376615000000003E-11</v>
      </c>
      <c r="D167">
        <v>1.0994326000000001E-10</v>
      </c>
      <c r="E167">
        <v>8.1617259999999998E-4</v>
      </c>
      <c r="F167">
        <v>8.7272969999999995E-11</v>
      </c>
      <c r="G167">
        <v>6.6340869999999999E-11</v>
      </c>
      <c r="H167">
        <v>4.7815230000000002E-11</v>
      </c>
      <c r="I167">
        <v>4.5749174999999999E-11</v>
      </c>
      <c r="J167">
        <v>4.7356840000000003E-11</v>
      </c>
      <c r="K167">
        <v>4.9962035E-11</v>
      </c>
      <c r="L167">
        <v>5.2413382999999998E-11</v>
      </c>
      <c r="M167">
        <v>6.1599139999999994E-11</v>
      </c>
      <c r="N167">
        <v>7.4205725000000002E-11</v>
      </c>
      <c r="O167">
        <v>9.8368799999999997E-11</v>
      </c>
      <c r="P167">
        <v>1.9476842000000001E-10</v>
      </c>
      <c r="Q167">
        <v>1.4326401000000001E-2</v>
      </c>
      <c r="R167">
        <v>2.0200065999999999E-2</v>
      </c>
      <c r="S167" t="s">
        <v>0</v>
      </c>
      <c r="T167" t="s">
        <v>0</v>
      </c>
      <c r="U167" t="s">
        <v>0</v>
      </c>
      <c r="V167">
        <v>4.8536855000000002E-11</v>
      </c>
      <c r="W167">
        <v>5.3637923999999999E-11</v>
      </c>
      <c r="X167">
        <v>5.8710190000000003E-11</v>
      </c>
      <c r="Y167">
        <v>9.2591594000000003E-11</v>
      </c>
      <c r="Z167">
        <v>2.2670749999999999E-10</v>
      </c>
      <c r="AA167">
        <v>3.1657020000000001E-2</v>
      </c>
      <c r="AB167" t="s">
        <v>0</v>
      </c>
      <c r="AC167" t="s">
        <v>0</v>
      </c>
      <c r="AD167" t="s">
        <v>0</v>
      </c>
      <c r="AE167">
        <v>1.1392414E-10</v>
      </c>
      <c r="AF167">
        <v>1.4869485E-10</v>
      </c>
      <c r="AG167">
        <v>4.0579949999999997E-2</v>
      </c>
      <c r="AH167">
        <v>1.1281292E-2</v>
      </c>
      <c r="AI167">
        <v>1.7578593999999999E-2</v>
      </c>
      <c r="AJ167">
        <v>4.3195833000000003E-2</v>
      </c>
    </row>
    <row r="168" spans="1:46" x14ac:dyDescent="0.25">
      <c r="A168" t="s">
        <v>0</v>
      </c>
      <c r="B168" t="s">
        <v>0</v>
      </c>
      <c r="C168">
        <v>8.6049583999999995E-11</v>
      </c>
      <c r="D168">
        <v>1.2979868999999999E-10</v>
      </c>
      <c r="E168">
        <v>1.1517796E-10</v>
      </c>
      <c r="F168">
        <v>6.5639785000000004E-11</v>
      </c>
      <c r="G168">
        <v>5.3426051999999999E-11</v>
      </c>
      <c r="H168">
        <v>5.0268903999999999E-11</v>
      </c>
      <c r="I168">
        <v>5.6876939999999999E-11</v>
      </c>
      <c r="J168">
        <v>6.3590660000000003E-11</v>
      </c>
      <c r="K168">
        <v>6.1828409999999995E-11</v>
      </c>
      <c r="L168">
        <v>6.0540780000000003E-11</v>
      </c>
      <c r="M168">
        <v>6.5025644999999994E-11</v>
      </c>
      <c r="N168">
        <v>7.4813676E-11</v>
      </c>
      <c r="O168">
        <v>9.6643920000000003E-11</v>
      </c>
      <c r="P168">
        <v>1.8909930000000001E-10</v>
      </c>
      <c r="Q168">
        <v>1.8853316000000001E-3</v>
      </c>
      <c r="R168">
        <v>1.0925103600000001E-4</v>
      </c>
      <c r="S168" t="s">
        <v>0</v>
      </c>
      <c r="T168" t="s">
        <v>0</v>
      </c>
      <c r="U168" t="s">
        <v>0</v>
      </c>
      <c r="V168">
        <v>1.2045842000000001E-10</v>
      </c>
      <c r="W168">
        <v>6.0729526000000004E-11</v>
      </c>
      <c r="X168">
        <v>6.5178425000000003E-11</v>
      </c>
      <c r="Y168">
        <v>8.8854464999999995E-11</v>
      </c>
      <c r="Z168">
        <v>2.0638138000000001E-10</v>
      </c>
      <c r="AA168">
        <v>3.8197696000000003E-2</v>
      </c>
      <c r="AB168" t="s">
        <v>0</v>
      </c>
      <c r="AC168" t="s">
        <v>0</v>
      </c>
      <c r="AD168" t="s">
        <v>0</v>
      </c>
      <c r="AE168">
        <v>3.3106692E-2</v>
      </c>
      <c r="AF168">
        <v>5.5813369999999996E-3</v>
      </c>
      <c r="AG168">
        <v>2.2392063E-10</v>
      </c>
      <c r="AH168">
        <v>1.0038431E-10</v>
      </c>
      <c r="AI168">
        <v>9.0103833999999994E-11</v>
      </c>
      <c r="AJ168">
        <v>9.0917010000000006E-3</v>
      </c>
    </row>
    <row r="169" spans="1:46" x14ac:dyDescent="0.25">
      <c r="A169" t="s">
        <v>0</v>
      </c>
      <c r="B169">
        <v>9.5700020000000002E-11</v>
      </c>
      <c r="C169">
        <v>5.5399370000000002E-11</v>
      </c>
      <c r="D169">
        <v>7.7410110000000006E-11</v>
      </c>
      <c r="E169">
        <v>4.9716144000000001E-11</v>
      </c>
      <c r="F169">
        <v>4.8517454000000001E-11</v>
      </c>
      <c r="G169">
        <v>5.8728355999999995E-11</v>
      </c>
      <c r="H169">
        <v>7.5495710000000003E-11</v>
      </c>
      <c r="I169">
        <v>1.2722712E-10</v>
      </c>
      <c r="J169">
        <v>2.2183054999999999E-10</v>
      </c>
      <c r="K169">
        <v>3.2345695999999999E-10</v>
      </c>
      <c r="L169">
        <v>3.3857478E-3</v>
      </c>
      <c r="M169">
        <v>1.2448269E-3</v>
      </c>
      <c r="N169">
        <v>3.1366050999999998E-10</v>
      </c>
      <c r="O169">
        <v>2.1276145999999999E-10</v>
      </c>
      <c r="P169">
        <v>2.7035811999999998E-10</v>
      </c>
      <c r="Q169">
        <v>2.8211130000000002E-10</v>
      </c>
      <c r="R169">
        <v>3.3471194999999998E-10</v>
      </c>
      <c r="S169" t="s">
        <v>0</v>
      </c>
      <c r="T169" t="s">
        <v>0</v>
      </c>
      <c r="U169">
        <v>6.7910933999999998E-11</v>
      </c>
      <c r="V169">
        <v>1.1008135E-10</v>
      </c>
      <c r="W169">
        <v>2.0913708000000001E-10</v>
      </c>
      <c r="X169">
        <v>2.136902E-10</v>
      </c>
      <c r="Y169">
        <v>1.7667423999999999E-10</v>
      </c>
      <c r="Z169">
        <v>1.2499039E-10</v>
      </c>
      <c r="AA169">
        <v>5.1748359999999996E-10</v>
      </c>
      <c r="AB169" t="s">
        <v>0</v>
      </c>
      <c r="AC169" t="s">
        <v>0</v>
      </c>
      <c r="AD169" t="s">
        <v>0</v>
      </c>
      <c r="AE169">
        <v>2.5756170000000001E-9</v>
      </c>
      <c r="AF169">
        <v>2.2438834000000001E-10</v>
      </c>
      <c r="AG169">
        <v>8.9665115999999997E-11</v>
      </c>
      <c r="AH169">
        <v>9.5092524000000001E-11</v>
      </c>
      <c r="AI169">
        <v>9.8814009999999994E-11</v>
      </c>
      <c r="AJ169">
        <v>3.4035704999999999E-2</v>
      </c>
    </row>
    <row r="170" spans="1:46" x14ac:dyDescent="0.25">
      <c r="A170" t="s">
        <v>0</v>
      </c>
      <c r="B170">
        <v>5.8372009999999998E-11</v>
      </c>
      <c r="C170">
        <v>3.1216373000000003E-11</v>
      </c>
      <c r="D170">
        <v>2.8303033999999999E-11</v>
      </c>
      <c r="E170">
        <v>2.3227656000000001E-11</v>
      </c>
      <c r="F170">
        <v>3.1149302000000001E-11</v>
      </c>
      <c r="G170">
        <v>4.2567058000000003E-11</v>
      </c>
      <c r="H170">
        <v>5.6623879999999998E-11</v>
      </c>
      <c r="I170">
        <v>8.0692175000000003E-11</v>
      </c>
      <c r="J170">
        <v>1.11922624E-10</v>
      </c>
      <c r="K170">
        <v>1.7521827000000001E-10</v>
      </c>
      <c r="L170">
        <v>2.3825691E-10</v>
      </c>
      <c r="M170">
        <v>3.5869606999999998E-10</v>
      </c>
      <c r="N170">
        <v>3.1815692E-10</v>
      </c>
      <c r="O170">
        <v>3.9526848000000002E-10</v>
      </c>
      <c r="P170">
        <v>6.1424686999999997E-3</v>
      </c>
      <c r="Q170">
        <v>5.4760013000000003E-2</v>
      </c>
      <c r="R170">
        <v>4.8880550000000002E-2</v>
      </c>
      <c r="S170" t="s">
        <v>0</v>
      </c>
      <c r="T170" t="s">
        <v>0</v>
      </c>
      <c r="U170">
        <v>8.5001985000000006E-11</v>
      </c>
      <c r="V170">
        <v>1.3397846999999999E-10</v>
      </c>
      <c r="W170">
        <v>1.10043176E-10</v>
      </c>
      <c r="X170">
        <v>1.2957274E-10</v>
      </c>
      <c r="Y170">
        <v>9.3623290000000008E-3</v>
      </c>
      <c r="Z170" t="s">
        <v>0</v>
      </c>
      <c r="AA170" t="s">
        <v>0</v>
      </c>
      <c r="AB170" t="s">
        <v>0</v>
      </c>
      <c r="AC170" t="s">
        <v>0</v>
      </c>
      <c r="AD170" t="s">
        <v>0</v>
      </c>
      <c r="AE170" t="s">
        <v>0</v>
      </c>
      <c r="AF170">
        <v>1.6625667E-2</v>
      </c>
      <c r="AG170">
        <v>8.4195230000000003E-11</v>
      </c>
      <c r="AH170">
        <v>1.31100295E-2</v>
      </c>
      <c r="AI170">
        <v>1.6071485E-2</v>
      </c>
      <c r="AJ170">
        <v>1.8054391E-10</v>
      </c>
    </row>
    <row r="171" spans="1:46" x14ac:dyDescent="0.25">
      <c r="A171" t="s">
        <v>0</v>
      </c>
      <c r="B171">
        <v>4.7943843E-11</v>
      </c>
      <c r="C171">
        <v>2.2779327E-11</v>
      </c>
      <c r="D171">
        <v>2.6273283999999999E-11</v>
      </c>
      <c r="E171">
        <v>1.9185578E-11</v>
      </c>
      <c r="F171">
        <v>2.3447924000000001E-11</v>
      </c>
      <c r="G171">
        <v>3.1408830000000001E-11</v>
      </c>
      <c r="H171">
        <v>3.308333E-11</v>
      </c>
      <c r="I171">
        <v>3.8642265999999998E-11</v>
      </c>
      <c r="J171">
        <v>4.5639654999999998E-11</v>
      </c>
      <c r="K171">
        <v>5.877489E-11</v>
      </c>
      <c r="L171">
        <v>6.1434779999999995E-11</v>
      </c>
      <c r="M171">
        <v>7.4903190000000001E-11</v>
      </c>
      <c r="N171">
        <v>1.0031343E-10</v>
      </c>
      <c r="O171">
        <v>8.7820839999999994E-11</v>
      </c>
      <c r="P171">
        <v>1.1062843E-10</v>
      </c>
      <c r="Q171">
        <v>5.2582180000000003E-3</v>
      </c>
      <c r="R171">
        <v>2.1042017E-2</v>
      </c>
      <c r="S171" t="s">
        <v>0</v>
      </c>
      <c r="T171">
        <v>2.7270028000000001E-10</v>
      </c>
      <c r="U171">
        <v>9.0052853999999995E-11</v>
      </c>
      <c r="V171">
        <v>6.8694919999999994E-11</v>
      </c>
      <c r="W171">
        <v>7.6426260000000001E-11</v>
      </c>
      <c r="X171">
        <v>6.7024160000000002E-11</v>
      </c>
      <c r="Y171">
        <v>4.6250503000000001E-11</v>
      </c>
      <c r="Z171" t="s">
        <v>0</v>
      </c>
      <c r="AA171" t="s">
        <v>0</v>
      </c>
      <c r="AB171" t="s">
        <v>0</v>
      </c>
      <c r="AC171" t="s">
        <v>0</v>
      </c>
      <c r="AD171" t="s">
        <v>0</v>
      </c>
      <c r="AE171" t="s">
        <v>0</v>
      </c>
      <c r="AF171">
        <v>3.0829240000000001E-2</v>
      </c>
      <c r="AG171">
        <v>2.0238025E-9</v>
      </c>
      <c r="AH171">
        <v>1.0753957999999999E-9</v>
      </c>
      <c r="AI171">
        <v>1.4686925999999999E-2</v>
      </c>
      <c r="AJ171">
        <v>8.0745130000000004E-10</v>
      </c>
    </row>
    <row r="172" spans="1:46" x14ac:dyDescent="0.25">
      <c r="A172" t="s">
        <v>0</v>
      </c>
      <c r="B172">
        <v>6.9645295999999999E-11</v>
      </c>
      <c r="C172">
        <v>2.7622811999999999E-11</v>
      </c>
      <c r="D172">
        <v>2.4000949E-11</v>
      </c>
      <c r="E172">
        <v>1.8131548000000001E-11</v>
      </c>
      <c r="F172">
        <v>2.1776947E-11</v>
      </c>
      <c r="G172">
        <v>3.0529231999999999E-11</v>
      </c>
      <c r="H172">
        <v>3.816938E-11</v>
      </c>
      <c r="I172">
        <v>4.5655577E-11</v>
      </c>
      <c r="J172">
        <v>5.1824687E-11</v>
      </c>
      <c r="K172">
        <v>5.7755726999999998E-11</v>
      </c>
      <c r="L172">
        <v>6.0846969999999998E-11</v>
      </c>
      <c r="M172">
        <v>7.0215555999999998E-11</v>
      </c>
      <c r="N172">
        <v>6.82434E-11</v>
      </c>
      <c r="O172">
        <v>6.5412349999999996E-11</v>
      </c>
      <c r="P172">
        <v>1.7743474999999999E-10</v>
      </c>
      <c r="Q172">
        <v>2.7525568E-2</v>
      </c>
      <c r="R172" t="s">
        <v>0</v>
      </c>
      <c r="S172">
        <v>1.6262050000000001E-10</v>
      </c>
      <c r="T172">
        <v>7.8232004000000004E-11</v>
      </c>
      <c r="U172">
        <v>4.7582259999999998E-11</v>
      </c>
      <c r="V172">
        <v>5.3648856000000002E-11</v>
      </c>
      <c r="W172">
        <v>5.5232245999999997E-11</v>
      </c>
      <c r="X172">
        <v>5.2431475999999999E-11</v>
      </c>
      <c r="Y172">
        <v>4.5327575000000003E-11</v>
      </c>
      <c r="Z172" t="s">
        <v>0</v>
      </c>
      <c r="AA172" t="s">
        <v>0</v>
      </c>
      <c r="AB172" t="s">
        <v>0</v>
      </c>
      <c r="AC172" t="s">
        <v>0</v>
      </c>
      <c r="AD172" t="s">
        <v>0</v>
      </c>
      <c r="AE172" t="s">
        <v>0</v>
      </c>
      <c r="AF172">
        <v>2.8611626000000001E-2</v>
      </c>
      <c r="AG172">
        <v>2.3280744E-9</v>
      </c>
      <c r="AH172">
        <v>3.4576040000000002E-2</v>
      </c>
      <c r="AI172">
        <v>2.6823659999999999E-2</v>
      </c>
      <c r="AJ172">
        <v>2.5692052999999999E-2</v>
      </c>
    </row>
    <row r="173" spans="1:46" x14ac:dyDescent="0.25">
      <c r="A173" t="s">
        <v>0</v>
      </c>
      <c r="B173">
        <v>1.7009534000000001E-10</v>
      </c>
      <c r="C173">
        <v>7.2076004999999999E-11</v>
      </c>
      <c r="D173">
        <v>3.9519922000000003E-11</v>
      </c>
      <c r="E173">
        <v>2.7139040999999998E-11</v>
      </c>
      <c r="F173">
        <v>2.8065373000000001E-11</v>
      </c>
      <c r="G173">
        <v>3.3488292000000002E-11</v>
      </c>
      <c r="H173">
        <v>3.8968297000000001E-11</v>
      </c>
      <c r="I173">
        <v>4.4796458E-11</v>
      </c>
      <c r="J173">
        <v>4.4913770000000002E-11</v>
      </c>
      <c r="K173">
        <v>4.6160533999999997E-11</v>
      </c>
      <c r="L173">
        <v>5.0516950000000001E-11</v>
      </c>
      <c r="M173">
        <v>5.7170917000000001E-11</v>
      </c>
      <c r="N173">
        <v>6.0497410000000002E-11</v>
      </c>
      <c r="O173">
        <v>6.2365309999999994E-11</v>
      </c>
      <c r="P173">
        <v>1.5476168E-10</v>
      </c>
      <c r="Q173" t="s">
        <v>0</v>
      </c>
      <c r="R173">
        <v>3.4462337E-4</v>
      </c>
      <c r="S173">
        <v>8.3161379999999996E-11</v>
      </c>
      <c r="T173">
        <v>6.5224250000000006E-11</v>
      </c>
      <c r="U173">
        <v>4.7425806E-11</v>
      </c>
      <c r="V173">
        <v>4.9785803999999998E-11</v>
      </c>
      <c r="W173">
        <v>5.3973922999999998E-11</v>
      </c>
      <c r="X173">
        <v>4.9371646E-11</v>
      </c>
      <c r="Y173">
        <v>6.1307539999999995E-11</v>
      </c>
      <c r="Z173" t="s">
        <v>0</v>
      </c>
      <c r="AA173" t="s">
        <v>0</v>
      </c>
      <c r="AB173" t="s">
        <v>0</v>
      </c>
      <c r="AC173" t="s">
        <v>0</v>
      </c>
      <c r="AD173" t="s">
        <v>0</v>
      </c>
      <c r="AE173" t="s">
        <v>0</v>
      </c>
      <c r="AF173">
        <v>2.9097310000000001E-2</v>
      </c>
      <c r="AG173">
        <v>5.7876144999999995E-4</v>
      </c>
      <c r="AH173" t="s">
        <v>0</v>
      </c>
      <c r="AI173">
        <v>2.9717486000000001E-2</v>
      </c>
      <c r="AJ173">
        <v>2.9632227000000001E-2</v>
      </c>
    </row>
    <row r="174" spans="1:46" x14ac:dyDescent="0.25">
      <c r="A174" t="s">
        <v>0</v>
      </c>
      <c r="B174">
        <v>3.3393109999999999E-10</v>
      </c>
      <c r="C174">
        <v>1.2817752000000001E-10</v>
      </c>
      <c r="D174">
        <v>4.8165300000000001E-11</v>
      </c>
      <c r="E174">
        <v>3.0962472000000001E-11</v>
      </c>
      <c r="F174">
        <v>2.9075447E-11</v>
      </c>
      <c r="G174">
        <v>3.3971277000000001E-11</v>
      </c>
      <c r="H174">
        <v>3.9055463999999998E-11</v>
      </c>
      <c r="I174">
        <v>4.3349339999999998E-11</v>
      </c>
      <c r="J174">
        <v>4.1640944E-11</v>
      </c>
      <c r="K174">
        <v>4.1534137000000001E-11</v>
      </c>
      <c r="L174">
        <v>4.6952180000000002E-11</v>
      </c>
      <c r="M174">
        <v>4.9286033999999997E-11</v>
      </c>
      <c r="N174">
        <v>4.4671402000000001E-11</v>
      </c>
      <c r="O174">
        <v>5.0832359999999999E-11</v>
      </c>
      <c r="P174" t="s">
        <v>0</v>
      </c>
      <c r="Q174">
        <v>4.8536709999999995E-10</v>
      </c>
      <c r="R174">
        <v>5.5718390000000004E-10</v>
      </c>
      <c r="S174">
        <v>2.4962507000000001E-10</v>
      </c>
      <c r="T174">
        <v>7.5935879999999998E-11</v>
      </c>
      <c r="U174">
        <v>5.1182419999999999E-11</v>
      </c>
      <c r="V174">
        <v>5.2855515000000001E-11</v>
      </c>
      <c r="W174">
        <v>5.9337944000000001E-11</v>
      </c>
      <c r="X174">
        <v>6.0450849999999995E-11</v>
      </c>
      <c r="Y174">
        <v>1.1042762500000001E-10</v>
      </c>
      <c r="Z174" t="s">
        <v>0</v>
      </c>
      <c r="AA174" t="s">
        <v>0</v>
      </c>
      <c r="AB174" t="s">
        <v>0</v>
      </c>
      <c r="AC174" t="s">
        <v>0</v>
      </c>
      <c r="AD174" t="s">
        <v>0</v>
      </c>
      <c r="AE174" t="s">
        <v>0</v>
      </c>
      <c r="AF174">
        <v>6.0977112999999999E-2</v>
      </c>
      <c r="AG174">
        <v>1.5489212E-2</v>
      </c>
      <c r="AH174" t="s">
        <v>0</v>
      </c>
      <c r="AI174" t="s">
        <v>0</v>
      </c>
      <c r="AJ174" t="s">
        <v>0</v>
      </c>
    </row>
    <row r="175" spans="1:46" x14ac:dyDescent="0.25">
      <c r="A175" t="s">
        <v>0</v>
      </c>
      <c r="B175" t="s">
        <v>0</v>
      </c>
      <c r="C175">
        <v>2.0497418E-10</v>
      </c>
      <c r="D175">
        <v>5.3446222999999998E-11</v>
      </c>
      <c r="E175">
        <v>3.1025310000000002E-11</v>
      </c>
      <c r="F175">
        <v>2.9500909999999997E-11</v>
      </c>
      <c r="G175">
        <v>3.8303523999999998E-11</v>
      </c>
      <c r="H175">
        <v>4.3205850000000001E-11</v>
      </c>
      <c r="I175">
        <v>4.6730723E-11</v>
      </c>
      <c r="J175">
        <v>4.7181103000000002E-11</v>
      </c>
      <c r="K175">
        <v>4.7491870000000002E-11</v>
      </c>
      <c r="L175">
        <v>5.0559999999999998E-11</v>
      </c>
      <c r="M175">
        <v>4.6814624999999999E-11</v>
      </c>
      <c r="N175">
        <v>3.9854636999999998E-11</v>
      </c>
      <c r="O175">
        <v>5.3179502000000001E-11</v>
      </c>
      <c r="P175" t="s">
        <v>0</v>
      </c>
      <c r="Q175">
        <v>5.7004139999999996E-10</v>
      </c>
      <c r="R175">
        <v>3.9757919999999999E-10</v>
      </c>
      <c r="S175">
        <v>2.8773413999999998E-10</v>
      </c>
      <c r="T175">
        <v>8.1925810000000006E-11</v>
      </c>
      <c r="U175">
        <v>5.6301644000000001E-11</v>
      </c>
      <c r="V175">
        <v>6.5983933999999997E-11</v>
      </c>
      <c r="W175">
        <v>7.8829200000000004E-11</v>
      </c>
      <c r="X175">
        <v>8.5909855999999998E-11</v>
      </c>
      <c r="Y175">
        <v>2.2085928999999999E-10</v>
      </c>
      <c r="Z175" t="s">
        <v>0</v>
      </c>
      <c r="AA175" t="s">
        <v>0</v>
      </c>
      <c r="AB175" t="s">
        <v>0</v>
      </c>
      <c r="AC175" t="s">
        <v>0</v>
      </c>
      <c r="AD175" t="s">
        <v>0</v>
      </c>
      <c r="AE175" t="s">
        <v>0</v>
      </c>
      <c r="AF175">
        <v>6.8474859999999999E-3</v>
      </c>
      <c r="AG175">
        <v>3.6161758000000002E-2</v>
      </c>
      <c r="AH175" t="s">
        <v>0</v>
      </c>
      <c r="AI175" t="s">
        <v>0</v>
      </c>
      <c r="AJ175" t="s">
        <v>0</v>
      </c>
    </row>
    <row r="176" spans="1:46" x14ac:dyDescent="0.25">
      <c r="A176" t="s">
        <v>0</v>
      </c>
      <c r="B176" t="s">
        <v>0</v>
      </c>
      <c r="C176">
        <v>1.646972E-2</v>
      </c>
      <c r="D176">
        <v>7.6413619999999994E-11</v>
      </c>
      <c r="E176">
        <v>2.6775821000000001E-11</v>
      </c>
      <c r="F176">
        <v>1.5245845000000001E-11</v>
      </c>
      <c r="G176">
        <v>1.6558272E-11</v>
      </c>
      <c r="H176">
        <v>2.6174335E-11</v>
      </c>
      <c r="I176">
        <v>3.4995923000000001E-11</v>
      </c>
      <c r="J176">
        <v>4.0110875999999999E-11</v>
      </c>
      <c r="K176">
        <v>4.7396320000000001E-11</v>
      </c>
      <c r="L176">
        <v>5.3266119999999997E-11</v>
      </c>
      <c r="M176">
        <v>5.1906847000000001E-11</v>
      </c>
      <c r="N176">
        <v>5.3707596999999997E-11</v>
      </c>
      <c r="O176">
        <v>9.1920824999999996E-11</v>
      </c>
      <c r="P176" t="s">
        <v>0</v>
      </c>
      <c r="Q176">
        <v>1.0533788E-9</v>
      </c>
      <c r="R176">
        <v>2.5813426000000002E-10</v>
      </c>
      <c r="S176">
        <v>1.8427076999999999E-10</v>
      </c>
      <c r="T176">
        <v>5.5956794999999998E-11</v>
      </c>
      <c r="U176">
        <v>5.0308073999999998E-11</v>
      </c>
      <c r="V176">
        <v>6.0835705000000002E-11</v>
      </c>
      <c r="W176">
        <v>9.0878304999999998E-11</v>
      </c>
      <c r="X176">
        <v>1.0890501E-10</v>
      </c>
      <c r="Y176">
        <v>1.0209035999999999E-10</v>
      </c>
      <c r="Z176" t="s">
        <v>0</v>
      </c>
      <c r="AA176" t="s">
        <v>0</v>
      </c>
      <c r="AB176" t="s">
        <v>0</v>
      </c>
      <c r="AC176" t="s">
        <v>0</v>
      </c>
      <c r="AD176" t="s">
        <v>0</v>
      </c>
      <c r="AE176" t="s">
        <v>0</v>
      </c>
      <c r="AF176" t="s">
        <v>0</v>
      </c>
      <c r="AG176" t="s">
        <v>0</v>
      </c>
      <c r="AH176" t="s">
        <v>0</v>
      </c>
      <c r="AI176" t="s">
        <v>0</v>
      </c>
      <c r="AJ176" t="s">
        <v>0</v>
      </c>
    </row>
    <row r="177" spans="1:47" x14ac:dyDescent="0.25">
      <c r="A177" t="s">
        <v>0</v>
      </c>
      <c r="B177" t="s">
        <v>0</v>
      </c>
      <c r="C177">
        <v>1.5324111000000001E-10</v>
      </c>
      <c r="D177">
        <v>5.9312344000000004E-10</v>
      </c>
      <c r="E177">
        <v>6.3721249999999999E-10</v>
      </c>
      <c r="F177">
        <v>5.1015079999999999E-10</v>
      </c>
      <c r="G177">
        <v>4.6566455999999997E-10</v>
      </c>
      <c r="H177">
        <v>3.5797912E-10</v>
      </c>
      <c r="I177">
        <v>1.5016711000000001E-10</v>
      </c>
      <c r="J177">
        <v>8.4279300000000002E-11</v>
      </c>
      <c r="K177">
        <v>5.4858735999999999E-11</v>
      </c>
      <c r="L177">
        <v>4.1234138E-11</v>
      </c>
      <c r="M177">
        <v>5.1898335999999999E-11</v>
      </c>
      <c r="N177">
        <v>1.0798549E-10</v>
      </c>
      <c r="O177">
        <v>1.5223296E-10</v>
      </c>
      <c r="P177" t="s">
        <v>0</v>
      </c>
      <c r="Q177" t="s">
        <v>0</v>
      </c>
      <c r="R177" t="s">
        <v>0</v>
      </c>
      <c r="S177">
        <v>1.8652025999999999E-2</v>
      </c>
      <c r="T177">
        <v>1.3959324999999999E-9</v>
      </c>
      <c r="U177">
        <v>8.5879165E-10</v>
      </c>
      <c r="V177">
        <v>1.5000198E-10</v>
      </c>
      <c r="W177">
        <v>4.6838980000000002E-11</v>
      </c>
      <c r="X177">
        <v>1.5470307999999999E-10</v>
      </c>
      <c r="Y177">
        <v>1.2401997E-10</v>
      </c>
      <c r="Z177" t="s">
        <v>0</v>
      </c>
      <c r="AA177" t="s">
        <v>0</v>
      </c>
      <c r="AB177">
        <v>2.3075182E-11</v>
      </c>
      <c r="AC177">
        <v>4.3766111999999999E-11</v>
      </c>
      <c r="AD177" t="s">
        <v>0</v>
      </c>
      <c r="AE177" t="s">
        <v>0</v>
      </c>
      <c r="AF177" t="s">
        <v>0</v>
      </c>
      <c r="AG177" t="s">
        <v>0</v>
      </c>
      <c r="AH177" t="s">
        <v>0</v>
      </c>
      <c r="AI177" t="s">
        <v>0</v>
      </c>
      <c r="AJ177" t="s">
        <v>0</v>
      </c>
    </row>
    <row r="178" spans="1:47" x14ac:dyDescent="0.25">
      <c r="A178" t="s">
        <v>0</v>
      </c>
      <c r="B178" t="s">
        <v>0</v>
      </c>
      <c r="C178" t="s">
        <v>0</v>
      </c>
      <c r="D178">
        <v>4.2168308000000002E-2</v>
      </c>
      <c r="E178">
        <v>3.2244857000000002E-2</v>
      </c>
      <c r="F178">
        <v>3.1614410000000003E-2</v>
      </c>
      <c r="G178">
        <v>2.9604678999999998E-2</v>
      </c>
      <c r="H178">
        <v>2.8575423999999999E-2</v>
      </c>
      <c r="I178">
        <v>2.4823995000000001E-2</v>
      </c>
      <c r="J178">
        <v>1.7538270000000002E-2</v>
      </c>
      <c r="K178">
        <v>1.0858816999999999E-3</v>
      </c>
      <c r="L178">
        <v>5.3299100000000005E-10</v>
      </c>
      <c r="M178">
        <v>1.8359439E-10</v>
      </c>
      <c r="N178">
        <v>1.6034554E-10</v>
      </c>
      <c r="O178" t="s">
        <v>0</v>
      </c>
      <c r="P178" t="s">
        <v>0</v>
      </c>
      <c r="Q178" t="s">
        <v>0</v>
      </c>
      <c r="R178" t="s">
        <v>0</v>
      </c>
      <c r="S178">
        <v>8.0546880000000001E-2</v>
      </c>
      <c r="T178">
        <v>6.8650655000000005E-2</v>
      </c>
      <c r="U178">
        <v>5.3080373E-2</v>
      </c>
      <c r="V178">
        <v>3.8154594999999999E-2</v>
      </c>
      <c r="W178">
        <v>1.714924E-2</v>
      </c>
      <c r="X178">
        <v>4.8639376000000001E-10</v>
      </c>
      <c r="Y178">
        <v>5.8351546000000001E-10</v>
      </c>
      <c r="Z178">
        <v>1.4797644E-10</v>
      </c>
      <c r="AA178">
        <v>8.2601369999999994E-11</v>
      </c>
      <c r="AB178">
        <v>5.4569851999999997E-11</v>
      </c>
      <c r="AC178">
        <v>5.4377123999999998E-11</v>
      </c>
      <c r="AD178">
        <v>3.7248694000000003E-11</v>
      </c>
      <c r="AE178" t="s">
        <v>0</v>
      </c>
      <c r="AF178" t="s">
        <v>0</v>
      </c>
      <c r="AG178" t="s">
        <v>0</v>
      </c>
      <c r="AH178" t="s">
        <v>0</v>
      </c>
      <c r="AI178" t="s">
        <v>0</v>
      </c>
      <c r="AJ178" t="s">
        <v>0</v>
      </c>
    </row>
    <row r="179" spans="1:47" x14ac:dyDescent="0.25">
      <c r="A179" t="s">
        <v>0</v>
      </c>
      <c r="B179" t="s">
        <v>0</v>
      </c>
      <c r="C179" t="s">
        <v>0</v>
      </c>
      <c r="D179">
        <v>8.8010385999999996E-2</v>
      </c>
      <c r="E179">
        <v>6.91774E-2</v>
      </c>
      <c r="F179">
        <v>6.3704579999999997E-2</v>
      </c>
      <c r="G179">
        <v>6.3371549999999999E-2</v>
      </c>
      <c r="H179">
        <v>6.0881062999999999E-2</v>
      </c>
      <c r="I179">
        <v>5.6280459999999997E-2</v>
      </c>
      <c r="J179">
        <v>4.8056840000000003E-2</v>
      </c>
      <c r="K179">
        <v>3.7647239999999998E-2</v>
      </c>
      <c r="L179">
        <v>2.1328463999999998E-2</v>
      </c>
      <c r="M179">
        <v>9.5214270000000001E-10</v>
      </c>
      <c r="N179">
        <v>2.4813268E-10</v>
      </c>
      <c r="O179" t="s">
        <v>0</v>
      </c>
      <c r="P179" t="s">
        <v>0</v>
      </c>
      <c r="Q179" t="s">
        <v>0</v>
      </c>
      <c r="R179" t="s">
        <v>0</v>
      </c>
      <c r="S179">
        <v>9.9656510000000004E-2</v>
      </c>
      <c r="T179">
        <v>9.2331730000000001E-2</v>
      </c>
      <c r="U179">
        <v>9.0970575999999997E-2</v>
      </c>
      <c r="V179">
        <v>7.8315720000000005E-2</v>
      </c>
      <c r="W179">
        <v>6.8561590000000006E-2</v>
      </c>
      <c r="X179">
        <v>4.9260094999999997E-2</v>
      </c>
      <c r="Y179">
        <v>2.1022623000000001E-7</v>
      </c>
      <c r="Z179" t="s">
        <v>0</v>
      </c>
      <c r="AA179">
        <v>1.14614866E-10</v>
      </c>
      <c r="AB179">
        <v>8.0486110000000001E-11</v>
      </c>
      <c r="AC179" t="s">
        <v>0</v>
      </c>
      <c r="AD179" t="s">
        <v>0</v>
      </c>
      <c r="AE179" t="s">
        <v>0</v>
      </c>
      <c r="AF179" t="s">
        <v>0</v>
      </c>
      <c r="AG179" t="s">
        <v>0</v>
      </c>
      <c r="AH179" t="s">
        <v>0</v>
      </c>
      <c r="AI179" t="s">
        <v>0</v>
      </c>
      <c r="AJ179" t="s">
        <v>0</v>
      </c>
    </row>
    <row r="180" spans="1:47" x14ac:dyDescent="0.25">
      <c r="A180" t="s">
        <v>0</v>
      </c>
      <c r="B180" t="s">
        <v>0</v>
      </c>
      <c r="C180" t="s">
        <v>0</v>
      </c>
      <c r="D180">
        <v>9.5345265999999998E-2</v>
      </c>
      <c r="E180">
        <v>7.3047089999999995E-2</v>
      </c>
      <c r="F180">
        <v>7.475337E-2</v>
      </c>
      <c r="G180">
        <v>7.297149E-2</v>
      </c>
      <c r="H180">
        <v>7.2935440000000004E-2</v>
      </c>
      <c r="I180">
        <v>7.0492070000000004E-2</v>
      </c>
      <c r="J180">
        <v>6.8486409999999998E-2</v>
      </c>
      <c r="K180">
        <v>5.9709989999999998E-2</v>
      </c>
      <c r="L180">
        <v>4.2405526999999998E-2</v>
      </c>
      <c r="M180">
        <v>1.0268469000000001E-2</v>
      </c>
      <c r="N180">
        <v>4.5711826000000002E-10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>
        <v>0.11792411999999999</v>
      </c>
      <c r="U180">
        <v>0.10650975999999999</v>
      </c>
      <c r="V180">
        <v>0.110862315</v>
      </c>
      <c r="W180">
        <v>0.10361512</v>
      </c>
      <c r="X180">
        <v>9.7079390000000002E-2</v>
      </c>
      <c r="Y180">
        <v>6.2477272E-2</v>
      </c>
      <c r="Z180">
        <v>2.842921E-2</v>
      </c>
      <c r="AA180" t="s">
        <v>0</v>
      </c>
      <c r="AB180" t="s">
        <v>0</v>
      </c>
      <c r="AC180" t="s">
        <v>0</v>
      </c>
      <c r="AD180" t="s">
        <v>0</v>
      </c>
      <c r="AE180" t="s">
        <v>0</v>
      </c>
      <c r="AF180" t="s">
        <v>0</v>
      </c>
      <c r="AG180" t="s">
        <v>0</v>
      </c>
      <c r="AH180" t="s">
        <v>0</v>
      </c>
      <c r="AI180" t="s">
        <v>0</v>
      </c>
      <c r="AJ180" t="s">
        <v>0</v>
      </c>
    </row>
    <row r="181" spans="1:47" x14ac:dyDescent="0.25">
      <c r="A181" t="s">
        <v>0</v>
      </c>
      <c r="B181" t="s">
        <v>0</v>
      </c>
      <c r="C181" t="s">
        <v>0</v>
      </c>
      <c r="D181" t="s">
        <v>0</v>
      </c>
      <c r="E181">
        <v>7.1894824999999996E-2</v>
      </c>
      <c r="F181">
        <v>7.7734419999999999E-2</v>
      </c>
      <c r="G181">
        <v>8.0092940000000001E-2</v>
      </c>
      <c r="H181">
        <v>7.3818809999999999E-2</v>
      </c>
      <c r="I181">
        <v>7.4751689999999996E-2</v>
      </c>
      <c r="J181">
        <v>7.7658913999999996E-2</v>
      </c>
      <c r="K181">
        <v>7.3375739999999995E-2</v>
      </c>
      <c r="L181">
        <v>5.3640485000000002E-2</v>
      </c>
      <c r="M181">
        <v>2.1335103000000001E-2</v>
      </c>
      <c r="N181">
        <v>1.2482846E-9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>
        <v>0.12007474</v>
      </c>
      <c r="V181">
        <v>0.118655704</v>
      </c>
      <c r="W181">
        <v>0.113809094</v>
      </c>
      <c r="X181">
        <v>0.1140941</v>
      </c>
      <c r="Y181">
        <v>9.7477820000000007E-2</v>
      </c>
      <c r="Z181">
        <v>5.7422325000000003E-2</v>
      </c>
      <c r="AA181" t="s">
        <v>0</v>
      </c>
      <c r="AB181" t="s">
        <v>0</v>
      </c>
      <c r="AC181" t="s">
        <v>0</v>
      </c>
      <c r="AD181" t="s">
        <v>0</v>
      </c>
      <c r="AE181" t="s">
        <v>0</v>
      </c>
      <c r="AF181" t="s">
        <v>0</v>
      </c>
      <c r="AG181" t="s">
        <v>0</v>
      </c>
      <c r="AH181" t="s">
        <v>0</v>
      </c>
      <c r="AI181" t="s">
        <v>0</v>
      </c>
      <c r="AJ181" t="s">
        <v>0</v>
      </c>
    </row>
    <row r="182" spans="1:47" x14ac:dyDescent="0.25">
      <c r="A182" t="s">
        <v>0</v>
      </c>
      <c r="B182" t="s">
        <v>0</v>
      </c>
      <c r="C182" t="s">
        <v>0</v>
      </c>
      <c r="D182" t="s">
        <v>0</v>
      </c>
      <c r="E182">
        <v>3.2241289999999999E-2</v>
      </c>
      <c r="F182">
        <v>6.8800130000000001E-2</v>
      </c>
      <c r="G182">
        <v>5.5296548000000001E-2</v>
      </c>
      <c r="H182">
        <v>3.8967080000000001E-2</v>
      </c>
      <c r="I182">
        <v>5.9344646000000001E-2</v>
      </c>
      <c r="J182">
        <v>9.1917449999999998E-2</v>
      </c>
      <c r="K182">
        <v>6.6614580000000007E-2</v>
      </c>
      <c r="L182">
        <v>5.1163769999999997E-2</v>
      </c>
      <c r="M182">
        <v>1.4765664999999999E-9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>
        <v>0.10635868</v>
      </c>
      <c r="V182">
        <v>0.111503586</v>
      </c>
      <c r="W182">
        <v>0.10377784</v>
      </c>
      <c r="X182">
        <v>8.6312904999999995E-2</v>
      </c>
      <c r="Y182">
        <v>8.011037E-2</v>
      </c>
      <c r="Z182" t="s">
        <v>0</v>
      </c>
      <c r="AA182" t="s">
        <v>0</v>
      </c>
      <c r="AB182" t="s">
        <v>0</v>
      </c>
      <c r="AC182" t="s">
        <v>0</v>
      </c>
      <c r="AD182" t="s">
        <v>0</v>
      </c>
      <c r="AE182" t="s">
        <v>0</v>
      </c>
      <c r="AF182" t="s">
        <v>0</v>
      </c>
      <c r="AG182" t="s">
        <v>0</v>
      </c>
      <c r="AH182" t="s">
        <v>0</v>
      </c>
      <c r="AI182" t="s">
        <v>0</v>
      </c>
      <c r="AJ182" t="s">
        <v>0</v>
      </c>
    </row>
    <row r="183" spans="1:47" x14ac:dyDescent="0.25">
      <c r="A183" t="s">
        <v>0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>
        <v>1.8719057000000001E-2</v>
      </c>
      <c r="H183">
        <v>2.3323211999999999E-2</v>
      </c>
      <c r="I183">
        <v>2.0861794999999999E-2</v>
      </c>
      <c r="J183">
        <v>5.5434339999999999E-2</v>
      </c>
      <c r="K183">
        <v>7.9556654999999995E-9</v>
      </c>
      <c r="L183">
        <v>1.5360626E-9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>
        <v>5.4726437000000003E-2</v>
      </c>
      <c r="V183">
        <v>6.7341103999999999E-2</v>
      </c>
      <c r="W183">
        <v>2.3867302E-2</v>
      </c>
      <c r="X183">
        <v>3.3714590000000003E-2</v>
      </c>
      <c r="Y183">
        <v>3.7698570000000001E-2</v>
      </c>
      <c r="Z183">
        <v>3.9003222999999997E-2</v>
      </c>
      <c r="AA183" t="s">
        <v>0</v>
      </c>
      <c r="AB183" t="s">
        <v>0</v>
      </c>
      <c r="AC183" t="s">
        <v>0</v>
      </c>
      <c r="AD183" t="s">
        <v>0</v>
      </c>
      <c r="AE183" t="s">
        <v>0</v>
      </c>
      <c r="AF183" t="s">
        <v>0</v>
      </c>
      <c r="AG183" t="s">
        <v>0</v>
      </c>
      <c r="AH183" t="s">
        <v>0</v>
      </c>
      <c r="AI183" t="s">
        <v>0</v>
      </c>
      <c r="AJ183" t="s">
        <v>0</v>
      </c>
    </row>
    <row r="184" spans="1:47" x14ac:dyDescent="0.25">
      <c r="A184" t="s">
        <v>0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>
        <v>1.2682825000000001E-9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>
        <v>3.5495813000000001E-9</v>
      </c>
      <c r="U184">
        <v>5.3672212999999996E-9</v>
      </c>
      <c r="V184" t="s">
        <v>0</v>
      </c>
      <c r="W184" t="s">
        <v>0</v>
      </c>
      <c r="X184">
        <v>3.9133382999999998E-10</v>
      </c>
      <c r="Y184">
        <v>1.7967493E-9</v>
      </c>
      <c r="Z184">
        <v>2.1276984999999999E-9</v>
      </c>
      <c r="AA184">
        <v>2.6248533999999999E-9</v>
      </c>
      <c r="AB184">
        <v>2.4116140000000001E-9</v>
      </c>
      <c r="AC184" t="s">
        <v>0</v>
      </c>
      <c r="AD184" t="s">
        <v>0</v>
      </c>
      <c r="AE184" t="s">
        <v>0</v>
      </c>
      <c r="AF184" t="s">
        <v>0</v>
      </c>
      <c r="AG184" t="s">
        <v>0</v>
      </c>
      <c r="AH184" t="s">
        <v>0</v>
      </c>
      <c r="AI184" t="s">
        <v>0</v>
      </c>
      <c r="AJ184" t="s">
        <v>0</v>
      </c>
    </row>
    <row r="185" spans="1:47" x14ac:dyDescent="0.25">
      <c r="A185">
        <v>4.4829593000000001E-10</v>
      </c>
      <c r="B185">
        <v>4.5607187000000001E-10</v>
      </c>
      <c r="C185">
        <v>4.6527606999999999E-10</v>
      </c>
      <c r="D185">
        <v>4.5753196000000002E-10</v>
      </c>
      <c r="E185">
        <v>4.2821545999999999E-10</v>
      </c>
      <c r="F185">
        <v>4.1240540000000001E-10</v>
      </c>
      <c r="G185">
        <v>4.0846837000000001E-10</v>
      </c>
      <c r="H185">
        <v>4.042071E-10</v>
      </c>
      <c r="I185">
        <v>3.945964E-10</v>
      </c>
      <c r="J185">
        <v>3.8013115000000001E-10</v>
      </c>
      <c r="K185">
        <v>3.7931912999999999E-10</v>
      </c>
      <c r="L185">
        <v>3.7162426000000001E-10</v>
      </c>
      <c r="M185">
        <v>3.7117879999999998E-10</v>
      </c>
      <c r="N185">
        <v>3.672633E-10</v>
      </c>
      <c r="O185">
        <v>3.9213365999999999E-10</v>
      </c>
      <c r="P185">
        <v>4.4124832000000001E-10</v>
      </c>
      <c r="Q185">
        <v>4.7492094E-10</v>
      </c>
      <c r="R185">
        <v>5.0281139999999997E-10</v>
      </c>
      <c r="S185">
        <v>5.8140140000000001E-10</v>
      </c>
      <c r="T185">
        <v>6.1655896999999995E-10</v>
      </c>
      <c r="U185" t="s">
        <v>0</v>
      </c>
      <c r="V185" t="s">
        <v>0</v>
      </c>
      <c r="W185" t="s">
        <v>0</v>
      </c>
      <c r="X185" t="s">
        <v>0</v>
      </c>
      <c r="Y185">
        <v>6.1692955999999996E-10</v>
      </c>
      <c r="Z185">
        <v>9.5287060000000002E-10</v>
      </c>
      <c r="AA185">
        <v>9.2439155999999997E-10</v>
      </c>
      <c r="AB185">
        <v>1.010013E-9</v>
      </c>
      <c r="AC185">
        <v>8.6865314999999996E-10</v>
      </c>
      <c r="AD185">
        <v>6.7004869999999998E-10</v>
      </c>
      <c r="AE185">
        <v>7.6312580000000004E-10</v>
      </c>
      <c r="AF185">
        <v>7.1015004999999999E-10</v>
      </c>
      <c r="AG185">
        <v>6.2728109999999997E-10</v>
      </c>
      <c r="AH185">
        <v>7.3386597000000001E-10</v>
      </c>
      <c r="AI185">
        <v>7.4608570000000003E-10</v>
      </c>
      <c r="AJ185">
        <v>5.3893295000000003E-10</v>
      </c>
    </row>
    <row r="187" spans="1:47" x14ac:dyDescent="0.25">
      <c r="A187" t="s">
        <v>0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 t="s">
        <v>0</v>
      </c>
      <c r="AA187" t="s">
        <v>0</v>
      </c>
      <c r="AB187" t="s">
        <v>0</v>
      </c>
      <c r="AC187" t="s">
        <v>0</v>
      </c>
      <c r="AD187" t="s">
        <v>0</v>
      </c>
      <c r="AE187" t="s">
        <v>0</v>
      </c>
      <c r="AF187" t="s">
        <v>0</v>
      </c>
      <c r="AG187" t="s">
        <v>0</v>
      </c>
      <c r="AH187" t="s">
        <v>0</v>
      </c>
      <c r="AI187" t="s">
        <v>0</v>
      </c>
      <c r="AJ187" t="s">
        <v>0</v>
      </c>
      <c r="AM187" s="3"/>
      <c r="AN187" s="3"/>
      <c r="AO187" s="3"/>
      <c r="AP187" s="3"/>
      <c r="AR187" s="3"/>
      <c r="AS187" s="3"/>
      <c r="AT187" s="2" t="s">
        <v>27</v>
      </c>
    </row>
    <row r="188" spans="1:47" x14ac:dyDescent="0.25">
      <c r="A188" t="s">
        <v>0</v>
      </c>
      <c r="B188">
        <v>1.9062008000000001E-9</v>
      </c>
      <c r="C188">
        <v>1.6262816E-9</v>
      </c>
      <c r="D188">
        <v>1.4667478E-9</v>
      </c>
      <c r="E188">
        <v>8.8092530000000003E-10</v>
      </c>
      <c r="F188">
        <v>7.1282390000000003E-10</v>
      </c>
      <c r="G188">
        <v>7.1724576000000001E-10</v>
      </c>
      <c r="H188">
        <v>5.041047E-10</v>
      </c>
      <c r="I188">
        <v>7.6096850000000005E-10</v>
      </c>
      <c r="J188">
        <v>1.6046287000000001E-9</v>
      </c>
      <c r="K188">
        <v>8.3790739999999995E-10</v>
      </c>
      <c r="L188">
        <v>8.6124160000000001E-10</v>
      </c>
      <c r="M188">
        <v>1.4959289000000001E-9</v>
      </c>
      <c r="N188">
        <v>9.8203920000000001E-10</v>
      </c>
      <c r="O188">
        <v>1.5466910999999999E-9</v>
      </c>
      <c r="P188">
        <v>7.9133E-10</v>
      </c>
      <c r="Q188">
        <v>5.5830457000000001E-10</v>
      </c>
      <c r="R188">
        <v>4.6981679999999995E-10</v>
      </c>
      <c r="S188">
        <v>3.8651876999999996E-9</v>
      </c>
      <c r="T188">
        <v>9.5635360000000002E-10</v>
      </c>
      <c r="U188">
        <v>8.5546226E-10</v>
      </c>
      <c r="V188">
        <v>1.375387E-9</v>
      </c>
      <c r="W188">
        <v>9.3358530000000003E-10</v>
      </c>
      <c r="X188">
        <v>1.3155934000000001E-9</v>
      </c>
      <c r="Y188">
        <v>1.2739639E-9</v>
      </c>
      <c r="Z188">
        <v>1.4580004000000001E-9</v>
      </c>
      <c r="AA188">
        <v>1.4979149E-9</v>
      </c>
      <c r="AB188">
        <v>1.4750499E-9</v>
      </c>
      <c r="AC188">
        <v>1.7313418000000001E-9</v>
      </c>
      <c r="AD188">
        <v>1.8703574000000001E-9</v>
      </c>
      <c r="AE188">
        <v>1.8826704999999998E-9</v>
      </c>
      <c r="AF188">
        <v>2.2277006999999999E-9</v>
      </c>
      <c r="AG188">
        <v>7.9380834999999996E-10</v>
      </c>
      <c r="AH188">
        <v>1.0948045E-9</v>
      </c>
      <c r="AI188">
        <v>1.873663E-9</v>
      </c>
      <c r="AJ188" t="s">
        <v>0</v>
      </c>
      <c r="AM188" s="9" t="s">
        <v>3</v>
      </c>
      <c r="AN188" s="3"/>
      <c r="AO188" s="3">
        <f>SUM(A221:AJ222)/40</f>
        <v>9.3663253924999993E-10</v>
      </c>
      <c r="AP188" s="3"/>
      <c r="AQ188" s="3"/>
      <c r="AR188" s="9" t="s">
        <v>3</v>
      </c>
      <c r="AS188" s="3"/>
      <c r="AT188" s="35">
        <f>((AO188-AO$3)*100)/AO$3</f>
        <v>-1.4527984544076789</v>
      </c>
      <c r="AU188" s="3"/>
    </row>
    <row r="189" spans="1:47" x14ac:dyDescent="0.25">
      <c r="A189">
        <v>1.9132514E-2</v>
      </c>
      <c r="B189">
        <v>3.0990620999999999E-2</v>
      </c>
      <c r="C189">
        <v>8.7475939999999992E-3</v>
      </c>
      <c r="D189">
        <v>1.0590231E-2</v>
      </c>
      <c r="E189">
        <v>6.89603E-3</v>
      </c>
      <c r="F189">
        <v>2.5582953E-8</v>
      </c>
      <c r="G189">
        <v>1.8897141999999999E-8</v>
      </c>
      <c r="H189">
        <v>1.1254552E-8</v>
      </c>
      <c r="I189">
        <v>1.33468685E-8</v>
      </c>
      <c r="J189">
        <v>2.0068945999999999E-8</v>
      </c>
      <c r="K189">
        <v>2.1896078000000001E-8</v>
      </c>
      <c r="L189">
        <v>2.0829128999999999E-8</v>
      </c>
      <c r="M189">
        <v>1.7421229000000001E-8</v>
      </c>
      <c r="N189">
        <v>1.7885790000000001E-8</v>
      </c>
      <c r="O189">
        <v>2.0989386000000001E-8</v>
      </c>
      <c r="P189">
        <v>1.9802217000000001E-8</v>
      </c>
      <c r="Q189">
        <v>1.8876505999999999E-8</v>
      </c>
      <c r="R189">
        <v>1.254425E-8</v>
      </c>
      <c r="S189">
        <v>1.1430919000000001E-8</v>
      </c>
      <c r="T189">
        <v>3.2234985999999999E-8</v>
      </c>
      <c r="U189">
        <v>1.2262091E-8</v>
      </c>
      <c r="V189">
        <v>5.9707882999999997E-9</v>
      </c>
      <c r="W189">
        <v>4.0573216000000003E-9</v>
      </c>
      <c r="X189">
        <v>1.6170657999999999E-5</v>
      </c>
      <c r="Y189">
        <v>7.6456700000000002E-2</v>
      </c>
      <c r="Z189">
        <v>6.7617380000000005E-2</v>
      </c>
      <c r="AA189">
        <v>1.9933534999999999E-2</v>
      </c>
      <c r="AB189">
        <v>7.3914610000000006E-2</v>
      </c>
      <c r="AC189">
        <v>7.2027770000000005E-2</v>
      </c>
      <c r="AD189">
        <v>1.1881282999999999E-2</v>
      </c>
      <c r="AE189">
        <v>6.5502859999999996E-2</v>
      </c>
      <c r="AF189">
        <v>1.0498914999999999E-2</v>
      </c>
      <c r="AG189">
        <v>1.5738173000000001E-8</v>
      </c>
      <c r="AH189">
        <v>3.5681979999999999E-3</v>
      </c>
      <c r="AI189">
        <v>1.0716693999999999E-8</v>
      </c>
      <c r="AJ189">
        <v>7.1294415E-3</v>
      </c>
      <c r="AM189" s="9" t="s">
        <v>8</v>
      </c>
      <c r="AN189" s="3"/>
      <c r="AO189" s="3">
        <f>SUM(A187:AJ188)/34</f>
        <v>1.3001185658823529E-9</v>
      </c>
      <c r="AP189" s="3"/>
      <c r="AQ189" s="3"/>
      <c r="AR189" s="9" t="s">
        <v>8</v>
      </c>
      <c r="AS189" s="3"/>
      <c r="AT189" s="2">
        <f>((AO189-AO$4)*100)/AO$4</f>
        <v>-25.409885962146781</v>
      </c>
    </row>
    <row r="190" spans="1:47" x14ac:dyDescent="0.25">
      <c r="A190">
        <v>9.1294150000000004E-2</v>
      </c>
      <c r="B190">
        <v>8.9638380000000004E-2</v>
      </c>
      <c r="C190">
        <v>8.8960139999999993E-2</v>
      </c>
      <c r="D190">
        <v>8.9281215999999997E-2</v>
      </c>
      <c r="E190">
        <v>8.7548479999999998E-2</v>
      </c>
      <c r="F190">
        <v>8.2102339999999996E-2</v>
      </c>
      <c r="G190">
        <v>8.2654946000000007E-2</v>
      </c>
      <c r="H190">
        <v>8.3440730000000005E-2</v>
      </c>
      <c r="I190">
        <v>9.0252170000000007E-2</v>
      </c>
      <c r="J190">
        <v>9.4940393999999997E-2</v>
      </c>
      <c r="K190">
        <v>9.7021595000000002E-2</v>
      </c>
      <c r="L190">
        <v>9.4046519999999995E-2</v>
      </c>
      <c r="M190">
        <v>8.9659619999999995E-2</v>
      </c>
      <c r="N190">
        <v>9.0069726000000003E-2</v>
      </c>
      <c r="O190">
        <v>8.7614949999999997E-2</v>
      </c>
      <c r="P190">
        <v>8.4360324E-2</v>
      </c>
      <c r="Q190">
        <v>8.3120490000000005E-2</v>
      </c>
      <c r="R190">
        <v>7.5813210000000006E-2</v>
      </c>
      <c r="S190">
        <v>6.0601561999999998E-2</v>
      </c>
      <c r="T190">
        <v>6.9940870000000002E-2</v>
      </c>
      <c r="U190">
        <v>8.0127879999999999E-2</v>
      </c>
      <c r="V190">
        <v>8.9120044999999995E-2</v>
      </c>
      <c r="W190">
        <v>9.4146270000000004E-2</v>
      </c>
      <c r="X190">
        <v>9.2876379999999994E-2</v>
      </c>
      <c r="Y190">
        <v>9.3244789999999994E-2</v>
      </c>
      <c r="Z190">
        <v>9.2626130000000001E-2</v>
      </c>
      <c r="AA190">
        <v>9.1514999999999999E-2</v>
      </c>
      <c r="AB190">
        <v>8.7843955000000001E-2</v>
      </c>
      <c r="AC190">
        <v>8.9244340000000005E-2</v>
      </c>
      <c r="AD190">
        <v>9.1245039999999999E-2</v>
      </c>
      <c r="AE190">
        <v>9.4715209999999994E-2</v>
      </c>
      <c r="AF190">
        <v>9.3197785000000005E-2</v>
      </c>
      <c r="AG190">
        <v>9.3622419999999998E-2</v>
      </c>
      <c r="AH190">
        <v>9.6485000000000001E-2</v>
      </c>
      <c r="AI190">
        <v>9.4559290000000004E-2</v>
      </c>
      <c r="AJ190">
        <v>9.3947600000000006E-2</v>
      </c>
      <c r="AM190" s="15" t="s">
        <v>29</v>
      </c>
      <c r="AN190" s="3"/>
      <c r="AO190" s="3">
        <f>SUM(A219:AJ220)/26</f>
        <v>5.1057180155367095E-2</v>
      </c>
      <c r="AP190" s="3"/>
      <c r="AQ190" s="3"/>
      <c r="AR190" s="15" t="s">
        <v>29</v>
      </c>
      <c r="AS190" s="3"/>
      <c r="AT190" s="2">
        <f>((AO190-AO$5)*100)/AO$5</f>
        <v>-0.47007744149833286</v>
      </c>
    </row>
    <row r="191" spans="1:47" x14ac:dyDescent="0.25">
      <c r="A191">
        <v>9.0732610000000005E-2</v>
      </c>
      <c r="B191">
        <v>9.013591E-2</v>
      </c>
      <c r="C191">
        <v>8.8894360000000006E-2</v>
      </c>
      <c r="D191">
        <v>9.0689210000000006E-2</v>
      </c>
      <c r="E191">
        <v>8.9132816000000004E-2</v>
      </c>
      <c r="F191">
        <v>8.7201130000000002E-2</v>
      </c>
      <c r="G191">
        <v>8.6336739999999995E-2</v>
      </c>
      <c r="H191">
        <v>8.5747199999999996E-2</v>
      </c>
      <c r="I191">
        <v>9.1628440000000005E-2</v>
      </c>
      <c r="J191">
        <v>9.2564284999999996E-2</v>
      </c>
      <c r="K191">
        <v>9.1776150000000001E-2</v>
      </c>
      <c r="L191">
        <v>8.8406570000000004E-2</v>
      </c>
      <c r="M191">
        <v>8.7483599999999995E-2</v>
      </c>
      <c r="N191">
        <v>8.5702539999999994E-2</v>
      </c>
      <c r="O191">
        <v>8.4544939999999999E-2</v>
      </c>
      <c r="P191">
        <v>8.2555264000000003E-2</v>
      </c>
      <c r="Q191">
        <v>8.2380876000000006E-2</v>
      </c>
      <c r="R191">
        <v>7.9935480000000003E-2</v>
      </c>
      <c r="S191">
        <v>6.506286E-2</v>
      </c>
      <c r="T191" t="s">
        <v>0</v>
      </c>
      <c r="U191">
        <v>0.1022681</v>
      </c>
      <c r="V191">
        <v>0.10285101000000001</v>
      </c>
      <c r="W191">
        <v>0.10242262000000001</v>
      </c>
      <c r="X191">
        <v>0.100510135</v>
      </c>
      <c r="Y191">
        <v>9.9305009999999999E-2</v>
      </c>
      <c r="Z191">
        <v>9.7356709999999999E-2</v>
      </c>
      <c r="AA191">
        <v>9.1312589999999999E-2</v>
      </c>
      <c r="AB191">
        <v>9.1311089999999998E-2</v>
      </c>
      <c r="AC191">
        <v>9.1792789999999999E-2</v>
      </c>
      <c r="AD191">
        <v>9.3876265E-2</v>
      </c>
      <c r="AE191">
        <v>9.6703246000000007E-2</v>
      </c>
      <c r="AF191">
        <v>9.7131960000000003E-2</v>
      </c>
      <c r="AG191">
        <v>9.0831554999999994E-2</v>
      </c>
      <c r="AH191">
        <v>9.3071260000000003E-2</v>
      </c>
      <c r="AI191">
        <v>9.1862040000000006E-2</v>
      </c>
      <c r="AJ191">
        <v>9.1102680000000005E-2</v>
      </c>
      <c r="AM191" s="15" t="s">
        <v>30</v>
      </c>
      <c r="AN191" s="3"/>
      <c r="AO191" s="3">
        <f>SUM(A189:AJ190)/72</f>
        <v>5.091365462450026E-2</v>
      </c>
      <c r="AP191" s="3"/>
      <c r="AQ191" s="3"/>
      <c r="AR191" s="15" t="s">
        <v>30</v>
      </c>
      <c r="AS191" s="3"/>
      <c r="AT191" s="2">
        <f>((AO191-AO$6)*100)/AO$6</f>
        <v>-5.0091791391975997</v>
      </c>
    </row>
    <row r="192" spans="1:47" x14ac:dyDescent="0.25">
      <c r="A192">
        <v>9.1031513999999994E-2</v>
      </c>
      <c r="B192">
        <v>9.1639764999999998E-2</v>
      </c>
      <c r="C192">
        <v>9.0977859999999994E-2</v>
      </c>
      <c r="D192">
        <v>8.9925900000000003E-2</v>
      </c>
      <c r="E192">
        <v>8.924878E-2</v>
      </c>
      <c r="F192">
        <v>7.2918369999999996E-2</v>
      </c>
      <c r="G192">
        <v>5.900031E-2</v>
      </c>
      <c r="H192">
        <v>4.0128945999999999E-2</v>
      </c>
      <c r="I192">
        <v>5.7468100000000001E-2</v>
      </c>
      <c r="J192">
        <v>6.0644757000000001E-2</v>
      </c>
      <c r="K192">
        <v>6.5703139999999993E-2</v>
      </c>
      <c r="L192">
        <v>6.7867440000000001E-2</v>
      </c>
      <c r="M192">
        <v>7.0588319999999996E-2</v>
      </c>
      <c r="N192">
        <v>7.3063224999999996E-2</v>
      </c>
      <c r="O192">
        <v>7.4370679999999995E-2</v>
      </c>
      <c r="P192">
        <v>7.2486670000000003E-2</v>
      </c>
      <c r="Q192">
        <v>7.4310675000000007E-2</v>
      </c>
      <c r="R192">
        <v>7.020904E-2</v>
      </c>
      <c r="S192">
        <v>5.3504075999999998E-2</v>
      </c>
      <c r="T192" t="s">
        <v>0</v>
      </c>
      <c r="U192">
        <v>0.10602738</v>
      </c>
      <c r="V192">
        <v>0.10625606999999999</v>
      </c>
      <c r="W192">
        <v>0.105734035</v>
      </c>
      <c r="X192">
        <v>0.10416153</v>
      </c>
      <c r="Y192">
        <v>0.10294602</v>
      </c>
      <c r="Z192">
        <v>9.5931775999999996E-2</v>
      </c>
      <c r="AA192">
        <v>9.3828430000000004E-2</v>
      </c>
      <c r="AB192">
        <v>9.5822229999999994E-2</v>
      </c>
      <c r="AC192">
        <v>9.5781259999999993E-2</v>
      </c>
      <c r="AD192">
        <v>8.9886480000000005E-2</v>
      </c>
      <c r="AE192">
        <v>9.0252675000000004E-2</v>
      </c>
      <c r="AF192">
        <v>9.5443143999999994E-2</v>
      </c>
      <c r="AG192">
        <v>8.6715630000000002E-2</v>
      </c>
      <c r="AH192">
        <v>8.8744279999999995E-2</v>
      </c>
      <c r="AI192">
        <v>8.8964230000000005E-2</v>
      </c>
      <c r="AJ192">
        <v>9.1921024000000004E-2</v>
      </c>
      <c r="AM192" s="21" t="s">
        <v>31</v>
      </c>
      <c r="AN192" s="3"/>
      <c r="AO192" s="3">
        <f>SUM(A214:R218)/56</f>
        <v>3.5014766129220214E-2</v>
      </c>
      <c r="AP192" s="3"/>
      <c r="AR192" s="21" t="s">
        <v>31</v>
      </c>
      <c r="AS192" s="3"/>
      <c r="AT192" s="2">
        <f>((AO192-AO$7)*100)/AO$7</f>
        <v>-0.67794525981112619</v>
      </c>
    </row>
    <row r="193" spans="1:47" x14ac:dyDescent="0.25">
      <c r="A193">
        <v>9.2546224999999996E-2</v>
      </c>
      <c r="B193">
        <v>8.6031969999999999E-2</v>
      </c>
      <c r="C193">
        <v>6.4308969999999993E-2</v>
      </c>
      <c r="D193">
        <v>3.9693829999999999E-2</v>
      </c>
      <c r="E193">
        <v>2.671318E-2</v>
      </c>
      <c r="F193">
        <v>2.6090661000000001E-2</v>
      </c>
      <c r="G193">
        <v>1.0684582E-2</v>
      </c>
      <c r="H193">
        <v>1.6603678E-2</v>
      </c>
      <c r="I193">
        <v>1.8345192E-2</v>
      </c>
      <c r="J193">
        <v>1.8122928E-2</v>
      </c>
      <c r="K193">
        <v>2.0228954E-2</v>
      </c>
      <c r="L193">
        <v>2.1958515000000001E-2</v>
      </c>
      <c r="M193">
        <v>2.3730640000000001E-2</v>
      </c>
      <c r="N193">
        <v>2.6607325000000001E-2</v>
      </c>
      <c r="O193">
        <v>2.984332E-2</v>
      </c>
      <c r="P193">
        <v>3.1272266E-2</v>
      </c>
      <c r="Q193">
        <v>3.3517684999999998E-2</v>
      </c>
      <c r="R193">
        <v>2.6841540000000001E-2</v>
      </c>
      <c r="S193">
        <v>9.4843519999999997E-3</v>
      </c>
      <c r="T193" t="s">
        <v>0</v>
      </c>
      <c r="U193">
        <v>6.8376034000000002E-2</v>
      </c>
      <c r="V193">
        <v>7.1320549999999996E-2</v>
      </c>
      <c r="W193">
        <v>7.9840170000000002E-2</v>
      </c>
      <c r="X193">
        <v>8.331848E-2</v>
      </c>
      <c r="Y193">
        <v>8.0660990000000002E-2</v>
      </c>
      <c r="Z193">
        <v>8.0781645999999999E-2</v>
      </c>
      <c r="AA193">
        <v>8.0587654999999994E-2</v>
      </c>
      <c r="AB193">
        <v>8.4966100000000003E-2</v>
      </c>
      <c r="AC193">
        <v>9.3146815999999993E-2</v>
      </c>
      <c r="AD193">
        <v>8.0053299999999994E-2</v>
      </c>
      <c r="AE193">
        <v>7.711461E-2</v>
      </c>
      <c r="AF193">
        <v>8.0289170000000007E-2</v>
      </c>
      <c r="AG193">
        <v>7.7471689999999996E-2</v>
      </c>
      <c r="AH193">
        <v>8.2104899999999995E-2</v>
      </c>
      <c r="AI193">
        <v>8.7906375999999994E-2</v>
      </c>
      <c r="AJ193">
        <v>9.0922749999999997E-2</v>
      </c>
      <c r="AM193" s="21" t="s">
        <v>32</v>
      </c>
      <c r="AN193" s="3"/>
      <c r="AO193" s="3">
        <f>SUM(E191:R195)/68</f>
        <v>3.7797788090327369E-2</v>
      </c>
      <c r="AP193" s="3"/>
      <c r="AR193" s="21" t="s">
        <v>32</v>
      </c>
      <c r="AS193" s="3"/>
      <c r="AT193" s="2">
        <f>((AO193-AO$8)*100)/AO$8</f>
        <v>-0.54974164752435395</v>
      </c>
    </row>
    <row r="194" spans="1:47" x14ac:dyDescent="0.25">
      <c r="A194">
        <v>4.9993277000000003E-2</v>
      </c>
      <c r="B194">
        <v>2.4260001E-2</v>
      </c>
      <c r="C194">
        <v>9.4706679999999993E-10</v>
      </c>
      <c r="D194">
        <v>4.6259880000000002E-10</v>
      </c>
      <c r="E194" t="s">
        <v>0</v>
      </c>
      <c r="F194">
        <v>4.7552943E-2</v>
      </c>
      <c r="G194">
        <v>5.3276712999999996E-3</v>
      </c>
      <c r="H194">
        <v>8.2944509999999995E-10</v>
      </c>
      <c r="I194">
        <v>8.6258455999999998E-10</v>
      </c>
      <c r="J194">
        <v>8.338436E-10</v>
      </c>
      <c r="K194">
        <v>8.8128960000000004E-10</v>
      </c>
      <c r="L194">
        <v>7.4828139999999996E-10</v>
      </c>
      <c r="M194">
        <v>5.9738424999999997E-10</v>
      </c>
      <c r="N194">
        <v>5.8735744E-10</v>
      </c>
      <c r="O194">
        <v>6.4337346999999997E-10</v>
      </c>
      <c r="P194">
        <v>6.9201999999999995E-10</v>
      </c>
      <c r="Q194">
        <v>7.3094949999999999E-10</v>
      </c>
      <c r="R194">
        <v>4.1451817E-10</v>
      </c>
      <c r="S194">
        <v>2.5999570000000001E-10</v>
      </c>
      <c r="T194" t="s">
        <v>0</v>
      </c>
      <c r="U194">
        <v>6.3397419999999996E-2</v>
      </c>
      <c r="V194">
        <v>2.8956256999999999E-2</v>
      </c>
      <c r="W194">
        <v>3.0580848000000001E-2</v>
      </c>
      <c r="X194">
        <v>3.5025094E-2</v>
      </c>
      <c r="Y194">
        <v>3.6618444999999999E-2</v>
      </c>
      <c r="Z194">
        <v>3.4439563999999999E-2</v>
      </c>
      <c r="AA194">
        <v>3.2255064999999999E-2</v>
      </c>
      <c r="AB194">
        <v>4.3790054000000002E-2</v>
      </c>
      <c r="AC194">
        <v>9.3616930000000001E-2</v>
      </c>
      <c r="AD194">
        <v>2.7595644999999999E-2</v>
      </c>
      <c r="AE194">
        <v>3.3068503000000002E-3</v>
      </c>
      <c r="AF194">
        <v>2.6534906E-2</v>
      </c>
      <c r="AG194">
        <v>4.7091561999999997E-2</v>
      </c>
      <c r="AH194">
        <v>6.208727E-2</v>
      </c>
      <c r="AI194">
        <v>7.0897950000000001E-2</v>
      </c>
      <c r="AJ194">
        <v>6.8760070000000006E-2</v>
      </c>
      <c r="AM194" s="24" t="s">
        <v>33</v>
      </c>
      <c r="AN194" s="3"/>
      <c r="AO194" s="3">
        <f>SUM(S214:Z218)/35</f>
        <v>5.7199821889334868E-2</v>
      </c>
      <c r="AP194" s="3"/>
      <c r="AR194" s="24" t="s">
        <v>33</v>
      </c>
      <c r="AS194" s="3"/>
      <c r="AT194" s="2">
        <f>((AO194-AO$9)*100)/AO$9</f>
        <v>-0.6522345337922264</v>
      </c>
    </row>
    <row r="195" spans="1:47" x14ac:dyDescent="0.25">
      <c r="A195">
        <v>4.5466269999999999E-10</v>
      </c>
      <c r="B195">
        <v>2.5868903999999998E-10</v>
      </c>
      <c r="C195">
        <v>1.1612716000000001E-10</v>
      </c>
      <c r="D195" t="s">
        <v>0</v>
      </c>
      <c r="E195" t="s">
        <v>0</v>
      </c>
      <c r="F195">
        <v>2.3404016999999999E-2</v>
      </c>
      <c r="G195">
        <v>2.4192030000000002E-10</v>
      </c>
      <c r="H195">
        <v>1.3864781999999999E-10</v>
      </c>
      <c r="I195">
        <v>1.00592104E-10</v>
      </c>
      <c r="J195">
        <v>6.1529045999999998E-11</v>
      </c>
      <c r="K195">
        <v>3.948378E-11</v>
      </c>
      <c r="L195">
        <v>3.3585006000000003E-11</v>
      </c>
      <c r="M195">
        <v>4.928698E-11</v>
      </c>
      <c r="N195">
        <v>6.4924815999999995E-11</v>
      </c>
      <c r="O195">
        <v>7.6901006E-11</v>
      </c>
      <c r="P195">
        <v>7.7416565999999998E-11</v>
      </c>
      <c r="Q195">
        <v>6.2113629999999995E-11</v>
      </c>
      <c r="R195">
        <v>7.4813149999999994E-11</v>
      </c>
      <c r="S195">
        <v>1.3788529000000001E-10</v>
      </c>
      <c r="T195" t="s">
        <v>0</v>
      </c>
      <c r="U195" t="s">
        <v>0</v>
      </c>
      <c r="V195">
        <v>5.890145E-10</v>
      </c>
      <c r="W195">
        <v>4.4027106999999998E-10</v>
      </c>
      <c r="X195">
        <v>6.526026E-10</v>
      </c>
      <c r="Y195">
        <v>8.0241873999999998E-10</v>
      </c>
      <c r="Z195">
        <v>4.1131045999999998E-10</v>
      </c>
      <c r="AA195">
        <v>1.7057705000000001E-10</v>
      </c>
      <c r="AB195">
        <v>1.0487414999999999E-9</v>
      </c>
      <c r="AC195" t="s">
        <v>0</v>
      </c>
      <c r="AD195">
        <v>1.4751532E-9</v>
      </c>
      <c r="AE195">
        <v>2.6017065999999999E-10</v>
      </c>
      <c r="AF195">
        <v>1.2209482000000001E-10</v>
      </c>
      <c r="AG195">
        <v>6.8616559999999996E-11</v>
      </c>
      <c r="AH195">
        <v>2.7428276E-10</v>
      </c>
      <c r="AI195">
        <v>7.1283880000000002E-10</v>
      </c>
      <c r="AJ195">
        <v>3.9206319999999997E-10</v>
      </c>
      <c r="AM195" s="24" t="s">
        <v>34</v>
      </c>
      <c r="AN195" s="3"/>
      <c r="AO195" s="3">
        <f>SUM(S191:AB195)/44</f>
        <v>6.0477509102564005E-2</v>
      </c>
      <c r="AP195" s="3"/>
      <c r="AR195" s="24" t="s">
        <v>34</v>
      </c>
      <c r="AS195" s="3"/>
      <c r="AT195" s="2">
        <f>((AO195-AO$10)*100)/AO$10</f>
        <v>-0.40929945252807914</v>
      </c>
    </row>
    <row r="196" spans="1:47" x14ac:dyDescent="0.25">
      <c r="A196">
        <v>1.6454238000000001E-10</v>
      </c>
      <c r="B196">
        <v>1.6601115000000001E-10</v>
      </c>
      <c r="C196" t="s">
        <v>0</v>
      </c>
      <c r="D196" t="s">
        <v>0</v>
      </c>
      <c r="E196" t="s">
        <v>0</v>
      </c>
      <c r="F196">
        <v>1.7793417999999999E-9</v>
      </c>
      <c r="G196">
        <v>1.8294179E-10</v>
      </c>
      <c r="H196">
        <v>1.4828969E-10</v>
      </c>
      <c r="I196">
        <v>1.1792212999999999E-10</v>
      </c>
      <c r="J196">
        <v>7.7104613999999998E-11</v>
      </c>
      <c r="K196">
        <v>5.5957572000000001E-11</v>
      </c>
      <c r="L196">
        <v>4.2807937999999997E-11</v>
      </c>
      <c r="M196">
        <v>3.8394491999999998E-11</v>
      </c>
      <c r="N196">
        <v>3.8398708000000002E-11</v>
      </c>
      <c r="O196">
        <v>3.7037488E-11</v>
      </c>
      <c r="P196">
        <v>3.7229404000000002E-11</v>
      </c>
      <c r="Q196">
        <v>4.0569499999999998E-11</v>
      </c>
      <c r="R196">
        <v>5.71137E-11</v>
      </c>
      <c r="S196">
        <v>8.5224994000000005E-11</v>
      </c>
      <c r="T196" t="s">
        <v>0</v>
      </c>
      <c r="U196" t="s">
        <v>0</v>
      </c>
      <c r="V196">
        <v>3.8878419999999999E-3</v>
      </c>
      <c r="W196">
        <v>2.9231109999999999E-10</v>
      </c>
      <c r="X196">
        <v>6.5692799999999996E-11</v>
      </c>
      <c r="Y196">
        <v>5.1905620000000003E-11</v>
      </c>
      <c r="Z196">
        <v>5.2909305000000001E-11</v>
      </c>
      <c r="AA196">
        <v>1.9467022000000001E-10</v>
      </c>
      <c r="AB196">
        <v>8.0292935000000005E-8</v>
      </c>
      <c r="AC196" t="s">
        <v>0</v>
      </c>
      <c r="AD196">
        <v>9.6538689999999996E-10</v>
      </c>
      <c r="AE196">
        <v>4.0919667999999999E-10</v>
      </c>
      <c r="AF196">
        <v>2.1404960999999999E-10</v>
      </c>
      <c r="AG196">
        <v>1.5168284999999999E-10</v>
      </c>
      <c r="AH196">
        <v>1.3340068E-10</v>
      </c>
      <c r="AI196">
        <v>1.3848779000000001E-10</v>
      </c>
      <c r="AJ196">
        <v>1.2448428000000001E-10</v>
      </c>
      <c r="AM196" s="22" t="s">
        <v>35</v>
      </c>
      <c r="AN196" s="3"/>
      <c r="AO196" s="1">
        <f>(SUM(B205:O213)+SUM(P205:R209))/140</f>
        <v>1.3300828126950181E-3</v>
      </c>
      <c r="AP196" s="3"/>
      <c r="AR196" s="22" t="s">
        <v>35</v>
      </c>
      <c r="AS196" s="3"/>
      <c r="AT196" s="2">
        <f>((AO196-AO$11)*100)/AO$11</f>
        <v>-1.8729949431058872</v>
      </c>
      <c r="AU196">
        <f>SUM(AT196:AT199)/4</f>
        <v>-2.3171107151726935</v>
      </c>
    </row>
    <row r="197" spans="1:47" x14ac:dyDescent="0.25">
      <c r="A197">
        <v>9.6810320000000003E-11</v>
      </c>
      <c r="B197">
        <v>8.7585189999999994E-11</v>
      </c>
      <c r="C197" t="s">
        <v>0</v>
      </c>
      <c r="D197" t="s">
        <v>0</v>
      </c>
      <c r="E197" t="s">
        <v>0</v>
      </c>
      <c r="F197">
        <v>7.3258206000000005E-4</v>
      </c>
      <c r="G197">
        <v>1.2007612E-10</v>
      </c>
      <c r="H197">
        <v>8.4260175000000006E-11</v>
      </c>
      <c r="I197">
        <v>7.3333260000000002E-11</v>
      </c>
      <c r="J197">
        <v>6.3256810000000003E-11</v>
      </c>
      <c r="K197">
        <v>5.8588113999999998E-11</v>
      </c>
      <c r="L197">
        <v>4.4235893000000001E-11</v>
      </c>
      <c r="M197">
        <v>3.9177280000000001E-11</v>
      </c>
      <c r="N197">
        <v>3.7859390000000002E-11</v>
      </c>
      <c r="O197">
        <v>3.9381005000000002E-11</v>
      </c>
      <c r="P197">
        <v>4.2764226E-11</v>
      </c>
      <c r="Q197">
        <v>4.8543286999999999E-11</v>
      </c>
      <c r="R197">
        <v>5.5184900000000002E-11</v>
      </c>
      <c r="S197">
        <v>5.706985E-11</v>
      </c>
      <c r="T197" t="s">
        <v>0</v>
      </c>
      <c r="U197" t="s">
        <v>0</v>
      </c>
      <c r="V197">
        <v>2.9456692E-2</v>
      </c>
      <c r="W197">
        <v>2.9920020000000002E-10</v>
      </c>
      <c r="X197">
        <v>6.2181774000000002E-11</v>
      </c>
      <c r="Y197">
        <v>6.2458699999999996E-11</v>
      </c>
      <c r="Z197">
        <v>9.8063515999999996E-11</v>
      </c>
      <c r="AA197">
        <v>3.1140480000000001E-10</v>
      </c>
      <c r="AB197">
        <v>1.5881688999999999E-3</v>
      </c>
      <c r="AC197" t="s">
        <v>0</v>
      </c>
      <c r="AD197">
        <v>5.5534387000000002E-4</v>
      </c>
      <c r="AE197">
        <v>4.2040124000000001E-10</v>
      </c>
      <c r="AF197">
        <v>1.4446719000000001E-10</v>
      </c>
      <c r="AG197">
        <v>1.3526310000000001E-10</v>
      </c>
      <c r="AH197">
        <v>1.2976380999999999E-10</v>
      </c>
      <c r="AI197">
        <v>1.3362398999999999E-10</v>
      </c>
      <c r="AJ197">
        <v>1.1890929E-10</v>
      </c>
      <c r="AM197" s="22" t="s">
        <v>36</v>
      </c>
      <c r="AN197" s="3"/>
      <c r="AO197" s="3">
        <f>SUM(E196:R204)/126</f>
        <v>8.7844249254291043E-4</v>
      </c>
      <c r="AP197" s="3"/>
      <c r="AR197" s="22" t="s">
        <v>36</v>
      </c>
      <c r="AS197" s="3"/>
      <c r="AT197" s="2">
        <f>((AO197-AO$12)*100)/AO$12</f>
        <v>-3.4804247098033234</v>
      </c>
    </row>
    <row r="198" spans="1:47" x14ac:dyDescent="0.25">
      <c r="A198">
        <v>9.6284109999999997E-11</v>
      </c>
      <c r="B198">
        <v>6.6187694000000006E-11</v>
      </c>
      <c r="C198" t="s">
        <v>0</v>
      </c>
      <c r="D198" t="s">
        <v>0</v>
      </c>
      <c r="E198" t="s">
        <v>0</v>
      </c>
      <c r="F198">
        <v>5.8107459999999996E-10</v>
      </c>
      <c r="G198">
        <v>8.7627204E-11</v>
      </c>
      <c r="H198">
        <v>5.1898713999999997E-11</v>
      </c>
      <c r="I198">
        <v>3.8636274999999997E-11</v>
      </c>
      <c r="J198">
        <v>3.6813513999999999E-11</v>
      </c>
      <c r="K198">
        <v>4.0618675000000002E-11</v>
      </c>
      <c r="L198">
        <v>3.9314720000000002E-11</v>
      </c>
      <c r="M198">
        <v>3.7850546000000002E-11</v>
      </c>
      <c r="N198">
        <v>3.9653586000000002E-11</v>
      </c>
      <c r="O198">
        <v>4.5373183999999997E-11</v>
      </c>
      <c r="P198">
        <v>4.9392424E-11</v>
      </c>
      <c r="Q198">
        <v>5.3760670000000003E-11</v>
      </c>
      <c r="R198">
        <v>5.5379990000000001E-11</v>
      </c>
      <c r="S198">
        <v>4.6936620000000002E-11</v>
      </c>
      <c r="T198" t="s">
        <v>0</v>
      </c>
      <c r="U198" t="s">
        <v>0</v>
      </c>
      <c r="V198" t="s">
        <v>0</v>
      </c>
      <c r="W198">
        <v>1.3927783000000001E-10</v>
      </c>
      <c r="X198">
        <v>8.2788123999999995E-11</v>
      </c>
      <c r="Y198">
        <v>7.5328899999999998E-11</v>
      </c>
      <c r="Z198">
        <v>1.1116386E-10</v>
      </c>
      <c r="AA198">
        <v>2.2347174999999999E-10</v>
      </c>
      <c r="AB198" t="s">
        <v>0</v>
      </c>
      <c r="AC198" t="s">
        <v>0</v>
      </c>
      <c r="AD198">
        <v>2.5900032E-2</v>
      </c>
      <c r="AE198">
        <v>1.5370869000000001E-3</v>
      </c>
      <c r="AF198">
        <v>1.4385940999999999E-10</v>
      </c>
      <c r="AG198">
        <v>1.2657001999999999E-10</v>
      </c>
      <c r="AH198">
        <v>1.3525443000000001E-10</v>
      </c>
      <c r="AI198">
        <v>1.4349193E-10</v>
      </c>
      <c r="AJ198">
        <v>1.2973926E-10</v>
      </c>
      <c r="AM198" s="32" t="s">
        <v>37</v>
      </c>
      <c r="AN198" s="3"/>
      <c r="AO198" s="3">
        <f>(SUM(S205:AB213)+SUM(P210:R213))/67</f>
        <v>7.1404092062401711E-4</v>
      </c>
      <c r="AP198" s="3"/>
      <c r="AR198" s="32" t="s">
        <v>37</v>
      </c>
      <c r="AS198" s="3"/>
      <c r="AT198" s="2">
        <f>((AO198-AO$13)*100)/AO$13</f>
        <v>-2.1775030656257917</v>
      </c>
    </row>
    <row r="199" spans="1:47" x14ac:dyDescent="0.25">
      <c r="A199">
        <v>1.7456182000000001E-10</v>
      </c>
      <c r="B199">
        <v>7.1411175999999996E-11</v>
      </c>
      <c r="C199" t="s">
        <v>0</v>
      </c>
      <c r="D199" t="s">
        <v>0</v>
      </c>
      <c r="E199">
        <v>8.5122486999999996E-10</v>
      </c>
      <c r="F199">
        <v>1.4377949E-9</v>
      </c>
      <c r="G199">
        <v>9.5593250000000005E-11</v>
      </c>
      <c r="H199">
        <v>4.8260600000000001E-11</v>
      </c>
      <c r="I199">
        <v>3.2332569999999997E-11</v>
      </c>
      <c r="J199">
        <v>3.1577626000000002E-11</v>
      </c>
      <c r="K199">
        <v>2.9610450000000003E-11</v>
      </c>
      <c r="L199">
        <v>2.7587284999999998E-11</v>
      </c>
      <c r="M199">
        <v>3.6687189999999998E-11</v>
      </c>
      <c r="N199">
        <v>4.2682620000000002E-11</v>
      </c>
      <c r="O199">
        <v>5.1104364000000002E-11</v>
      </c>
      <c r="P199">
        <v>5.8000815999999999E-11</v>
      </c>
      <c r="Q199">
        <v>6.2276475999999999E-11</v>
      </c>
      <c r="R199">
        <v>9.5886689999999994E-11</v>
      </c>
      <c r="S199">
        <v>5.109077E-11</v>
      </c>
      <c r="T199" t="s">
        <v>0</v>
      </c>
      <c r="U199" t="s">
        <v>0</v>
      </c>
      <c r="V199" t="s">
        <v>0</v>
      </c>
      <c r="W199">
        <v>1.6059698000000001E-10</v>
      </c>
      <c r="X199">
        <v>1.1997274000000001E-10</v>
      </c>
      <c r="Y199">
        <v>1.1579326400000001E-10</v>
      </c>
      <c r="Z199">
        <v>1.4987968E-10</v>
      </c>
      <c r="AA199">
        <v>6.2704385999999997E-10</v>
      </c>
      <c r="AB199" t="s">
        <v>0</v>
      </c>
      <c r="AC199" t="s">
        <v>0</v>
      </c>
      <c r="AD199" t="s">
        <v>0</v>
      </c>
      <c r="AE199">
        <v>1.5986944999999999E-10</v>
      </c>
      <c r="AF199">
        <v>1.6807437E-10</v>
      </c>
      <c r="AG199">
        <v>1.4702349000000001E-10</v>
      </c>
      <c r="AH199">
        <v>1.7871574E-10</v>
      </c>
      <c r="AI199">
        <v>2.2401088E-10</v>
      </c>
      <c r="AJ199">
        <v>2.1892785999999999E-10</v>
      </c>
      <c r="AM199" s="32" t="s">
        <v>38</v>
      </c>
      <c r="AN199" s="3"/>
      <c r="AO199" s="3">
        <f>SUM(S196:AB204)/54</f>
        <v>5.6134790840135949E-3</v>
      </c>
      <c r="AP199" s="2"/>
      <c r="AR199" s="32" t="s">
        <v>38</v>
      </c>
      <c r="AS199" s="3"/>
      <c r="AT199" s="2">
        <f>((AO199-AO$14)*100)/AO$14</f>
        <v>-1.737520142155772</v>
      </c>
    </row>
    <row r="200" spans="1:47" x14ac:dyDescent="0.25">
      <c r="A200">
        <v>4.0634349999999999E-10</v>
      </c>
      <c r="B200">
        <v>1.2499278E-10</v>
      </c>
      <c r="C200" t="s">
        <v>0</v>
      </c>
      <c r="D200" t="s">
        <v>0</v>
      </c>
      <c r="E200">
        <v>6.8884776E-10</v>
      </c>
      <c r="F200">
        <v>2.3277584E-10</v>
      </c>
      <c r="G200">
        <v>7.3154109999999995E-11</v>
      </c>
      <c r="H200">
        <v>3.5776194999999999E-11</v>
      </c>
      <c r="I200">
        <v>2.8849935E-11</v>
      </c>
      <c r="J200">
        <v>2.3040724E-11</v>
      </c>
      <c r="K200">
        <v>2.704733E-11</v>
      </c>
      <c r="L200">
        <v>3.2049275999999997E-11</v>
      </c>
      <c r="M200">
        <v>4.0474546999999998E-11</v>
      </c>
      <c r="N200">
        <v>4.9279750000000001E-11</v>
      </c>
      <c r="O200">
        <v>5.9770369999999998E-11</v>
      </c>
      <c r="P200">
        <v>7.2797880000000001E-11</v>
      </c>
      <c r="Q200">
        <v>8.8355254000000006E-11</v>
      </c>
      <c r="R200">
        <v>2.0117758999999999E-10</v>
      </c>
      <c r="S200" t="s">
        <v>0</v>
      </c>
      <c r="T200" t="s">
        <v>0</v>
      </c>
      <c r="U200" t="s">
        <v>0</v>
      </c>
      <c r="V200" t="s">
        <v>0</v>
      </c>
      <c r="W200">
        <v>2.6527525000000002E-10</v>
      </c>
      <c r="X200">
        <v>1.4888528E-10</v>
      </c>
      <c r="Y200">
        <v>1.7909835E-10</v>
      </c>
      <c r="Z200">
        <v>2.3571150000000002E-10</v>
      </c>
      <c r="AA200">
        <v>1.9560566000000001E-2</v>
      </c>
      <c r="AB200" t="s">
        <v>0</v>
      </c>
      <c r="AC200" t="s">
        <v>0</v>
      </c>
      <c r="AD200" t="s">
        <v>0</v>
      </c>
      <c r="AE200">
        <v>2.7959747999999999E-10</v>
      </c>
      <c r="AF200">
        <v>2.0805682E-10</v>
      </c>
      <c r="AG200">
        <v>1.8298085000000001E-10</v>
      </c>
      <c r="AH200">
        <v>3.0707429999999998E-10</v>
      </c>
      <c r="AI200">
        <v>7.3874806E-10</v>
      </c>
      <c r="AJ200">
        <v>1.6047879E-3</v>
      </c>
      <c r="AM200" s="31" t="s">
        <v>39</v>
      </c>
      <c r="AN200" s="3"/>
      <c r="AO200" s="1">
        <f>(SUM(AC191:AJ213)+SUM(A191:D204))/173</f>
        <v>2.6486075908498132E-2</v>
      </c>
      <c r="AP200" s="3"/>
      <c r="AR200" s="31" t="s">
        <v>39</v>
      </c>
      <c r="AS200" s="3"/>
      <c r="AT200" s="2">
        <f>((AO200-AO$15)*100)/AO$15</f>
        <v>-0.40783795026528846</v>
      </c>
    </row>
    <row r="201" spans="1:47" x14ac:dyDescent="0.25">
      <c r="A201">
        <v>2.6216409999999999E-2</v>
      </c>
      <c r="B201">
        <v>2.5164525999999998E-10</v>
      </c>
      <c r="C201" t="s">
        <v>0</v>
      </c>
      <c r="D201" t="s">
        <v>0</v>
      </c>
      <c r="E201">
        <v>1.0537756E-10</v>
      </c>
      <c r="F201">
        <v>1.4790473E-10</v>
      </c>
      <c r="G201">
        <v>6.5867665000000004E-11</v>
      </c>
      <c r="H201">
        <v>4.5582224999999998E-11</v>
      </c>
      <c r="I201">
        <v>2.7440930000000001E-11</v>
      </c>
      <c r="J201">
        <v>2.2641672000000001E-11</v>
      </c>
      <c r="K201">
        <v>2.1397115E-11</v>
      </c>
      <c r="L201">
        <v>2.4233820000000001E-11</v>
      </c>
      <c r="M201">
        <v>3.5370682000000002E-11</v>
      </c>
      <c r="N201">
        <v>5.5843264000000002E-11</v>
      </c>
      <c r="O201">
        <v>7.2071245000000004E-11</v>
      </c>
      <c r="P201">
        <v>9.9480285000000005E-11</v>
      </c>
      <c r="Q201">
        <v>1.4710150999999999E-10</v>
      </c>
      <c r="R201">
        <v>3.1769807000000001E-3</v>
      </c>
      <c r="S201" t="s">
        <v>0</v>
      </c>
      <c r="T201" t="s">
        <v>0</v>
      </c>
      <c r="U201" t="s">
        <v>0</v>
      </c>
      <c r="V201" t="s">
        <v>0</v>
      </c>
      <c r="W201">
        <v>1.8574567999999999E-10</v>
      </c>
      <c r="X201">
        <v>1.7014218000000001E-10</v>
      </c>
      <c r="Y201">
        <v>3.2501643E-10</v>
      </c>
      <c r="Z201">
        <v>2.8056563000000002E-10</v>
      </c>
      <c r="AA201">
        <v>2.2595220999999999E-2</v>
      </c>
      <c r="AB201" t="s">
        <v>0</v>
      </c>
      <c r="AC201" t="s">
        <v>0</v>
      </c>
      <c r="AD201" t="s">
        <v>0</v>
      </c>
      <c r="AE201">
        <v>1.7030495999999999E-10</v>
      </c>
      <c r="AF201">
        <v>1.0182022E-10</v>
      </c>
      <c r="AG201">
        <v>1.3114647999999999E-10</v>
      </c>
      <c r="AH201">
        <v>4.1290316000000001E-10</v>
      </c>
      <c r="AI201">
        <v>8.0316180000000008E-3</v>
      </c>
      <c r="AJ201">
        <v>1.9076947E-2</v>
      </c>
      <c r="AM201" t="s">
        <v>40</v>
      </c>
      <c r="AN201" s="3"/>
      <c r="AO201" s="3">
        <f>SUM(U219:W220)/6</f>
        <v>7.7948445333333324E-2</v>
      </c>
      <c r="AP201" s="3"/>
      <c r="AR201" t="s">
        <v>40</v>
      </c>
      <c r="AT201" s="2">
        <f>((AO201-AO$16)*100)/AO$16</f>
        <v>0.49225318948241092</v>
      </c>
    </row>
    <row r="202" spans="1:47" x14ac:dyDescent="0.25">
      <c r="A202">
        <v>5.9113800000000001E-2</v>
      </c>
      <c r="B202">
        <v>2.1606720999999999E-2</v>
      </c>
      <c r="C202">
        <v>5.5863820000000003E-11</v>
      </c>
      <c r="D202">
        <v>7.1906369999999999E-11</v>
      </c>
      <c r="E202">
        <v>9.9616703999999998E-11</v>
      </c>
      <c r="F202">
        <v>1.1458750000000001E-10</v>
      </c>
      <c r="G202">
        <v>7.7127120000000001E-11</v>
      </c>
      <c r="H202">
        <v>6.2059205000000003E-11</v>
      </c>
      <c r="I202">
        <v>3.190282E-11</v>
      </c>
      <c r="J202">
        <v>3.2240856E-11</v>
      </c>
      <c r="K202">
        <v>2.8027664000000001E-11</v>
      </c>
      <c r="L202">
        <v>3.0926796000000002E-11</v>
      </c>
      <c r="M202">
        <v>4.4327943999999999E-11</v>
      </c>
      <c r="N202">
        <v>7.3185400000000002E-11</v>
      </c>
      <c r="O202">
        <v>1.3859709000000001E-10</v>
      </c>
      <c r="P202">
        <v>2.9091812000000002E-10</v>
      </c>
      <c r="Q202">
        <v>3.9595650000000002E-10</v>
      </c>
      <c r="R202">
        <v>2.3744239E-2</v>
      </c>
      <c r="S202" t="s">
        <v>0</v>
      </c>
      <c r="T202" t="s">
        <v>0</v>
      </c>
      <c r="U202" t="s">
        <v>0</v>
      </c>
      <c r="V202" t="s">
        <v>0</v>
      </c>
      <c r="W202">
        <v>8.1155463999999999E-11</v>
      </c>
      <c r="X202">
        <v>1.3546957E-10</v>
      </c>
      <c r="Y202">
        <v>2.1010870000000001E-2</v>
      </c>
      <c r="Z202">
        <v>3.5119615E-2</v>
      </c>
      <c r="AA202">
        <v>2.4167048E-2</v>
      </c>
      <c r="AB202" t="s">
        <v>0</v>
      </c>
      <c r="AC202" t="s">
        <v>0</v>
      </c>
      <c r="AD202" t="s">
        <v>0</v>
      </c>
      <c r="AE202">
        <v>9.0067839999999999E-11</v>
      </c>
      <c r="AF202">
        <v>1.6687243000000001E-10</v>
      </c>
      <c r="AG202">
        <v>1.9241922000000001E-10</v>
      </c>
      <c r="AH202">
        <v>3.3400315E-3</v>
      </c>
      <c r="AI202">
        <v>1.3149038E-2</v>
      </c>
      <c r="AJ202">
        <v>3.4395373999999999E-2</v>
      </c>
      <c r="AM202" t="s">
        <v>41</v>
      </c>
      <c r="AN202" s="3"/>
      <c r="AO202" s="3">
        <f>((SUM(A187:Z220)+SUM(AA187:AJ213))/895)</f>
        <v>2.1695313534583427E-2</v>
      </c>
      <c r="AP202" s="3"/>
      <c r="AR202" t="s">
        <v>41</v>
      </c>
      <c r="AT202" s="2">
        <f>((AO202-AO$17)*100)/AO$17</f>
        <v>-1.4414517890847436</v>
      </c>
    </row>
    <row r="203" spans="1:47" x14ac:dyDescent="0.25">
      <c r="A203">
        <v>4.0219739999999997E-2</v>
      </c>
      <c r="B203">
        <v>2.0427562E-10</v>
      </c>
      <c r="C203">
        <v>5.4515444000000003E-11</v>
      </c>
      <c r="D203">
        <v>6.3490839999999999E-11</v>
      </c>
      <c r="E203">
        <v>6.1588680000000005E-11</v>
      </c>
      <c r="F203">
        <v>7.8956243999999995E-11</v>
      </c>
      <c r="G203">
        <v>8.6625983999999997E-11</v>
      </c>
      <c r="H203">
        <v>6.1419889999999994E-11</v>
      </c>
      <c r="I203">
        <v>5.4660744999999999E-11</v>
      </c>
      <c r="J203">
        <v>5.8361544999999999E-11</v>
      </c>
      <c r="K203">
        <v>6.2999170000000001E-11</v>
      </c>
      <c r="L203">
        <v>6.7817609999999995E-11</v>
      </c>
      <c r="M203">
        <v>9.3562560000000002E-11</v>
      </c>
      <c r="N203">
        <v>1.5846533999999999E-10</v>
      </c>
      <c r="O203">
        <v>3.2990788000000002E-10</v>
      </c>
      <c r="P203">
        <v>1.35631E-2</v>
      </c>
      <c r="Q203">
        <v>2.6649417000000002E-2</v>
      </c>
      <c r="R203">
        <v>7.5831910000000004E-3</v>
      </c>
      <c r="S203" t="s">
        <v>0</v>
      </c>
      <c r="T203" t="s">
        <v>0</v>
      </c>
      <c r="U203" t="s">
        <v>0</v>
      </c>
      <c r="V203" t="s">
        <v>0</v>
      </c>
      <c r="W203">
        <v>9.0331054999999995E-11</v>
      </c>
      <c r="X203">
        <v>2.2985940000000001E-10</v>
      </c>
      <c r="Y203">
        <v>2.1216995999999998E-2</v>
      </c>
      <c r="Z203">
        <v>4.9283475E-2</v>
      </c>
      <c r="AA203">
        <v>4.3571724999999999E-2</v>
      </c>
      <c r="AB203" t="s">
        <v>0</v>
      </c>
      <c r="AC203" t="s">
        <v>0</v>
      </c>
      <c r="AD203" t="s">
        <v>0</v>
      </c>
      <c r="AE203">
        <v>8.3180340000000006E-11</v>
      </c>
      <c r="AF203">
        <v>1.721004E-10</v>
      </c>
      <c r="AG203">
        <v>6.3887240000000001E-3</v>
      </c>
      <c r="AH203">
        <v>2.1773015999999999E-2</v>
      </c>
      <c r="AI203">
        <v>2.9204138000000001E-2</v>
      </c>
      <c r="AJ203">
        <v>3.7616480000000001E-2</v>
      </c>
    </row>
    <row r="204" spans="1:47" x14ac:dyDescent="0.25">
      <c r="A204" t="s">
        <v>0</v>
      </c>
      <c r="B204" t="s">
        <v>0</v>
      </c>
      <c r="C204">
        <v>4.8380961999999998E-11</v>
      </c>
      <c r="D204">
        <v>1.0996665E-10</v>
      </c>
      <c r="E204">
        <v>8.2948699999999995E-4</v>
      </c>
      <c r="F204">
        <v>8.7277199999999994E-11</v>
      </c>
      <c r="G204">
        <v>6.6338886000000004E-11</v>
      </c>
      <c r="H204">
        <v>4.7802925000000001E-11</v>
      </c>
      <c r="I204">
        <v>4.5725349999999998E-11</v>
      </c>
      <c r="J204">
        <v>4.7322393000000003E-11</v>
      </c>
      <c r="K204">
        <v>4.9916248E-11</v>
      </c>
      <c r="L204">
        <v>5.2357173999999998E-11</v>
      </c>
      <c r="M204">
        <v>6.1531149999999998E-11</v>
      </c>
      <c r="N204">
        <v>7.4124346E-11</v>
      </c>
      <c r="O204">
        <v>9.8253849999999996E-11</v>
      </c>
      <c r="P204">
        <v>1.9442543000000001E-10</v>
      </c>
      <c r="Q204">
        <v>1.4269062000000001E-2</v>
      </c>
      <c r="R204">
        <v>2.0135681999999998E-2</v>
      </c>
      <c r="S204" t="s">
        <v>0</v>
      </c>
      <c r="T204" t="s">
        <v>0</v>
      </c>
      <c r="U204" t="s">
        <v>0</v>
      </c>
      <c r="V204">
        <v>4.8548569999999998E-11</v>
      </c>
      <c r="W204">
        <v>5.3644680000000002E-11</v>
      </c>
      <c r="X204">
        <v>5.8699260000000001E-11</v>
      </c>
      <c r="Y204">
        <v>9.2562339999999995E-11</v>
      </c>
      <c r="Z204">
        <v>2.2665127000000001E-10</v>
      </c>
      <c r="AA204">
        <v>3.1669564999999997E-2</v>
      </c>
      <c r="AB204" t="s">
        <v>0</v>
      </c>
      <c r="AC204" t="s">
        <v>0</v>
      </c>
      <c r="AD204" t="s">
        <v>0</v>
      </c>
      <c r="AE204">
        <v>1.13716495E-10</v>
      </c>
      <c r="AF204">
        <v>1.485492E-10</v>
      </c>
      <c r="AG204">
        <v>4.0528227E-2</v>
      </c>
      <c r="AH204">
        <v>1.1251450499999999E-2</v>
      </c>
      <c r="AI204">
        <v>1.7551166999999999E-2</v>
      </c>
      <c r="AJ204">
        <v>4.3163512000000001E-2</v>
      </c>
    </row>
    <row r="205" spans="1:47" x14ac:dyDescent="0.25">
      <c r="A205" t="s">
        <v>0</v>
      </c>
      <c r="B205" t="s">
        <v>0</v>
      </c>
      <c r="C205">
        <v>8.6055670000000006E-11</v>
      </c>
      <c r="D205">
        <v>1.2982757000000001E-10</v>
      </c>
      <c r="E205">
        <v>1.1515993E-10</v>
      </c>
      <c r="F205">
        <v>6.5640943999999995E-11</v>
      </c>
      <c r="G205">
        <v>5.3422856000000002E-11</v>
      </c>
      <c r="H205">
        <v>5.0259650000000001E-11</v>
      </c>
      <c r="I205">
        <v>5.6860606999999999E-11</v>
      </c>
      <c r="J205">
        <v>6.3565235999999996E-11</v>
      </c>
      <c r="K205">
        <v>6.1795479999999998E-11</v>
      </c>
      <c r="L205">
        <v>6.0490536000000002E-11</v>
      </c>
      <c r="M205">
        <v>6.4965850000000005E-11</v>
      </c>
      <c r="N205">
        <v>7.4762790000000004E-11</v>
      </c>
      <c r="O205">
        <v>9.6561530000000005E-11</v>
      </c>
      <c r="P205">
        <v>1.8890721999999999E-10</v>
      </c>
      <c r="Q205">
        <v>1.8412926E-3</v>
      </c>
      <c r="R205">
        <v>7.6157510000000005E-5</v>
      </c>
      <c r="S205" t="s">
        <v>0</v>
      </c>
      <c r="T205" t="s">
        <v>0</v>
      </c>
      <c r="U205" t="s">
        <v>0</v>
      </c>
      <c r="V205">
        <v>1.2057561999999999E-10</v>
      </c>
      <c r="W205">
        <v>6.0748000000000006E-11</v>
      </c>
      <c r="X205">
        <v>6.5184864000000005E-11</v>
      </c>
      <c r="Y205">
        <v>8.8813549999999996E-11</v>
      </c>
      <c r="Z205">
        <v>2.0639038000000001E-10</v>
      </c>
      <c r="AA205">
        <v>3.8195390000000003E-2</v>
      </c>
      <c r="AB205" t="s">
        <v>0</v>
      </c>
      <c r="AC205" t="s">
        <v>0</v>
      </c>
      <c r="AD205" t="s">
        <v>0</v>
      </c>
      <c r="AE205">
        <v>3.3052686999999997E-2</v>
      </c>
      <c r="AF205">
        <v>5.5441939999999997E-3</v>
      </c>
      <c r="AG205">
        <v>2.2336863E-10</v>
      </c>
      <c r="AH205">
        <v>1.0031143E-10</v>
      </c>
      <c r="AI205">
        <v>9.0043870000000005E-11</v>
      </c>
      <c r="AJ205">
        <v>9.0742335000000007E-3</v>
      </c>
    </row>
    <row r="206" spans="1:47" x14ac:dyDescent="0.25">
      <c r="A206" t="s">
        <v>0</v>
      </c>
      <c r="B206">
        <v>9.5714350000000002E-11</v>
      </c>
      <c r="C206">
        <v>5.5396108E-11</v>
      </c>
      <c r="D206">
        <v>7.7401190000000001E-11</v>
      </c>
      <c r="E206">
        <v>4.9710797999999997E-11</v>
      </c>
      <c r="F206">
        <v>4.8509779999999998E-11</v>
      </c>
      <c r="G206">
        <v>5.8716350000000005E-11</v>
      </c>
      <c r="H206">
        <v>7.5470489999999997E-11</v>
      </c>
      <c r="I206">
        <v>1.2715672E-10</v>
      </c>
      <c r="J206">
        <v>2.2162952E-10</v>
      </c>
      <c r="K206">
        <v>3.2278186000000001E-10</v>
      </c>
      <c r="L206">
        <v>3.3552785999999999E-3</v>
      </c>
      <c r="M206">
        <v>1.2112613E-3</v>
      </c>
      <c r="N206">
        <v>3.1287886E-10</v>
      </c>
      <c r="O206">
        <v>2.1254405E-10</v>
      </c>
      <c r="P206">
        <v>2.6995806000000001E-10</v>
      </c>
      <c r="Q206">
        <v>2.8156846000000001E-10</v>
      </c>
      <c r="R206">
        <v>3.3368370000000002E-10</v>
      </c>
      <c r="S206" t="s">
        <v>0</v>
      </c>
      <c r="T206" t="s">
        <v>0</v>
      </c>
      <c r="U206">
        <v>6.7926115999999999E-11</v>
      </c>
      <c r="V206">
        <v>1.1011277E-10</v>
      </c>
      <c r="W206">
        <v>2.0917429999999999E-10</v>
      </c>
      <c r="X206">
        <v>2.1360556E-10</v>
      </c>
      <c r="Y206">
        <v>1.7651078E-10</v>
      </c>
      <c r="Z206">
        <v>1.2482595999999999E-10</v>
      </c>
      <c r="AA206">
        <v>5.153867E-10</v>
      </c>
      <c r="AB206" t="s">
        <v>0</v>
      </c>
      <c r="AC206" t="s">
        <v>0</v>
      </c>
      <c r="AD206" t="s">
        <v>0</v>
      </c>
      <c r="AE206">
        <v>2.5446711E-9</v>
      </c>
      <c r="AF206">
        <v>2.2388773000000001E-10</v>
      </c>
      <c r="AG206">
        <v>8.9553299999999996E-11</v>
      </c>
      <c r="AH206">
        <v>9.4957830000000002E-11</v>
      </c>
      <c r="AI206">
        <v>9.8678759999999997E-11</v>
      </c>
      <c r="AJ206">
        <v>3.4001756000000001E-2</v>
      </c>
    </row>
    <row r="207" spans="1:47" x14ac:dyDescent="0.25">
      <c r="A207" t="s">
        <v>0</v>
      </c>
      <c r="B207">
        <v>5.8355369999999996E-11</v>
      </c>
      <c r="C207">
        <v>3.1205264000000001E-11</v>
      </c>
      <c r="D207">
        <v>2.8295968000000001E-11</v>
      </c>
      <c r="E207">
        <v>2.3221025999999999E-11</v>
      </c>
      <c r="F207">
        <v>3.1140629999999997E-11</v>
      </c>
      <c r="G207">
        <v>4.2553134999999998E-11</v>
      </c>
      <c r="H207">
        <v>5.6602194999999998E-11</v>
      </c>
      <c r="I207">
        <v>8.0661450000000006E-11</v>
      </c>
      <c r="J207">
        <v>1.1185364E-10</v>
      </c>
      <c r="K207">
        <v>1.7508138E-10</v>
      </c>
      <c r="L207">
        <v>2.3798051999999998E-10</v>
      </c>
      <c r="M207">
        <v>3.5779848999999999E-10</v>
      </c>
      <c r="N207">
        <v>3.174736E-10</v>
      </c>
      <c r="O207">
        <v>3.9414885000000002E-10</v>
      </c>
      <c r="P207">
        <v>6.1134034999999996E-3</v>
      </c>
      <c r="Q207">
        <v>5.471065E-2</v>
      </c>
      <c r="R207">
        <v>4.8829492000000002E-2</v>
      </c>
      <c r="S207" t="s">
        <v>0</v>
      </c>
      <c r="T207" t="s">
        <v>0</v>
      </c>
      <c r="U207">
        <v>8.5018145000000003E-11</v>
      </c>
      <c r="V207">
        <v>1.3389136999999999E-10</v>
      </c>
      <c r="W207">
        <v>1.099265E-10</v>
      </c>
      <c r="X207">
        <v>1.2950005000000001E-10</v>
      </c>
      <c r="Y207">
        <v>9.2817179999999996E-3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 t="s">
        <v>0</v>
      </c>
      <c r="AF207">
        <v>1.654191E-2</v>
      </c>
      <c r="AG207">
        <v>8.4056599999999994E-11</v>
      </c>
      <c r="AH207">
        <v>1.2990315000000001E-2</v>
      </c>
      <c r="AI207">
        <v>1.5992533E-2</v>
      </c>
      <c r="AJ207">
        <v>1.802804E-10</v>
      </c>
    </row>
    <row r="208" spans="1:47" x14ac:dyDescent="0.25">
      <c r="A208" t="s">
        <v>0</v>
      </c>
      <c r="B208">
        <v>4.7918439999999999E-11</v>
      </c>
      <c r="C208">
        <v>2.2765546E-11</v>
      </c>
      <c r="D208">
        <v>2.6262910000000001E-11</v>
      </c>
      <c r="E208">
        <v>1.9175410999999999E-11</v>
      </c>
      <c r="F208">
        <v>2.3434607E-11</v>
      </c>
      <c r="G208">
        <v>3.1391895999999997E-11</v>
      </c>
      <c r="H208">
        <v>3.3059725000000003E-11</v>
      </c>
      <c r="I208">
        <v>3.8612466999999999E-11</v>
      </c>
      <c r="J208">
        <v>4.5599399999999999E-11</v>
      </c>
      <c r="K208">
        <v>5.872588E-11</v>
      </c>
      <c r="L208">
        <v>6.1384293000000002E-11</v>
      </c>
      <c r="M208">
        <v>7.4847459999999999E-11</v>
      </c>
      <c r="N208">
        <v>1.00221005E-10</v>
      </c>
      <c r="O208">
        <v>8.7758660000000004E-11</v>
      </c>
      <c r="P208">
        <v>1.1053201999999999E-10</v>
      </c>
      <c r="Q208">
        <v>5.2090180000000002E-3</v>
      </c>
      <c r="R208">
        <v>2.0967161000000002E-2</v>
      </c>
      <c r="S208" t="s">
        <v>0</v>
      </c>
      <c r="T208">
        <v>2.7229817999999999E-10</v>
      </c>
      <c r="U208">
        <v>9.0044999999999998E-11</v>
      </c>
      <c r="V208">
        <v>6.8628574999999998E-11</v>
      </c>
      <c r="W208">
        <v>7.6334859999999997E-11</v>
      </c>
      <c r="X208">
        <v>6.6973360000000003E-11</v>
      </c>
      <c r="Y208">
        <v>4.6170109999999999E-11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>
        <v>3.0758664000000002E-2</v>
      </c>
      <c r="AG208">
        <v>2.0032473000000001E-9</v>
      </c>
      <c r="AH208">
        <v>1.0620384999999999E-9</v>
      </c>
      <c r="AI208">
        <v>1.4601589999999999E-2</v>
      </c>
      <c r="AJ208">
        <v>8.0150985999999995E-10</v>
      </c>
    </row>
    <row r="209" spans="1:46" x14ac:dyDescent="0.25">
      <c r="A209" t="s">
        <v>0</v>
      </c>
      <c r="B209">
        <v>6.9599920000000003E-11</v>
      </c>
      <c r="C209">
        <v>2.7597092999999999E-11</v>
      </c>
      <c r="D209">
        <v>2.3982486000000001E-11</v>
      </c>
      <c r="E209">
        <v>1.8117796999999999E-11</v>
      </c>
      <c r="F209">
        <v>2.1753698000000001E-11</v>
      </c>
      <c r="G209">
        <v>3.0495037000000002E-11</v>
      </c>
      <c r="H209">
        <v>3.8140654E-11</v>
      </c>
      <c r="I209">
        <v>4.5624663999999997E-11</v>
      </c>
      <c r="J209">
        <v>5.1780205000000003E-11</v>
      </c>
      <c r="K209">
        <v>5.7706756000000002E-11</v>
      </c>
      <c r="L209">
        <v>6.0787400000000002E-11</v>
      </c>
      <c r="M209">
        <v>7.0139020000000006E-11</v>
      </c>
      <c r="N209">
        <v>6.8160230000000004E-11</v>
      </c>
      <c r="O209">
        <v>6.5357710000000004E-11</v>
      </c>
      <c r="P209">
        <v>1.7716228000000001E-10</v>
      </c>
      <c r="Q209">
        <v>2.7461203E-2</v>
      </c>
      <c r="R209" t="s">
        <v>0</v>
      </c>
      <c r="S209">
        <v>1.6243105E-10</v>
      </c>
      <c r="T209">
        <v>7.8143189999999994E-11</v>
      </c>
      <c r="U209">
        <v>4.7545660000000002E-11</v>
      </c>
      <c r="V209">
        <v>5.3560503E-11</v>
      </c>
      <c r="W209">
        <v>5.5126969999999997E-11</v>
      </c>
      <c r="X209">
        <v>5.2365497000000001E-11</v>
      </c>
      <c r="Y209">
        <v>4.5213020000000003E-11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>
        <v>2.8527461E-2</v>
      </c>
      <c r="AG209">
        <v>2.3002418000000001E-9</v>
      </c>
      <c r="AH209">
        <v>3.4502350000000001E-2</v>
      </c>
      <c r="AI209">
        <v>2.6815263999999998E-2</v>
      </c>
      <c r="AJ209">
        <v>2.5749737000000002E-2</v>
      </c>
    </row>
    <row r="210" spans="1:46" x14ac:dyDescent="0.25">
      <c r="A210" t="s">
        <v>0</v>
      </c>
      <c r="B210">
        <v>1.6969134000000001E-10</v>
      </c>
      <c r="C210">
        <v>7.2045010000000001E-11</v>
      </c>
      <c r="D210">
        <v>3.9501297999999999E-11</v>
      </c>
      <c r="E210">
        <v>2.7108243000000001E-11</v>
      </c>
      <c r="F210">
        <v>2.8050670999999999E-11</v>
      </c>
      <c r="G210">
        <v>3.3462455000000002E-11</v>
      </c>
      <c r="H210">
        <v>3.8950189999999998E-11</v>
      </c>
      <c r="I210">
        <v>4.476209E-11</v>
      </c>
      <c r="J210">
        <v>4.4882188000000001E-11</v>
      </c>
      <c r="K210">
        <v>4.6127063999999998E-11</v>
      </c>
      <c r="L210">
        <v>5.0471512000000002E-11</v>
      </c>
      <c r="M210">
        <v>5.7132279999999999E-11</v>
      </c>
      <c r="N210">
        <v>6.0441690000000006E-11</v>
      </c>
      <c r="O210">
        <v>6.2282449999999996E-11</v>
      </c>
      <c r="P210">
        <v>1.5443109E-10</v>
      </c>
      <c r="Q210" t="s">
        <v>0</v>
      </c>
      <c r="R210">
        <v>3.6362406999999999E-4</v>
      </c>
      <c r="S210">
        <v>8.2913639999999996E-11</v>
      </c>
      <c r="T210">
        <v>6.5131636E-11</v>
      </c>
      <c r="U210">
        <v>4.7403897E-11</v>
      </c>
      <c r="V210">
        <v>4.97417E-11</v>
      </c>
      <c r="W210">
        <v>5.3900936E-11</v>
      </c>
      <c r="X210">
        <v>4.9302884999999998E-11</v>
      </c>
      <c r="Y210">
        <v>6.115754E-11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>
        <v>2.8980274E-2</v>
      </c>
      <c r="AG210">
        <v>5.5537494999999997E-4</v>
      </c>
      <c r="AH210" t="s">
        <v>0</v>
      </c>
      <c r="AI210">
        <v>2.9672003999999998E-2</v>
      </c>
      <c r="AJ210">
        <v>2.9577876999999999E-2</v>
      </c>
    </row>
    <row r="211" spans="1:46" x14ac:dyDescent="0.25">
      <c r="A211" t="s">
        <v>0</v>
      </c>
      <c r="B211">
        <v>3.334037E-10</v>
      </c>
      <c r="C211">
        <v>1.2809255000000001E-10</v>
      </c>
      <c r="D211">
        <v>4.8141602000000002E-11</v>
      </c>
      <c r="E211">
        <v>3.0947532999999998E-11</v>
      </c>
      <c r="F211">
        <v>2.9058159000000001E-11</v>
      </c>
      <c r="G211">
        <v>3.3957076999999998E-11</v>
      </c>
      <c r="H211">
        <v>3.9034234000000001E-11</v>
      </c>
      <c r="I211">
        <v>4.3335238E-11</v>
      </c>
      <c r="J211">
        <v>4.1625987E-11</v>
      </c>
      <c r="K211">
        <v>4.1511638000000003E-11</v>
      </c>
      <c r="L211">
        <v>4.6922975999999997E-11</v>
      </c>
      <c r="M211">
        <v>4.9252536000000001E-11</v>
      </c>
      <c r="N211">
        <v>4.4641470000000002E-11</v>
      </c>
      <c r="O211">
        <v>5.0774783999999999E-11</v>
      </c>
      <c r="P211" t="s">
        <v>0</v>
      </c>
      <c r="Q211">
        <v>4.8725185000000002E-10</v>
      </c>
      <c r="R211">
        <v>5.58683E-10</v>
      </c>
      <c r="S211">
        <v>2.5028339999999999E-10</v>
      </c>
      <c r="T211">
        <v>7.5974749999999999E-11</v>
      </c>
      <c r="U211">
        <v>5.1162847999999997E-11</v>
      </c>
      <c r="V211">
        <v>5.2789575E-11</v>
      </c>
      <c r="W211">
        <v>5.9264539999999995E-11</v>
      </c>
      <c r="X211">
        <v>6.0352020000000006E-11</v>
      </c>
      <c r="Y211">
        <v>1.0992659E-10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>
        <v>6.0885074999999997E-2</v>
      </c>
      <c r="AG211">
        <v>1.53782815E-2</v>
      </c>
      <c r="AH211" t="s">
        <v>0</v>
      </c>
      <c r="AI211" t="s">
        <v>0</v>
      </c>
      <c r="AJ211" t="s">
        <v>0</v>
      </c>
    </row>
    <row r="212" spans="1:46" x14ac:dyDescent="0.25">
      <c r="A212" t="s">
        <v>0</v>
      </c>
      <c r="B212" t="s">
        <v>0</v>
      </c>
      <c r="C212">
        <v>2.0477933E-10</v>
      </c>
      <c r="D212">
        <v>5.3422933000000001E-11</v>
      </c>
      <c r="E212">
        <v>3.1003955999999999E-11</v>
      </c>
      <c r="F212">
        <v>2.9490440000000002E-11</v>
      </c>
      <c r="G212">
        <v>3.827592E-11</v>
      </c>
      <c r="H212">
        <v>4.3190339999999997E-11</v>
      </c>
      <c r="I212">
        <v>4.6720884000000001E-11</v>
      </c>
      <c r="J212">
        <v>4.7161970000000002E-11</v>
      </c>
      <c r="K212">
        <v>4.7453059999999997E-11</v>
      </c>
      <c r="L212">
        <v>5.0538359999999998E-11</v>
      </c>
      <c r="M212">
        <v>4.6792610000000002E-11</v>
      </c>
      <c r="N212">
        <v>3.9831193999999998E-11</v>
      </c>
      <c r="O212">
        <v>5.310847E-11</v>
      </c>
      <c r="P212" t="s">
        <v>0</v>
      </c>
      <c r="Q212">
        <v>5.7150789999999998E-10</v>
      </c>
      <c r="R212">
        <v>3.9756914E-10</v>
      </c>
      <c r="S212">
        <v>2.8758009999999998E-10</v>
      </c>
      <c r="T212">
        <v>8.186481E-11</v>
      </c>
      <c r="U212">
        <v>5.6248315000000003E-11</v>
      </c>
      <c r="V212">
        <v>6.5888336E-11</v>
      </c>
      <c r="W212">
        <v>7.8732669999999999E-11</v>
      </c>
      <c r="X212">
        <v>8.5656849999999996E-11</v>
      </c>
      <c r="Y212">
        <v>2.1924764999999999E-10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>
        <v>6.7596139999999997E-3</v>
      </c>
      <c r="AG212">
        <v>3.606355E-2</v>
      </c>
      <c r="AH212" t="s">
        <v>0</v>
      </c>
      <c r="AI212" t="s">
        <v>0</v>
      </c>
      <c r="AJ212" t="s">
        <v>0</v>
      </c>
    </row>
    <row r="213" spans="1:46" x14ac:dyDescent="0.25">
      <c r="A213" t="s">
        <v>0</v>
      </c>
      <c r="B213" t="s">
        <v>0</v>
      </c>
      <c r="C213">
        <v>1.6436665999999999E-2</v>
      </c>
      <c r="D213">
        <v>7.6363690000000006E-11</v>
      </c>
      <c r="E213">
        <v>2.6758235999999999E-11</v>
      </c>
      <c r="F213">
        <v>1.5239409999999999E-11</v>
      </c>
      <c r="G213">
        <v>1.6554546000000001E-11</v>
      </c>
      <c r="H213">
        <v>2.61674E-11</v>
      </c>
      <c r="I213">
        <v>3.4979623E-11</v>
      </c>
      <c r="J213">
        <v>4.0087055E-11</v>
      </c>
      <c r="K213">
        <v>4.7393043999999997E-11</v>
      </c>
      <c r="L213">
        <v>5.3246775000000003E-11</v>
      </c>
      <c r="M213">
        <v>5.1891623000000001E-11</v>
      </c>
      <c r="N213">
        <v>5.368144E-11</v>
      </c>
      <c r="O213">
        <v>9.1699910000000004E-11</v>
      </c>
      <c r="P213" t="s">
        <v>0</v>
      </c>
      <c r="Q213">
        <v>1.0538507000000001E-9</v>
      </c>
      <c r="R213">
        <v>2.5895979999999999E-10</v>
      </c>
      <c r="S213">
        <v>1.8432639999999999E-10</v>
      </c>
      <c r="T213">
        <v>5.5963129999999997E-11</v>
      </c>
      <c r="U213">
        <v>5.0274534999999999E-11</v>
      </c>
      <c r="V213">
        <v>6.0820369999999997E-11</v>
      </c>
      <c r="W213">
        <v>9.0789359999999996E-11</v>
      </c>
      <c r="X213">
        <v>1.0866390000000001E-10</v>
      </c>
      <c r="Y213">
        <v>1.0176666E-10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 t="s">
        <v>0</v>
      </c>
      <c r="AJ213" t="s">
        <v>0</v>
      </c>
    </row>
    <row r="214" spans="1:46" x14ac:dyDescent="0.25">
      <c r="A214" t="s">
        <v>0</v>
      </c>
      <c r="B214" t="s">
        <v>0</v>
      </c>
      <c r="C214">
        <v>1.5297265000000001E-10</v>
      </c>
      <c r="D214">
        <v>5.9193617000000003E-10</v>
      </c>
      <c r="E214">
        <v>6.3620880000000005E-10</v>
      </c>
      <c r="F214">
        <v>5.0881910000000003E-10</v>
      </c>
      <c r="G214">
        <v>4.6498389999999998E-10</v>
      </c>
      <c r="H214">
        <v>3.577087E-10</v>
      </c>
      <c r="I214">
        <v>1.501136E-10</v>
      </c>
      <c r="J214">
        <v>8.4258069999999999E-11</v>
      </c>
      <c r="K214">
        <v>5.4834913999999999E-11</v>
      </c>
      <c r="L214">
        <v>4.122085E-11</v>
      </c>
      <c r="M214">
        <v>5.1883240000000002E-11</v>
      </c>
      <c r="N214">
        <v>1.07933724E-10</v>
      </c>
      <c r="O214">
        <v>1.5176599000000001E-10</v>
      </c>
      <c r="P214" t="s">
        <v>0</v>
      </c>
      <c r="Q214" t="s">
        <v>0</v>
      </c>
      <c r="R214" t="s">
        <v>0</v>
      </c>
      <c r="S214">
        <v>1.8662334999999999E-2</v>
      </c>
      <c r="T214">
        <v>1.3900727E-9</v>
      </c>
      <c r="U214">
        <v>8.5696579999999999E-10</v>
      </c>
      <c r="V214">
        <v>1.4992652999999999E-10</v>
      </c>
      <c r="W214">
        <v>4.6802943000000002E-11</v>
      </c>
      <c r="X214">
        <v>1.5434196999999999E-10</v>
      </c>
      <c r="Y214">
        <v>1.2364958E-10</v>
      </c>
      <c r="Z214" t="s">
        <v>0</v>
      </c>
      <c r="AA214" t="s">
        <v>0</v>
      </c>
      <c r="AB214">
        <v>2.3034670000000001E-11</v>
      </c>
      <c r="AC214">
        <v>4.3712704E-11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 t="s">
        <v>0</v>
      </c>
      <c r="AJ214" t="s">
        <v>0</v>
      </c>
    </row>
    <row r="215" spans="1:46" x14ac:dyDescent="0.25">
      <c r="A215" t="s">
        <v>0</v>
      </c>
      <c r="B215" t="s">
        <v>0</v>
      </c>
      <c r="C215" t="s">
        <v>0</v>
      </c>
      <c r="D215">
        <v>4.2144389999999997E-2</v>
      </c>
      <c r="E215">
        <v>3.2226205000000001E-2</v>
      </c>
      <c r="F215">
        <v>3.159265E-2</v>
      </c>
      <c r="G215">
        <v>2.9571957999999999E-2</v>
      </c>
      <c r="H215">
        <v>2.8553175E-2</v>
      </c>
      <c r="I215">
        <v>2.4809923000000001E-2</v>
      </c>
      <c r="J215">
        <v>1.7531044999999999E-2</v>
      </c>
      <c r="K215">
        <v>1.1106841000000001E-3</v>
      </c>
      <c r="L215">
        <v>5.3259685999999997E-10</v>
      </c>
      <c r="M215">
        <v>1.8353219E-10</v>
      </c>
      <c r="N215">
        <v>1.6034952999999999E-10</v>
      </c>
      <c r="O215" t="s">
        <v>0</v>
      </c>
      <c r="P215" t="s">
        <v>0</v>
      </c>
      <c r="Q215" t="s">
        <v>0</v>
      </c>
      <c r="R215" t="s">
        <v>0</v>
      </c>
      <c r="S215">
        <v>8.0526076000000002E-2</v>
      </c>
      <c r="T215">
        <v>6.8639989999999998E-2</v>
      </c>
      <c r="U215">
        <v>5.3057488E-2</v>
      </c>
      <c r="V215">
        <v>3.8118753999999998E-2</v>
      </c>
      <c r="W215">
        <v>1.7091826000000001E-2</v>
      </c>
      <c r="X215">
        <v>4.8438979999999996E-10</v>
      </c>
      <c r="Y215">
        <v>5.8123700000000003E-10</v>
      </c>
      <c r="Z215">
        <v>1.4747090000000001E-10</v>
      </c>
      <c r="AA215">
        <v>8.2281780000000006E-11</v>
      </c>
      <c r="AB215">
        <v>5.4451443000000003E-11</v>
      </c>
      <c r="AC215">
        <v>5.4221766E-11</v>
      </c>
      <c r="AD215">
        <v>3.7223000000000002E-11</v>
      </c>
      <c r="AE215" t="s">
        <v>0</v>
      </c>
      <c r="AF215" t="s">
        <v>0</v>
      </c>
      <c r="AG215" t="s">
        <v>0</v>
      </c>
      <c r="AH215" t="s">
        <v>0</v>
      </c>
      <c r="AI215" t="s">
        <v>0</v>
      </c>
      <c r="AJ215" t="s">
        <v>0</v>
      </c>
    </row>
    <row r="216" spans="1:46" x14ac:dyDescent="0.25">
      <c r="A216" t="s">
        <v>0</v>
      </c>
      <c r="B216" t="s">
        <v>0</v>
      </c>
      <c r="C216" t="s">
        <v>0</v>
      </c>
      <c r="D216">
        <v>8.8002263999999997E-2</v>
      </c>
      <c r="E216">
        <v>6.9161184000000001E-2</v>
      </c>
      <c r="F216">
        <v>6.3694075000000003E-2</v>
      </c>
      <c r="G216">
        <v>6.3360974E-2</v>
      </c>
      <c r="H216">
        <v>6.0874394999999998E-2</v>
      </c>
      <c r="I216">
        <v>5.6264217999999998E-2</v>
      </c>
      <c r="J216">
        <v>4.8046566999999998E-2</v>
      </c>
      <c r="K216">
        <v>3.7642824999999998E-2</v>
      </c>
      <c r="L216">
        <v>2.1310323999999999E-2</v>
      </c>
      <c r="M216">
        <v>9.5216950000000008E-10</v>
      </c>
      <c r="N216">
        <v>2.4813887000000002E-10</v>
      </c>
      <c r="O216" t="s">
        <v>0</v>
      </c>
      <c r="P216" t="s">
        <v>0</v>
      </c>
      <c r="Q216" t="s">
        <v>0</v>
      </c>
      <c r="R216" t="s">
        <v>0</v>
      </c>
      <c r="S216">
        <v>9.9668380000000001E-2</v>
      </c>
      <c r="T216">
        <v>9.2327980000000004E-2</v>
      </c>
      <c r="U216">
        <v>9.0933410000000006E-2</v>
      </c>
      <c r="V216">
        <v>7.8235484999999994E-2</v>
      </c>
      <c r="W216">
        <v>6.8466040000000006E-2</v>
      </c>
      <c r="X216">
        <v>4.9144264E-2</v>
      </c>
      <c r="Y216">
        <v>3.3191863000000003E-8</v>
      </c>
      <c r="Z216" t="s">
        <v>0</v>
      </c>
      <c r="AA216">
        <v>1.1392364E-10</v>
      </c>
      <c r="AB216">
        <v>7.9931770000000003E-11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 t="s">
        <v>0</v>
      </c>
    </row>
    <row r="217" spans="1:46" x14ac:dyDescent="0.25">
      <c r="A217" t="s">
        <v>0</v>
      </c>
      <c r="B217" t="s">
        <v>0</v>
      </c>
      <c r="C217" t="s">
        <v>0</v>
      </c>
      <c r="D217">
        <v>9.5339014999999999E-2</v>
      </c>
      <c r="E217">
        <v>7.3034520000000006E-2</v>
      </c>
      <c r="F217">
        <v>7.4753470000000002E-2</v>
      </c>
      <c r="G217">
        <v>7.2974479999999994E-2</v>
      </c>
      <c r="H217">
        <v>7.2940069999999996E-2</v>
      </c>
      <c r="I217">
        <v>7.0494039999999994E-2</v>
      </c>
      <c r="J217">
        <v>6.8483180000000005E-2</v>
      </c>
      <c r="K217">
        <v>5.970404E-2</v>
      </c>
      <c r="L217">
        <v>4.2404409999999997E-2</v>
      </c>
      <c r="M217">
        <v>1.0279356E-2</v>
      </c>
      <c r="N217">
        <v>4.5724624E-10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>
        <v>0.117881685</v>
      </c>
      <c r="U217">
        <v>0.10645024</v>
      </c>
      <c r="V217">
        <v>0.11079688</v>
      </c>
      <c r="W217">
        <v>0.10352905</v>
      </c>
      <c r="X217">
        <v>9.6938475999999996E-2</v>
      </c>
      <c r="Y217">
        <v>6.2303684999999998E-2</v>
      </c>
      <c r="Z217">
        <v>2.8279024999999999E-2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</row>
    <row r="218" spans="1:46" x14ac:dyDescent="0.25">
      <c r="A218" t="s">
        <v>0</v>
      </c>
      <c r="B218" t="s">
        <v>0</v>
      </c>
      <c r="C218" t="s">
        <v>0</v>
      </c>
      <c r="D218" t="s">
        <v>0</v>
      </c>
      <c r="E218">
        <v>7.1927875000000002E-2</v>
      </c>
      <c r="F218">
        <v>7.7759389999999998E-2</v>
      </c>
      <c r="G218">
        <v>8.0130359999999998E-2</v>
      </c>
      <c r="H218">
        <v>7.3859430000000004E-2</v>
      </c>
      <c r="I218">
        <v>7.4781600000000004E-2</v>
      </c>
      <c r="J218">
        <v>7.7677360000000001E-2</v>
      </c>
      <c r="K218">
        <v>7.339408E-2</v>
      </c>
      <c r="L218">
        <v>5.3652164000000002E-2</v>
      </c>
      <c r="M218">
        <v>2.1341200000000001E-2</v>
      </c>
      <c r="N218">
        <v>1.2476589999999999E-9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>
        <v>0.12001299</v>
      </c>
      <c r="V218">
        <v>0.11861376999999999</v>
      </c>
      <c r="W218">
        <v>0.11377189</v>
      </c>
      <c r="X218">
        <v>0.11401650000000001</v>
      </c>
      <c r="Y218">
        <v>9.7318959999999996E-2</v>
      </c>
      <c r="Z218">
        <v>5.7208549999999997E-2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</row>
    <row r="219" spans="1:46" x14ac:dyDescent="0.25">
      <c r="A219" t="s">
        <v>0</v>
      </c>
      <c r="B219" t="s">
        <v>0</v>
      </c>
      <c r="C219" t="s">
        <v>0</v>
      </c>
      <c r="D219" t="s">
        <v>0</v>
      </c>
      <c r="E219">
        <v>3.2363287999999997E-2</v>
      </c>
      <c r="F219">
        <v>6.8872900000000001E-2</v>
      </c>
      <c r="G219">
        <v>5.5411439999999999E-2</v>
      </c>
      <c r="H219">
        <v>3.9085413999999999E-2</v>
      </c>
      <c r="I219">
        <v>5.9400837999999997E-2</v>
      </c>
      <c r="J219">
        <v>9.1943345999999995E-2</v>
      </c>
      <c r="K219">
        <v>6.6653190000000001E-2</v>
      </c>
      <c r="L219">
        <v>5.1189390000000001E-2</v>
      </c>
      <c r="M219">
        <v>1.4811103E-9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>
        <v>0.106388256</v>
      </c>
      <c r="V219">
        <v>0.11150942</v>
      </c>
      <c r="W219">
        <v>0.10379329</v>
      </c>
      <c r="X219">
        <v>8.6299319999999999E-2</v>
      </c>
      <c r="Y219">
        <v>8.0024659999999997E-2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</row>
    <row r="220" spans="1:46" x14ac:dyDescent="0.25">
      <c r="A220" t="s">
        <v>0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>
        <v>1.89322E-2</v>
      </c>
      <c r="H220">
        <v>2.3397623999999999E-2</v>
      </c>
      <c r="I220">
        <v>2.0970362999999999E-2</v>
      </c>
      <c r="J220">
        <v>5.5539779999999997E-2</v>
      </c>
      <c r="K220">
        <v>8.0236235000000003E-9</v>
      </c>
      <c r="L220">
        <v>1.5348109999999999E-9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>
        <v>5.48272E-2</v>
      </c>
      <c r="V220">
        <v>6.7347645999999997E-2</v>
      </c>
      <c r="W220">
        <v>2.382486E-2</v>
      </c>
      <c r="X220">
        <v>3.3580317999999998E-2</v>
      </c>
      <c r="Y220">
        <v>3.7569079999999998E-2</v>
      </c>
      <c r="Z220">
        <v>3.8562850000000003E-2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</row>
    <row r="221" spans="1:46" x14ac:dyDescent="0.25">
      <c r="A221" t="s">
        <v>0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>
        <v>1.2629585999999999E-9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>
        <v>3.548085E-9</v>
      </c>
      <c r="U221">
        <v>5.5695882999999999E-9</v>
      </c>
      <c r="V221" t="s">
        <v>0</v>
      </c>
      <c r="W221" t="s">
        <v>0</v>
      </c>
      <c r="X221">
        <v>3.8901085E-10</v>
      </c>
      <c r="Y221">
        <v>1.783937E-9</v>
      </c>
      <c r="Z221">
        <v>2.1670005999999998E-9</v>
      </c>
      <c r="AA221">
        <v>2.5077359999999998E-9</v>
      </c>
      <c r="AB221">
        <v>2.3791880000000001E-9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 t="s">
        <v>0</v>
      </c>
      <c r="AJ221" t="s">
        <v>0</v>
      </c>
    </row>
    <row r="222" spans="1:46" x14ac:dyDescent="0.25">
      <c r="A222">
        <v>4.4624554000000002E-10</v>
      </c>
      <c r="B222">
        <v>4.5474804000000001E-10</v>
      </c>
      <c r="C222">
        <v>4.6358398000000001E-10</v>
      </c>
      <c r="D222">
        <v>4.5647252999999998E-10</v>
      </c>
      <c r="E222">
        <v>4.2748982000000001E-10</v>
      </c>
      <c r="F222">
        <v>4.1189262999999999E-10</v>
      </c>
      <c r="G222">
        <v>4.0782551999999997E-10</v>
      </c>
      <c r="H222">
        <v>4.0351846999999998E-10</v>
      </c>
      <c r="I222">
        <v>3.9799458000000002E-10</v>
      </c>
      <c r="J222">
        <v>3.8025214000000003E-10</v>
      </c>
      <c r="K222">
        <v>3.7966996000000002E-10</v>
      </c>
      <c r="L222">
        <v>3.7127145999999999E-10</v>
      </c>
      <c r="M222">
        <v>3.707116E-10</v>
      </c>
      <c r="N222">
        <v>3.6682845999999998E-10</v>
      </c>
      <c r="O222">
        <v>3.9169550000000001E-10</v>
      </c>
      <c r="P222">
        <v>4.4054166000000001E-10</v>
      </c>
      <c r="Q222">
        <v>4.7419446000000001E-10</v>
      </c>
      <c r="R222">
        <v>5.0218063000000003E-10</v>
      </c>
      <c r="S222">
        <v>5.8081584000000005E-10</v>
      </c>
      <c r="T222">
        <v>6.161828E-10</v>
      </c>
      <c r="U222" t="s">
        <v>0</v>
      </c>
      <c r="V222" t="s">
        <v>0</v>
      </c>
      <c r="W222" t="s">
        <v>0</v>
      </c>
      <c r="X222" t="s">
        <v>0</v>
      </c>
      <c r="Y222">
        <v>6.0732835E-10</v>
      </c>
      <c r="Z222">
        <v>9.4698249999999994E-10</v>
      </c>
      <c r="AA222">
        <v>9.1998540000000003E-10</v>
      </c>
      <c r="AB222">
        <v>1.0073071E-9</v>
      </c>
      <c r="AC222">
        <v>8.6519036000000004E-10</v>
      </c>
      <c r="AD222">
        <v>6.6493479999999998E-10</v>
      </c>
      <c r="AE222">
        <v>7.5964157000000004E-10</v>
      </c>
      <c r="AF222">
        <v>7.0567609999999998E-10</v>
      </c>
      <c r="AG222">
        <v>6.2254934999999998E-10</v>
      </c>
      <c r="AH222">
        <v>7.3022010000000002E-10</v>
      </c>
      <c r="AI222">
        <v>7.4408857E-10</v>
      </c>
      <c r="AJ222">
        <v>5.3977739999999997E-10</v>
      </c>
    </row>
    <row r="224" spans="1:46" x14ac:dyDescent="0.25">
      <c r="A224" t="s">
        <v>0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M224" s="3"/>
      <c r="AN224" s="3"/>
      <c r="AO224" s="3"/>
      <c r="AP224" s="3"/>
      <c r="AR224" s="3"/>
      <c r="AS224" s="3"/>
      <c r="AT224" s="2" t="s">
        <v>27</v>
      </c>
    </row>
    <row r="225" spans="1:47" x14ac:dyDescent="0.25">
      <c r="A225" t="s">
        <v>0</v>
      </c>
      <c r="B225">
        <v>1.9349933E-9</v>
      </c>
      <c r="C225">
        <v>1.6593069E-9</v>
      </c>
      <c r="D225">
        <v>1.4985355000000001E-9</v>
      </c>
      <c r="E225">
        <v>8.6380239999999999E-10</v>
      </c>
      <c r="F225">
        <v>7.1070926999999997E-10</v>
      </c>
      <c r="G225">
        <v>7.2446625999999997E-10</v>
      </c>
      <c r="H225">
        <v>8.9942036999999998E-10</v>
      </c>
      <c r="I225">
        <v>1.1001297999999999E-9</v>
      </c>
      <c r="J225">
        <v>1.6245468E-9</v>
      </c>
      <c r="K225">
        <v>8.4570029999999998E-10</v>
      </c>
      <c r="L225">
        <v>8.6079077E-10</v>
      </c>
      <c r="M225">
        <v>8.9468104999999998E-10</v>
      </c>
      <c r="N225">
        <v>9.7107460000000006E-10</v>
      </c>
      <c r="O225">
        <v>1.5667188E-9</v>
      </c>
      <c r="P225">
        <v>6.5937241999999999E-9</v>
      </c>
      <c r="Q225">
        <v>5.9747223999999995E-10</v>
      </c>
      <c r="R225">
        <v>3.8118939999999998E-9</v>
      </c>
      <c r="S225">
        <v>4.5495687E-9</v>
      </c>
      <c r="T225">
        <v>1.7480991999999999E-9</v>
      </c>
      <c r="U225">
        <v>8.7190166000000001E-10</v>
      </c>
      <c r="V225">
        <v>1.3728212E-9</v>
      </c>
      <c r="W225">
        <v>9.3449769999999992E-10</v>
      </c>
      <c r="X225">
        <v>1.3129517E-9</v>
      </c>
      <c r="Y225">
        <v>1.2763077E-9</v>
      </c>
      <c r="Z225">
        <v>1.4537605999999999E-9</v>
      </c>
      <c r="AA225">
        <v>1.4943456E-9</v>
      </c>
      <c r="AB225">
        <v>1.5255017999999999E-9</v>
      </c>
      <c r="AC225">
        <v>1.7305912000000001E-9</v>
      </c>
      <c r="AD225">
        <v>1.8938373000000001E-9</v>
      </c>
      <c r="AE225">
        <v>1.8841303999999999E-9</v>
      </c>
      <c r="AF225">
        <v>2.2290705000000002E-9</v>
      </c>
      <c r="AG225">
        <v>7.9041289999999996E-10</v>
      </c>
      <c r="AH225">
        <v>1.0900396E-9</v>
      </c>
      <c r="AI225">
        <v>1.8936863E-9</v>
      </c>
      <c r="AJ225" t="s">
        <v>0</v>
      </c>
      <c r="AM225" s="9" t="s">
        <v>3</v>
      </c>
      <c r="AN225" s="3"/>
      <c r="AO225" s="3">
        <f>SUM(A258:AJ259)/40</f>
        <v>9.2786629049999991E-10</v>
      </c>
      <c r="AP225" s="3"/>
      <c r="AQ225" s="3"/>
      <c r="AR225" s="9" t="s">
        <v>3</v>
      </c>
      <c r="AS225" s="3"/>
      <c r="AT225" s="35">
        <f>((AO225-AO$3)*100)/AO$3</f>
        <v>-2.3751337846075042</v>
      </c>
      <c r="AU225" s="3"/>
    </row>
    <row r="226" spans="1:47" x14ac:dyDescent="0.25">
      <c r="A226">
        <v>1.9383619000000001E-2</v>
      </c>
      <c r="B226">
        <v>3.1243702000000002E-2</v>
      </c>
      <c r="C226">
        <v>9.0286050000000003E-3</v>
      </c>
      <c r="D226">
        <v>1.0913271E-2</v>
      </c>
      <c r="E226">
        <v>7.1834385999999997E-3</v>
      </c>
      <c r="F226">
        <v>2.6045900000000002E-8</v>
      </c>
      <c r="G226">
        <v>1.9220348000000001E-8</v>
      </c>
      <c r="H226">
        <v>1.1488760999999999E-8</v>
      </c>
      <c r="I226">
        <v>1.5285564999999999E-8</v>
      </c>
      <c r="J226">
        <v>2.0832745E-8</v>
      </c>
      <c r="K226">
        <v>2.2430635E-8</v>
      </c>
      <c r="L226">
        <v>1.9918831E-8</v>
      </c>
      <c r="M226">
        <v>1.7342182999999999E-8</v>
      </c>
      <c r="N226">
        <v>1.8014244E-8</v>
      </c>
      <c r="O226">
        <v>2.1398074000000001E-8</v>
      </c>
      <c r="P226">
        <v>2.0604733999999999E-8</v>
      </c>
      <c r="Q226">
        <v>1.9613293999999999E-8</v>
      </c>
      <c r="R226">
        <v>1.2801781000000001E-8</v>
      </c>
      <c r="S226">
        <v>1.153492E-8</v>
      </c>
      <c r="T226">
        <v>3.5336427E-8</v>
      </c>
      <c r="U226">
        <v>1.2478422E-8</v>
      </c>
      <c r="V226">
        <v>6.0342904000000004E-9</v>
      </c>
      <c r="W226">
        <v>4.1176915000000001E-9</v>
      </c>
      <c r="X226">
        <v>6.1326632999999996E-9</v>
      </c>
      <c r="Y226">
        <v>7.6658643999999998E-2</v>
      </c>
      <c r="Z226">
        <v>5.494342E-2</v>
      </c>
      <c r="AA226">
        <v>2.0149894000000002E-2</v>
      </c>
      <c r="AB226">
        <v>7.3846200000000001E-2</v>
      </c>
      <c r="AC226">
        <v>7.1875460000000002E-2</v>
      </c>
      <c r="AD226">
        <v>1.3207306E-2</v>
      </c>
      <c r="AE226">
        <v>6.474133E-2</v>
      </c>
      <c r="AF226">
        <v>1.0713192E-2</v>
      </c>
      <c r="AG226">
        <v>1.5790020000000001E-8</v>
      </c>
      <c r="AH226">
        <v>2.4741187000000002E-3</v>
      </c>
      <c r="AI226">
        <v>1.0938770000000001E-8</v>
      </c>
      <c r="AJ226">
        <v>7.4429910000000004E-3</v>
      </c>
      <c r="AM226" s="9" t="s">
        <v>8</v>
      </c>
      <c r="AN226" s="3"/>
      <c r="AO226" s="3">
        <f>SUM(A224:AJ225)/34</f>
        <v>1.6238085476470586E-9</v>
      </c>
      <c r="AP226" s="3"/>
      <c r="AQ226" s="3"/>
      <c r="AR226" s="9" t="s">
        <v>8</v>
      </c>
      <c r="AS226" s="3"/>
      <c r="AT226" s="2">
        <f>((AO226-AO$4)*100)/AO$4</f>
        <v>-6.8392161122364845</v>
      </c>
    </row>
    <row r="227" spans="1:47" x14ac:dyDescent="0.25">
      <c r="A227">
        <v>9.1291700000000003E-2</v>
      </c>
      <c r="B227">
        <v>9.1114539999999994E-2</v>
      </c>
      <c r="C227">
        <v>8.8939560000000001E-2</v>
      </c>
      <c r="D227">
        <v>8.9265349999999993E-2</v>
      </c>
      <c r="E227">
        <v>8.7533990000000006E-2</v>
      </c>
      <c r="F227">
        <v>8.2088985000000003E-2</v>
      </c>
      <c r="G227">
        <v>8.2653749999999998E-2</v>
      </c>
      <c r="H227">
        <v>8.3453100000000002E-2</v>
      </c>
      <c r="I227">
        <v>9.0286599999999995E-2</v>
      </c>
      <c r="J227">
        <v>9.5042384999999993E-2</v>
      </c>
      <c r="K227">
        <v>9.7113350000000001E-2</v>
      </c>
      <c r="L227">
        <v>9.4006545999999996E-2</v>
      </c>
      <c r="M227">
        <v>8.9664190000000005E-2</v>
      </c>
      <c r="N227">
        <v>9.0055220000000005E-2</v>
      </c>
      <c r="O227">
        <v>8.760888E-2</v>
      </c>
      <c r="P227">
        <v>8.4372589999999997E-2</v>
      </c>
      <c r="Q227">
        <v>8.3124734000000006E-2</v>
      </c>
      <c r="R227">
        <v>7.5832419999999998E-2</v>
      </c>
      <c r="S227">
        <v>6.0937386000000003E-2</v>
      </c>
      <c r="T227">
        <v>6.9908306000000003E-2</v>
      </c>
      <c r="U227">
        <v>8.0134399999999995E-2</v>
      </c>
      <c r="V227">
        <v>8.9132056000000001E-2</v>
      </c>
      <c r="W227">
        <v>9.4172199999999998E-2</v>
      </c>
      <c r="X227">
        <v>9.2996380000000003E-2</v>
      </c>
      <c r="Y227">
        <v>9.3320449999999999E-2</v>
      </c>
      <c r="Z227">
        <v>9.2753080000000002E-2</v>
      </c>
      <c r="AA227">
        <v>9.1588706000000006E-2</v>
      </c>
      <c r="AB227">
        <v>8.7852849999999996E-2</v>
      </c>
      <c r="AC227">
        <v>8.9265949999999997E-2</v>
      </c>
      <c r="AD227">
        <v>9.1235869999999997E-2</v>
      </c>
      <c r="AE227">
        <v>9.4739359999999995E-2</v>
      </c>
      <c r="AF227">
        <v>9.3242350000000002E-2</v>
      </c>
      <c r="AG227">
        <v>9.3646930000000003E-2</v>
      </c>
      <c r="AH227">
        <v>9.6418939999999995E-2</v>
      </c>
      <c r="AI227">
        <v>9.4552559999999994E-2</v>
      </c>
      <c r="AJ227">
        <v>9.395481E-2</v>
      </c>
      <c r="AM227" s="15" t="s">
        <v>29</v>
      </c>
      <c r="AN227" s="3"/>
      <c r="AO227" s="3">
        <f>SUM(A256:AJ257)/26</f>
        <v>5.101597300585526E-2</v>
      </c>
      <c r="AP227" s="3"/>
      <c r="AQ227" s="3"/>
      <c r="AR227" s="15" t="s">
        <v>29</v>
      </c>
      <c r="AS227" s="3"/>
      <c r="AT227" s="2">
        <f>((AO227-AO$5)*100)/AO$5</f>
        <v>-0.55040589652246719</v>
      </c>
    </row>
    <row r="228" spans="1:47" x14ac:dyDescent="0.25">
      <c r="A228">
        <v>9.1012930000000006E-2</v>
      </c>
      <c r="B228">
        <v>9.0123035000000004E-2</v>
      </c>
      <c r="C228">
        <v>8.8882535999999998E-2</v>
      </c>
      <c r="D228">
        <v>9.0668170000000006E-2</v>
      </c>
      <c r="E228">
        <v>8.9109560000000004E-2</v>
      </c>
      <c r="F228">
        <v>8.7174760000000004E-2</v>
      </c>
      <c r="G228">
        <v>8.6307629999999996E-2</v>
      </c>
      <c r="H228">
        <v>8.5727819999999996E-2</v>
      </c>
      <c r="I228">
        <v>9.1632829999999998E-2</v>
      </c>
      <c r="J228">
        <v>9.2590064E-2</v>
      </c>
      <c r="K228">
        <v>9.1802729999999999E-2</v>
      </c>
      <c r="L228">
        <v>8.8406780000000004E-2</v>
      </c>
      <c r="M228">
        <v>8.7483846000000004E-2</v>
      </c>
      <c r="N228">
        <v>8.5704333999999993E-2</v>
      </c>
      <c r="O228">
        <v>8.4626383999999999E-2</v>
      </c>
      <c r="P228">
        <v>8.2553479999999999E-2</v>
      </c>
      <c r="Q228">
        <v>8.2365450000000007E-2</v>
      </c>
      <c r="R228">
        <v>7.9759836000000001E-2</v>
      </c>
      <c r="S228">
        <v>6.5026953999999998E-2</v>
      </c>
      <c r="T228" t="s">
        <v>0</v>
      </c>
      <c r="U228">
        <v>0.10225903</v>
      </c>
      <c r="V228">
        <v>0.10285024</v>
      </c>
      <c r="W228">
        <v>0.10242726000000001</v>
      </c>
      <c r="X228">
        <v>0.100532204</v>
      </c>
      <c r="Y228">
        <v>9.9324880000000004E-2</v>
      </c>
      <c r="Z228">
        <v>9.7399650000000004E-2</v>
      </c>
      <c r="AA228">
        <v>9.1327086000000002E-2</v>
      </c>
      <c r="AB228">
        <v>9.1315925000000006E-2</v>
      </c>
      <c r="AC228">
        <v>9.1802984000000004E-2</v>
      </c>
      <c r="AD228">
        <v>9.3868220000000002E-2</v>
      </c>
      <c r="AE228">
        <v>9.6697549999999993E-2</v>
      </c>
      <c r="AF228">
        <v>9.7138730000000006E-2</v>
      </c>
      <c r="AG228">
        <v>9.0836026E-2</v>
      </c>
      <c r="AH228">
        <v>9.3054339999999999E-2</v>
      </c>
      <c r="AI228">
        <v>9.1891070000000005E-2</v>
      </c>
      <c r="AJ228">
        <v>9.1093309999999997E-2</v>
      </c>
      <c r="AM228" s="15" t="s">
        <v>30</v>
      </c>
      <c r="AN228" s="3"/>
      <c r="AO228" s="3">
        <f>SUM(A226:AJ227)/72</f>
        <v>5.0793139064726371E-2</v>
      </c>
      <c r="AP228" s="3"/>
      <c r="AQ228" s="3"/>
      <c r="AR228" s="15" t="s">
        <v>30</v>
      </c>
      <c r="AS228" s="3"/>
      <c r="AT228" s="2">
        <f>((AO228-AO$6)*100)/AO$6</f>
        <v>-5.2340278960556841</v>
      </c>
    </row>
    <row r="229" spans="1:47" x14ac:dyDescent="0.25">
      <c r="A229">
        <v>9.1013475999999996E-2</v>
      </c>
      <c r="B229">
        <v>9.1618870000000005E-2</v>
      </c>
      <c r="C229">
        <v>9.0951240000000003E-2</v>
      </c>
      <c r="D229">
        <v>8.9911119999999997E-2</v>
      </c>
      <c r="E229">
        <v>8.9155436000000005E-2</v>
      </c>
      <c r="F229">
        <v>7.2712609999999997E-2</v>
      </c>
      <c r="G229">
        <v>5.8776170000000003E-2</v>
      </c>
      <c r="H229">
        <v>4.0217068000000002E-2</v>
      </c>
      <c r="I229">
        <v>5.7407769999999997E-2</v>
      </c>
      <c r="J229">
        <v>6.0516412999999998E-2</v>
      </c>
      <c r="K229">
        <v>6.5566020000000003E-2</v>
      </c>
      <c r="L229">
        <v>6.7702144000000006E-2</v>
      </c>
      <c r="M229">
        <v>7.0449873999999996E-2</v>
      </c>
      <c r="N229">
        <v>7.2956480000000004E-2</v>
      </c>
      <c r="O229">
        <v>7.4286610000000003E-2</v>
      </c>
      <c r="P229">
        <v>7.2387729999999997E-2</v>
      </c>
      <c r="Q229">
        <v>7.41922E-2</v>
      </c>
      <c r="R229">
        <v>7.0055900000000004E-2</v>
      </c>
      <c r="S229">
        <v>5.3356655000000003E-2</v>
      </c>
      <c r="T229" t="s">
        <v>0</v>
      </c>
      <c r="U229">
        <v>0.10598974999999999</v>
      </c>
      <c r="V229">
        <v>0.106230386</v>
      </c>
      <c r="W229">
        <v>0.10570759</v>
      </c>
      <c r="X229">
        <v>0.10413795000000001</v>
      </c>
      <c r="Y229">
        <v>0.10292923499999999</v>
      </c>
      <c r="Z229">
        <v>9.5925650000000001E-2</v>
      </c>
      <c r="AA229">
        <v>9.3814410000000001E-2</v>
      </c>
      <c r="AB229">
        <v>9.5806219999999997E-2</v>
      </c>
      <c r="AC229">
        <v>9.5750875999999999E-2</v>
      </c>
      <c r="AD229">
        <v>8.9860679999999998E-2</v>
      </c>
      <c r="AE229">
        <v>9.0270550000000005E-2</v>
      </c>
      <c r="AF229">
        <v>9.5421880000000001E-2</v>
      </c>
      <c r="AG229">
        <v>8.6697705E-2</v>
      </c>
      <c r="AH229">
        <v>8.8704140000000001E-2</v>
      </c>
      <c r="AI229">
        <v>8.8941060000000002E-2</v>
      </c>
      <c r="AJ229">
        <v>9.1902460000000005E-2</v>
      </c>
      <c r="AM229" s="21" t="s">
        <v>31</v>
      </c>
      <c r="AN229" s="3"/>
      <c r="AO229" s="3">
        <f>SUM(A251:R255)/56</f>
        <v>3.4929078482112401E-2</v>
      </c>
      <c r="AP229" s="3"/>
      <c r="AR229" s="21" t="s">
        <v>31</v>
      </c>
      <c r="AS229" s="3"/>
      <c r="AT229" s="2">
        <f>((AO229-AO$7)*100)/AO$7</f>
        <v>-0.92100480632335924</v>
      </c>
    </row>
    <row r="230" spans="1:47" x14ac:dyDescent="0.25">
      <c r="A230">
        <v>9.2499860000000003E-2</v>
      </c>
      <c r="B230">
        <v>8.5880280000000003E-2</v>
      </c>
      <c r="C230">
        <v>6.4092904000000006E-2</v>
      </c>
      <c r="D230">
        <v>3.9492235000000001E-2</v>
      </c>
      <c r="E230">
        <v>2.6522579000000001E-2</v>
      </c>
      <c r="F230">
        <v>2.592353E-2</v>
      </c>
      <c r="G230">
        <v>1.0525478E-2</v>
      </c>
      <c r="H230">
        <v>1.6450774000000001E-2</v>
      </c>
      <c r="I230">
        <v>1.8206479000000001E-2</v>
      </c>
      <c r="J230">
        <v>1.7895278000000001E-2</v>
      </c>
      <c r="K230">
        <v>2.006931E-2</v>
      </c>
      <c r="L230">
        <v>2.1770978E-2</v>
      </c>
      <c r="M230">
        <v>2.3540401999999998E-2</v>
      </c>
      <c r="N230">
        <v>2.6418703000000002E-2</v>
      </c>
      <c r="O230">
        <v>2.9672684000000001E-2</v>
      </c>
      <c r="P230">
        <v>3.1094354000000001E-2</v>
      </c>
      <c r="Q230">
        <v>3.3321925000000002E-2</v>
      </c>
      <c r="R230">
        <v>2.6661727999999999E-2</v>
      </c>
      <c r="S230">
        <v>9.3174669999999994E-3</v>
      </c>
      <c r="T230" t="s">
        <v>0</v>
      </c>
      <c r="U230">
        <v>6.8058289999999994E-2</v>
      </c>
      <c r="V230">
        <v>7.1101919999999999E-2</v>
      </c>
      <c r="W230">
        <v>7.9649255000000002E-2</v>
      </c>
      <c r="X230">
        <v>8.3135396E-2</v>
      </c>
      <c r="Y230">
        <v>8.0463900000000005E-2</v>
      </c>
      <c r="Z230">
        <v>8.0595459999999994E-2</v>
      </c>
      <c r="AA230">
        <v>8.04034E-2</v>
      </c>
      <c r="AB230">
        <v>8.4779279999999999E-2</v>
      </c>
      <c r="AC230">
        <v>9.3012259999999999E-2</v>
      </c>
      <c r="AD230">
        <v>8.0113840000000006E-2</v>
      </c>
      <c r="AE230">
        <v>7.7122659999999996E-2</v>
      </c>
      <c r="AF230">
        <v>8.0276184E-2</v>
      </c>
      <c r="AG230">
        <v>7.7496044E-2</v>
      </c>
      <c r="AH230">
        <v>8.2073850000000004E-2</v>
      </c>
      <c r="AI230">
        <v>8.786157E-2</v>
      </c>
      <c r="AJ230">
        <v>9.0902419999999998E-2</v>
      </c>
      <c r="AM230" s="21" t="s">
        <v>32</v>
      </c>
      <c r="AN230" s="3"/>
      <c r="AO230" s="3">
        <f>SUM(E228:R232)/68</f>
        <v>3.7728682001300418E-2</v>
      </c>
      <c r="AP230" s="3"/>
      <c r="AR230" s="21" t="s">
        <v>32</v>
      </c>
      <c r="AS230" s="3"/>
      <c r="AT230" s="2">
        <f>((AO230-AO$8)*100)/AO$8</f>
        <v>-0.73156758905923114</v>
      </c>
    </row>
    <row r="231" spans="1:47" x14ac:dyDescent="0.25">
      <c r="A231">
        <v>4.9788119999999998E-2</v>
      </c>
      <c r="B231">
        <v>2.4097007E-2</v>
      </c>
      <c r="C231">
        <v>9.4119589999999995E-10</v>
      </c>
      <c r="D231">
        <v>4.6074086000000001E-10</v>
      </c>
      <c r="E231" t="s">
        <v>0</v>
      </c>
      <c r="F231">
        <v>4.7379690000000002E-2</v>
      </c>
      <c r="G231">
        <v>5.1835743000000004E-3</v>
      </c>
      <c r="H231">
        <v>8.2381524000000005E-10</v>
      </c>
      <c r="I231">
        <v>8.5638996E-10</v>
      </c>
      <c r="J231">
        <v>8.2978662999999997E-10</v>
      </c>
      <c r="K231">
        <v>8.7817700000000004E-10</v>
      </c>
      <c r="L231">
        <v>7.4350540000000003E-10</v>
      </c>
      <c r="M231">
        <v>5.9311710000000002E-10</v>
      </c>
      <c r="N231">
        <v>5.8356419999999999E-10</v>
      </c>
      <c r="O231">
        <v>6.3898110000000004E-10</v>
      </c>
      <c r="P231">
        <v>6.8711829999999998E-10</v>
      </c>
      <c r="Q231">
        <v>7.2501949999999999E-10</v>
      </c>
      <c r="R231">
        <v>4.1148585000000001E-10</v>
      </c>
      <c r="S231">
        <v>2.5871270000000001E-10</v>
      </c>
      <c r="T231" t="s">
        <v>0</v>
      </c>
      <c r="U231">
        <v>6.3228309999999996E-2</v>
      </c>
      <c r="V231">
        <v>2.8891796000000001E-2</v>
      </c>
      <c r="W231">
        <v>3.0466987000000001E-2</v>
      </c>
      <c r="X231">
        <v>3.4901343000000001E-2</v>
      </c>
      <c r="Y231">
        <v>3.6459760000000001E-2</v>
      </c>
      <c r="Z231">
        <v>3.4270945999999997E-2</v>
      </c>
      <c r="AA231">
        <v>3.2103494000000003E-2</v>
      </c>
      <c r="AB231">
        <v>4.3627440000000003E-2</v>
      </c>
      <c r="AC231">
        <v>9.3462920000000005E-2</v>
      </c>
      <c r="AD231">
        <v>2.7452976E-2</v>
      </c>
      <c r="AE231">
        <v>3.2903857000000001E-3</v>
      </c>
      <c r="AF231">
        <v>2.6395326E-2</v>
      </c>
      <c r="AG231">
        <v>4.6934370000000003E-2</v>
      </c>
      <c r="AH231">
        <v>6.191762E-2</v>
      </c>
      <c r="AI231">
        <v>7.0711225000000003E-2</v>
      </c>
      <c r="AJ231">
        <v>6.8546399999999993E-2</v>
      </c>
      <c r="AM231" s="24" t="s">
        <v>33</v>
      </c>
      <c r="AN231" s="3"/>
      <c r="AO231" s="3">
        <f>SUM(S251:Z255)/35</f>
        <v>5.705326176792342E-2</v>
      </c>
      <c r="AP231" s="3"/>
      <c r="AR231" s="24" t="s">
        <v>33</v>
      </c>
      <c r="AS231" s="3"/>
      <c r="AT231" s="2">
        <f>((AO231-AO$9)*100)/AO$9</f>
        <v>-0.90678813357184829</v>
      </c>
    </row>
    <row r="232" spans="1:47" x14ac:dyDescent="0.25">
      <c r="A232">
        <v>4.5263719999999999E-10</v>
      </c>
      <c r="B232">
        <v>2.5790584000000002E-10</v>
      </c>
      <c r="C232">
        <v>1.1573041E-10</v>
      </c>
      <c r="D232" t="s">
        <v>0</v>
      </c>
      <c r="E232" t="s">
        <v>0</v>
      </c>
      <c r="F232">
        <v>2.3284972000000001E-2</v>
      </c>
      <c r="G232">
        <v>2.4045518E-10</v>
      </c>
      <c r="H232">
        <v>1.3810046E-10</v>
      </c>
      <c r="I232">
        <v>1.00271944E-10</v>
      </c>
      <c r="J232">
        <v>6.1376220000000001E-11</v>
      </c>
      <c r="K232">
        <v>3.9412180000000001E-11</v>
      </c>
      <c r="L232">
        <v>3.3515367999999999E-11</v>
      </c>
      <c r="M232">
        <v>4.9198555000000001E-11</v>
      </c>
      <c r="N232">
        <v>6.4737140000000004E-11</v>
      </c>
      <c r="O232">
        <v>7.6648550000000005E-11</v>
      </c>
      <c r="P232">
        <v>7.7189080000000006E-11</v>
      </c>
      <c r="Q232">
        <v>6.1992244999999994E-11</v>
      </c>
      <c r="R232">
        <v>7.4571356000000002E-11</v>
      </c>
      <c r="S232">
        <v>1.3730388E-10</v>
      </c>
      <c r="T232" t="s">
        <v>0</v>
      </c>
      <c r="U232" t="s">
        <v>0</v>
      </c>
      <c r="V232">
        <v>5.8603080000000004E-10</v>
      </c>
      <c r="W232">
        <v>4.3945199999999998E-10</v>
      </c>
      <c r="X232">
        <v>6.4986779999999997E-10</v>
      </c>
      <c r="Y232">
        <v>7.9723345000000001E-10</v>
      </c>
      <c r="Z232">
        <v>4.0874687000000003E-10</v>
      </c>
      <c r="AA232">
        <v>1.7016172999999999E-10</v>
      </c>
      <c r="AB232">
        <v>1.0416273E-9</v>
      </c>
      <c r="AC232" t="s">
        <v>0</v>
      </c>
      <c r="AD232">
        <v>1.4673817999999999E-9</v>
      </c>
      <c r="AE232">
        <v>2.5902663000000002E-10</v>
      </c>
      <c r="AF232">
        <v>1.2168626000000001E-10</v>
      </c>
      <c r="AG232">
        <v>6.8480859999999998E-11</v>
      </c>
      <c r="AH232">
        <v>2.7226915000000002E-10</v>
      </c>
      <c r="AI232">
        <v>7.0536554E-10</v>
      </c>
      <c r="AJ232">
        <v>3.8955678000000003E-10</v>
      </c>
      <c r="AM232" s="24" t="s">
        <v>34</v>
      </c>
      <c r="AN232" s="3"/>
      <c r="AO232" s="3">
        <f>SUM(S228:AB232)/44</f>
        <v>6.0404898261116717E-2</v>
      </c>
      <c r="AP232" s="3"/>
      <c r="AR232" s="24" t="s">
        <v>34</v>
      </c>
      <c r="AS232" s="3"/>
      <c r="AT232" s="2">
        <f>((AO232-AO$10)*100)/AO$10</f>
        <v>-0.52887059020197191</v>
      </c>
    </row>
    <row r="233" spans="1:47" x14ac:dyDescent="0.25">
      <c r="A233">
        <v>1.6387361E-10</v>
      </c>
      <c r="B233">
        <v>1.6529453999999999E-10</v>
      </c>
      <c r="C233" t="s">
        <v>0</v>
      </c>
      <c r="D233" t="s">
        <v>0</v>
      </c>
      <c r="E233" t="s">
        <v>0</v>
      </c>
      <c r="F233">
        <v>1.7580421999999999E-9</v>
      </c>
      <c r="G233">
        <v>1.8215587E-10</v>
      </c>
      <c r="H233">
        <v>1.4747865E-10</v>
      </c>
      <c r="I233">
        <v>1.1756760999999999E-10</v>
      </c>
      <c r="J233">
        <v>7.67098E-11</v>
      </c>
      <c r="K233">
        <v>5.578281E-11</v>
      </c>
      <c r="L233">
        <v>4.273465E-11</v>
      </c>
      <c r="M233">
        <v>3.8326780000000001E-11</v>
      </c>
      <c r="N233">
        <v>3.8319642999999997E-11</v>
      </c>
      <c r="O233">
        <v>3.6952870000000001E-11</v>
      </c>
      <c r="P233">
        <v>3.7158405000000001E-11</v>
      </c>
      <c r="Q233">
        <v>4.0497237999999998E-11</v>
      </c>
      <c r="R233">
        <v>5.7015049999999999E-11</v>
      </c>
      <c r="S233">
        <v>8.5031010000000004E-11</v>
      </c>
      <c r="T233" t="s">
        <v>0</v>
      </c>
      <c r="U233" t="s">
        <v>0</v>
      </c>
      <c r="V233">
        <v>3.8437834000000001E-3</v>
      </c>
      <c r="W233">
        <v>2.9192212999999999E-10</v>
      </c>
      <c r="X233">
        <v>6.5570399999999998E-11</v>
      </c>
      <c r="Y233">
        <v>5.1811474999999998E-11</v>
      </c>
      <c r="Z233">
        <v>5.2817924000000002E-11</v>
      </c>
      <c r="AA233">
        <v>1.9436508E-10</v>
      </c>
      <c r="AB233">
        <v>1.5732976000000002E-8</v>
      </c>
      <c r="AC233" t="s">
        <v>0</v>
      </c>
      <c r="AD233">
        <v>9.5846130000000002E-10</v>
      </c>
      <c r="AE233">
        <v>4.0778086000000002E-10</v>
      </c>
      <c r="AF233">
        <v>2.1392072999999999E-10</v>
      </c>
      <c r="AG233">
        <v>1.5086883E-10</v>
      </c>
      <c r="AH233">
        <v>1.3305672999999999E-10</v>
      </c>
      <c r="AI233">
        <v>1.3813491999999999E-10</v>
      </c>
      <c r="AJ233">
        <v>1.2406124999999999E-10</v>
      </c>
      <c r="AM233" s="22" t="s">
        <v>35</v>
      </c>
      <c r="AN233" s="3"/>
      <c r="AO233" s="1">
        <f>(SUM(B242:O250)+SUM(P242:R246))/140</f>
        <v>1.322312223186291E-3</v>
      </c>
      <c r="AP233" s="3"/>
      <c r="AR233" s="22" t="s">
        <v>35</v>
      </c>
      <c r="AS233" s="3"/>
      <c r="AT233" s="2">
        <f>((AO233-AO$11)*100)/AO$11</f>
        <v>-2.4462710344440772</v>
      </c>
      <c r="AU233">
        <f>SUM(AT233:AT236)/4</f>
        <v>-2.9975024378397421</v>
      </c>
    </row>
    <row r="234" spans="1:47" x14ac:dyDescent="0.25">
      <c r="A234">
        <v>9.6583279999999998E-11</v>
      </c>
      <c r="B234">
        <v>8.7356619999999997E-11</v>
      </c>
      <c r="C234" t="s">
        <v>0</v>
      </c>
      <c r="D234" t="s">
        <v>0</v>
      </c>
      <c r="E234" t="s">
        <v>0</v>
      </c>
      <c r="F234">
        <v>6.7751382999999997E-4</v>
      </c>
      <c r="G234">
        <v>1.1958017E-10</v>
      </c>
      <c r="H234">
        <v>8.3635850000000003E-11</v>
      </c>
      <c r="I234">
        <v>7.3004615999999996E-11</v>
      </c>
      <c r="J234">
        <v>6.314817E-11</v>
      </c>
      <c r="K234">
        <v>5.8222864000000006E-11</v>
      </c>
      <c r="L234">
        <v>4.4141003E-11</v>
      </c>
      <c r="M234">
        <v>3.9082029999999998E-11</v>
      </c>
      <c r="N234">
        <v>3.7766786000000002E-11</v>
      </c>
      <c r="O234">
        <v>3.9301288000000003E-11</v>
      </c>
      <c r="P234">
        <v>4.2674707999999997E-11</v>
      </c>
      <c r="Q234">
        <v>4.8447142000000003E-11</v>
      </c>
      <c r="R234">
        <v>5.508495E-11</v>
      </c>
      <c r="S234">
        <v>5.6383745E-11</v>
      </c>
      <c r="T234" t="s">
        <v>0</v>
      </c>
      <c r="U234" t="s">
        <v>0</v>
      </c>
      <c r="V234">
        <v>2.9332230000000001E-2</v>
      </c>
      <c r="W234">
        <v>2.9871042000000001E-10</v>
      </c>
      <c r="X234">
        <v>6.2080840000000001E-11</v>
      </c>
      <c r="Y234">
        <v>6.2370320000000004E-11</v>
      </c>
      <c r="Z234">
        <v>9.7947339999999998E-11</v>
      </c>
      <c r="AA234">
        <v>3.1025499999999998E-10</v>
      </c>
      <c r="AB234">
        <v>1.5380223000000001E-3</v>
      </c>
      <c r="AC234" t="s">
        <v>0</v>
      </c>
      <c r="AD234">
        <v>4.9219430000000005E-4</v>
      </c>
      <c r="AE234">
        <v>4.1915632000000002E-10</v>
      </c>
      <c r="AF234">
        <v>1.4403556E-10</v>
      </c>
      <c r="AG234">
        <v>1.3464499000000001E-10</v>
      </c>
      <c r="AH234">
        <v>1.2928415E-10</v>
      </c>
      <c r="AI234">
        <v>1.3313569999999999E-10</v>
      </c>
      <c r="AJ234">
        <v>1.1860016E-10</v>
      </c>
      <c r="AM234" s="22" t="s">
        <v>36</v>
      </c>
      <c r="AN234" s="3"/>
      <c r="AO234" s="3">
        <f>SUM(E233:R241)/126</f>
        <v>8.6881904715996197E-4</v>
      </c>
      <c r="AP234" s="3"/>
      <c r="AR234" s="22" t="s">
        <v>36</v>
      </c>
      <c r="AS234" s="3"/>
      <c r="AT234" s="2">
        <f>((AO234-AO$12)*100)/AO$12</f>
        <v>-4.5378085101950338</v>
      </c>
    </row>
    <row r="235" spans="1:47" x14ac:dyDescent="0.25">
      <c r="A235">
        <v>9.6083479999999998E-11</v>
      </c>
      <c r="B235">
        <v>6.6057740000000003E-11</v>
      </c>
      <c r="C235" t="s">
        <v>0</v>
      </c>
      <c r="D235" t="s">
        <v>0</v>
      </c>
      <c r="E235" t="s">
        <v>0</v>
      </c>
      <c r="F235">
        <v>5.7758602999999996E-10</v>
      </c>
      <c r="G235">
        <v>8.7370145999999998E-11</v>
      </c>
      <c r="H235">
        <v>5.1809217E-11</v>
      </c>
      <c r="I235">
        <v>3.8507516999999999E-11</v>
      </c>
      <c r="J235">
        <v>3.6628474999999999E-11</v>
      </c>
      <c r="K235">
        <v>4.0524274999999999E-11</v>
      </c>
      <c r="L235">
        <v>3.9216275999999997E-11</v>
      </c>
      <c r="M235">
        <v>3.7753099999999998E-11</v>
      </c>
      <c r="N235">
        <v>3.9553950000000001E-11</v>
      </c>
      <c r="O235">
        <v>4.5253501999999998E-11</v>
      </c>
      <c r="P235">
        <v>4.9279399999999999E-11</v>
      </c>
      <c r="Q235">
        <v>5.367628E-11</v>
      </c>
      <c r="R235">
        <v>5.5296593999999997E-11</v>
      </c>
      <c r="S235">
        <v>4.6933980000000003E-11</v>
      </c>
      <c r="T235" t="s">
        <v>0</v>
      </c>
      <c r="U235" t="s">
        <v>0</v>
      </c>
      <c r="V235" t="s">
        <v>0</v>
      </c>
      <c r="W235">
        <v>1.3902943E-10</v>
      </c>
      <c r="X235">
        <v>8.2600470000000004E-11</v>
      </c>
      <c r="Y235">
        <v>7.5235144999999999E-11</v>
      </c>
      <c r="Z235">
        <v>1.1100189E-10</v>
      </c>
      <c r="AA235">
        <v>2.2238435E-10</v>
      </c>
      <c r="AB235" t="s">
        <v>0</v>
      </c>
      <c r="AC235" t="s">
        <v>0</v>
      </c>
      <c r="AD235">
        <v>2.5308317E-2</v>
      </c>
      <c r="AE235">
        <v>1.435956E-3</v>
      </c>
      <c r="AF235">
        <v>1.4356988000000001E-10</v>
      </c>
      <c r="AG235">
        <v>1.26225E-10</v>
      </c>
      <c r="AH235">
        <v>1.3489725E-10</v>
      </c>
      <c r="AI235">
        <v>1.4308381E-10</v>
      </c>
      <c r="AJ235">
        <v>1.2939846E-10</v>
      </c>
      <c r="AM235" s="32" t="s">
        <v>37</v>
      </c>
      <c r="AN235" s="3"/>
      <c r="AO235" s="3">
        <f>(SUM(S242:AB250)+SUM(P247:R250))/67</f>
        <v>7.1010460178573553E-4</v>
      </c>
      <c r="AP235" s="3"/>
      <c r="AR235" s="32" t="s">
        <v>37</v>
      </c>
      <c r="AS235" s="3"/>
      <c r="AT235" s="2">
        <f>((AO235-AO$13)*100)/AO$13</f>
        <v>-2.7167726317929599</v>
      </c>
    </row>
    <row r="236" spans="1:47" x14ac:dyDescent="0.25">
      <c r="A236">
        <v>1.738938E-10</v>
      </c>
      <c r="B236">
        <v>7.1240409999999995E-11</v>
      </c>
      <c r="C236" t="s">
        <v>0</v>
      </c>
      <c r="D236" t="s">
        <v>0</v>
      </c>
      <c r="E236">
        <v>8.4808959999999999E-10</v>
      </c>
      <c r="F236">
        <v>1.4186057E-9</v>
      </c>
      <c r="G236">
        <v>9.5243959999999997E-11</v>
      </c>
      <c r="H236">
        <v>4.816391E-11</v>
      </c>
      <c r="I236">
        <v>3.2245796000000002E-11</v>
      </c>
      <c r="J236">
        <v>3.1494227000000003E-11</v>
      </c>
      <c r="K236">
        <v>2.95301E-11</v>
      </c>
      <c r="L236">
        <v>2.7538229999999999E-11</v>
      </c>
      <c r="M236">
        <v>3.6613018000000001E-11</v>
      </c>
      <c r="N236">
        <v>4.2593053999999997E-11</v>
      </c>
      <c r="O236">
        <v>5.0996526000000003E-11</v>
      </c>
      <c r="P236">
        <v>5.7871616999999999E-11</v>
      </c>
      <c r="Q236">
        <v>6.2146020000000003E-11</v>
      </c>
      <c r="R236">
        <v>9.5705234999999994E-11</v>
      </c>
      <c r="S236">
        <v>5.1053585000000002E-11</v>
      </c>
      <c r="T236" t="s">
        <v>0</v>
      </c>
      <c r="U236" t="s">
        <v>0</v>
      </c>
      <c r="V236" t="s">
        <v>0</v>
      </c>
      <c r="W236">
        <v>1.6028348000000001E-10</v>
      </c>
      <c r="X236">
        <v>1.1964998000000001E-10</v>
      </c>
      <c r="Y236">
        <v>1.1559639400000001E-10</v>
      </c>
      <c r="Z236">
        <v>1.4951185E-10</v>
      </c>
      <c r="AA236">
        <v>6.1828180000000001E-10</v>
      </c>
      <c r="AB236" t="s">
        <v>0</v>
      </c>
      <c r="AC236" t="s">
        <v>0</v>
      </c>
      <c r="AD236" t="s">
        <v>0</v>
      </c>
      <c r="AE236">
        <v>1.5920286999999999E-10</v>
      </c>
      <c r="AF236">
        <v>1.6754703000000001E-10</v>
      </c>
      <c r="AG236">
        <v>1.4658443000000001E-10</v>
      </c>
      <c r="AH236">
        <v>1.7821161000000001E-10</v>
      </c>
      <c r="AI236">
        <v>2.2301208E-10</v>
      </c>
      <c r="AJ236">
        <v>2.1807585000000001E-10</v>
      </c>
      <c r="AM236" s="32" t="s">
        <v>38</v>
      </c>
      <c r="AN236" s="3"/>
      <c r="AO236" s="3">
        <f>SUM(S233:AB241)/54</f>
        <v>5.5819654768331176E-3</v>
      </c>
      <c r="AP236" s="2"/>
      <c r="AR236" s="32" t="s">
        <v>38</v>
      </c>
      <c r="AS236" s="3"/>
      <c r="AT236" s="2">
        <f>((AO236-AO$14)*100)/AO$14</f>
        <v>-2.2891575749268966</v>
      </c>
    </row>
    <row r="237" spans="1:47" x14ac:dyDescent="0.25">
      <c r="A237">
        <v>4.0204287E-10</v>
      </c>
      <c r="B237">
        <v>1.2458535999999999E-10</v>
      </c>
      <c r="C237" t="s">
        <v>0</v>
      </c>
      <c r="D237" t="s">
        <v>0</v>
      </c>
      <c r="E237">
        <v>6.8062693999999997E-10</v>
      </c>
      <c r="F237">
        <v>2.3088739E-10</v>
      </c>
      <c r="G237">
        <v>7.2963010000000005E-11</v>
      </c>
      <c r="H237">
        <v>3.5666955999999999E-11</v>
      </c>
      <c r="I237">
        <v>2.8776963000000001E-11</v>
      </c>
      <c r="J237">
        <v>2.2965898E-11</v>
      </c>
      <c r="K237">
        <v>2.6964985999999999E-11</v>
      </c>
      <c r="L237">
        <v>3.2008927000000002E-11</v>
      </c>
      <c r="M237">
        <v>4.0407050000000002E-11</v>
      </c>
      <c r="N237">
        <v>4.9188424000000002E-11</v>
      </c>
      <c r="O237">
        <v>5.9664544000000003E-11</v>
      </c>
      <c r="P237">
        <v>7.2609689999999997E-11</v>
      </c>
      <c r="Q237">
        <v>8.8075160000000005E-11</v>
      </c>
      <c r="R237">
        <v>2.0038969000000001E-10</v>
      </c>
      <c r="S237" t="s">
        <v>0</v>
      </c>
      <c r="T237" t="s">
        <v>0</v>
      </c>
      <c r="U237" t="s">
        <v>0</v>
      </c>
      <c r="V237" t="s">
        <v>0</v>
      </c>
      <c r="W237">
        <v>2.6441945999999998E-10</v>
      </c>
      <c r="X237">
        <v>1.4829851E-10</v>
      </c>
      <c r="Y237">
        <v>1.7772117E-10</v>
      </c>
      <c r="Z237">
        <v>2.3491087000000002E-10</v>
      </c>
      <c r="AA237">
        <v>1.9405095000000001E-2</v>
      </c>
      <c r="AB237" t="s">
        <v>0</v>
      </c>
      <c r="AC237" t="s">
        <v>0</v>
      </c>
      <c r="AD237" t="s">
        <v>0</v>
      </c>
      <c r="AE237">
        <v>2.7960261999999998E-10</v>
      </c>
      <c r="AF237">
        <v>2.0714652000000001E-10</v>
      </c>
      <c r="AG237">
        <v>1.8160208000000001E-10</v>
      </c>
      <c r="AH237">
        <v>3.0410730000000002E-10</v>
      </c>
      <c r="AI237">
        <v>7.2610922999999997E-10</v>
      </c>
      <c r="AJ237">
        <v>1.4634520000000001E-3</v>
      </c>
      <c r="AM237" s="31" t="s">
        <v>39</v>
      </c>
      <c r="AN237" s="3"/>
      <c r="AO237" s="1">
        <f>(SUM(AC228:AJ250)+SUM(A228:D241))/173</f>
        <v>2.6446228556122765E-2</v>
      </c>
      <c r="AP237" s="3"/>
      <c r="AR237" s="31" t="s">
        <v>39</v>
      </c>
      <c r="AS237" s="3"/>
      <c r="AT237" s="2">
        <f>((AO237-AO$15)*100)/AO$15</f>
        <v>-0.55767079031039268</v>
      </c>
    </row>
    <row r="238" spans="1:47" x14ac:dyDescent="0.25">
      <c r="A238">
        <v>2.6089589999999999E-2</v>
      </c>
      <c r="B238">
        <v>2.5051852E-10</v>
      </c>
      <c r="C238" t="s">
        <v>0</v>
      </c>
      <c r="D238" t="s">
        <v>0</v>
      </c>
      <c r="E238">
        <v>1.0510362E-10</v>
      </c>
      <c r="F238">
        <v>1.4733299E-10</v>
      </c>
      <c r="G238">
        <v>6.5743730000000005E-11</v>
      </c>
      <c r="H238">
        <v>4.5507875000000001E-11</v>
      </c>
      <c r="I238">
        <v>2.7383153000000001E-11</v>
      </c>
      <c r="J238">
        <v>2.2587983999999999E-11</v>
      </c>
      <c r="K238">
        <v>2.134085E-11</v>
      </c>
      <c r="L238">
        <v>2.4170064E-11</v>
      </c>
      <c r="M238">
        <v>3.5260333000000001E-11</v>
      </c>
      <c r="N238">
        <v>5.5738223000000001E-11</v>
      </c>
      <c r="O238">
        <v>7.1940849999999999E-11</v>
      </c>
      <c r="P238">
        <v>9.918759E-11</v>
      </c>
      <c r="Q238">
        <v>1.4646265E-10</v>
      </c>
      <c r="R238">
        <v>3.0592190000000002E-3</v>
      </c>
      <c r="S238" t="s">
        <v>0</v>
      </c>
      <c r="T238" t="s">
        <v>0</v>
      </c>
      <c r="U238" t="s">
        <v>0</v>
      </c>
      <c r="V238" t="s">
        <v>0</v>
      </c>
      <c r="W238">
        <v>1.8518802E-10</v>
      </c>
      <c r="X238">
        <v>1.6892215000000001E-10</v>
      </c>
      <c r="Y238">
        <v>3.2472657999999999E-10</v>
      </c>
      <c r="Z238">
        <v>2.7837105000000002E-10</v>
      </c>
      <c r="AA238">
        <v>2.2393184E-2</v>
      </c>
      <c r="AB238" t="s">
        <v>0</v>
      </c>
      <c r="AC238" t="s">
        <v>0</v>
      </c>
      <c r="AD238" t="s">
        <v>0</v>
      </c>
      <c r="AE238">
        <v>1.6848817999999999E-10</v>
      </c>
      <c r="AF238">
        <v>1.0154573E-10</v>
      </c>
      <c r="AG238">
        <v>1.3074860000000001E-10</v>
      </c>
      <c r="AH238">
        <v>4.0862939999999998E-10</v>
      </c>
      <c r="AI238">
        <v>7.9140809999999999E-3</v>
      </c>
      <c r="AJ238">
        <v>1.8948486E-2</v>
      </c>
      <c r="AM238" t="s">
        <v>40</v>
      </c>
      <c r="AN238" s="3"/>
      <c r="AO238" s="3">
        <f>SUM(U256:W257)/6</f>
        <v>7.8075966999999996E-2</v>
      </c>
      <c r="AP238" s="3"/>
      <c r="AR238" t="s">
        <v>40</v>
      </c>
      <c r="AT238" s="2">
        <f>((AO238-AO$16)*100)/AO$16</f>
        <v>0.65665595029452251</v>
      </c>
    </row>
    <row r="239" spans="1:47" x14ac:dyDescent="0.25">
      <c r="A239">
        <v>5.8985345000000002E-2</v>
      </c>
      <c r="B239">
        <v>2.1541194999999999E-2</v>
      </c>
      <c r="C239">
        <v>5.5807654000000002E-11</v>
      </c>
      <c r="D239">
        <v>7.1789460000000003E-11</v>
      </c>
      <c r="E239">
        <v>9.9391689999999999E-11</v>
      </c>
      <c r="F239">
        <v>1.1433086E-10</v>
      </c>
      <c r="G239">
        <v>7.6986270000000003E-11</v>
      </c>
      <c r="H239">
        <v>6.1969825000000003E-11</v>
      </c>
      <c r="I239">
        <v>3.1841040000000003E-11</v>
      </c>
      <c r="J239">
        <v>3.2165984999999999E-11</v>
      </c>
      <c r="K239">
        <v>2.7961330000000002E-11</v>
      </c>
      <c r="L239">
        <v>3.0859633999999999E-11</v>
      </c>
      <c r="M239">
        <v>4.4236759999999998E-11</v>
      </c>
      <c r="N239">
        <v>7.3015769999999998E-11</v>
      </c>
      <c r="O239">
        <v>1.3804323000000001E-10</v>
      </c>
      <c r="P239">
        <v>2.8844687999999998E-10</v>
      </c>
      <c r="Q239">
        <v>3.9048717000000002E-10</v>
      </c>
      <c r="R239">
        <v>2.3521453000000001E-2</v>
      </c>
      <c r="S239" t="s">
        <v>0</v>
      </c>
      <c r="T239" t="s">
        <v>0</v>
      </c>
      <c r="U239" t="s">
        <v>0</v>
      </c>
      <c r="V239" t="s">
        <v>0</v>
      </c>
      <c r="W239">
        <v>8.0920220000000001E-11</v>
      </c>
      <c r="X239">
        <v>1.3473749E-10</v>
      </c>
      <c r="Y239">
        <v>2.0801684000000001E-2</v>
      </c>
      <c r="Z239">
        <v>3.4944540000000003E-2</v>
      </c>
      <c r="AA239">
        <v>2.4000878E-2</v>
      </c>
      <c r="AB239" t="s">
        <v>0</v>
      </c>
      <c r="AC239" t="s">
        <v>0</v>
      </c>
      <c r="AD239" t="s">
        <v>0</v>
      </c>
      <c r="AE239">
        <v>8.9786689999999997E-11</v>
      </c>
      <c r="AF239">
        <v>1.6632357000000001E-10</v>
      </c>
      <c r="AG239">
        <v>1.9167845E-10</v>
      </c>
      <c r="AH239">
        <v>3.2370290000000002E-3</v>
      </c>
      <c r="AI239">
        <v>1.3037862000000001E-2</v>
      </c>
      <c r="AJ239">
        <v>3.4268633E-2</v>
      </c>
      <c r="AM239" t="s">
        <v>41</v>
      </c>
      <c r="AN239" s="3"/>
      <c r="AO239" s="3">
        <f>((SUM(A224:Z257)+SUM(AA224:AJ250))/895)</f>
        <v>2.1652039573118793E-2</v>
      </c>
      <c r="AP239" s="3"/>
      <c r="AR239" t="s">
        <v>41</v>
      </c>
      <c r="AT239" s="2">
        <f>((AO239-AO$17)*100)/AO$17</f>
        <v>-1.638038891202015</v>
      </c>
    </row>
    <row r="240" spans="1:47" x14ac:dyDescent="0.25">
      <c r="A240">
        <v>4.0137973E-2</v>
      </c>
      <c r="B240">
        <v>2.0403844E-10</v>
      </c>
      <c r="C240">
        <v>5.4480214999999997E-11</v>
      </c>
      <c r="D240">
        <v>6.3420959999999998E-11</v>
      </c>
      <c r="E240">
        <v>6.1498879999999994E-11</v>
      </c>
      <c r="F240">
        <v>7.8881164999999997E-11</v>
      </c>
      <c r="G240">
        <v>8.6498969999999999E-11</v>
      </c>
      <c r="H240">
        <v>6.1323250000000003E-11</v>
      </c>
      <c r="I240">
        <v>5.4536312999999998E-11</v>
      </c>
      <c r="J240">
        <v>5.8219449999999999E-11</v>
      </c>
      <c r="K240">
        <v>6.284656E-11</v>
      </c>
      <c r="L240">
        <v>6.7654439999999998E-11</v>
      </c>
      <c r="M240">
        <v>9.3302319999999999E-11</v>
      </c>
      <c r="N240">
        <v>1.5779010000000001E-10</v>
      </c>
      <c r="O240">
        <v>3.2597855E-10</v>
      </c>
      <c r="P240">
        <v>1.3389257999999999E-2</v>
      </c>
      <c r="Q240">
        <v>2.6474801999999999E-2</v>
      </c>
      <c r="R240">
        <v>7.4264183999999999E-3</v>
      </c>
      <c r="S240" t="s">
        <v>0</v>
      </c>
      <c r="T240" t="s">
        <v>0</v>
      </c>
      <c r="U240" t="s">
        <v>0</v>
      </c>
      <c r="V240" t="s">
        <v>0</v>
      </c>
      <c r="W240">
        <v>9.0207249999999994E-11</v>
      </c>
      <c r="X240">
        <v>2.2829505999999999E-10</v>
      </c>
      <c r="Y240">
        <v>2.1027560000000001E-2</v>
      </c>
      <c r="Z240">
        <v>4.9097385E-2</v>
      </c>
      <c r="AA240">
        <v>4.3452709999999999E-2</v>
      </c>
      <c r="AB240" t="s">
        <v>0</v>
      </c>
      <c r="AC240" t="s">
        <v>0</v>
      </c>
      <c r="AD240" t="s">
        <v>0</v>
      </c>
      <c r="AE240">
        <v>8.3004490000000005E-11</v>
      </c>
      <c r="AF240">
        <v>1.7154987000000001E-10</v>
      </c>
      <c r="AG240">
        <v>6.2952116000000004E-3</v>
      </c>
      <c r="AH240">
        <v>2.1679789000000001E-2</v>
      </c>
      <c r="AI240">
        <v>2.9103772999999999E-2</v>
      </c>
      <c r="AJ240">
        <v>3.7522380000000001E-2</v>
      </c>
    </row>
    <row r="241" spans="1:36" x14ac:dyDescent="0.25">
      <c r="A241" t="s">
        <v>0</v>
      </c>
      <c r="B241" t="s">
        <v>0</v>
      </c>
      <c r="C241">
        <v>4.8359764000000001E-11</v>
      </c>
      <c r="D241">
        <v>1.0991379E-10</v>
      </c>
      <c r="E241">
        <v>8.0183350000000001E-4</v>
      </c>
      <c r="F241">
        <v>8.7228920000000002E-11</v>
      </c>
      <c r="G241">
        <v>6.6277380000000002E-11</v>
      </c>
      <c r="H241">
        <v>4.7731629999999997E-11</v>
      </c>
      <c r="I241">
        <v>4.562731E-11</v>
      </c>
      <c r="J241">
        <v>4.7212494000000003E-11</v>
      </c>
      <c r="K241">
        <v>4.9794665000000001E-11</v>
      </c>
      <c r="L241">
        <v>5.2226737E-11</v>
      </c>
      <c r="M241">
        <v>6.1380100000000005E-11</v>
      </c>
      <c r="N241">
        <v>7.3937789999999996E-11</v>
      </c>
      <c r="O241">
        <v>9.7962589999999999E-11</v>
      </c>
      <c r="P241">
        <v>1.9343069E-10</v>
      </c>
      <c r="Q241">
        <v>1.4116839000000001E-2</v>
      </c>
      <c r="R241">
        <v>2.000385E-2</v>
      </c>
      <c r="S241" t="s">
        <v>0</v>
      </c>
      <c r="T241" t="s">
        <v>0</v>
      </c>
      <c r="U241" t="s">
        <v>0</v>
      </c>
      <c r="V241">
        <v>4.8503912999999998E-11</v>
      </c>
      <c r="W241">
        <v>5.3582830000000003E-11</v>
      </c>
      <c r="X241">
        <v>5.8592389999999998E-11</v>
      </c>
      <c r="Y241">
        <v>9.2365726000000001E-11</v>
      </c>
      <c r="Z241">
        <v>2.2542167E-10</v>
      </c>
      <c r="AA241">
        <v>3.1589041999999998E-2</v>
      </c>
      <c r="AB241" t="s">
        <v>0</v>
      </c>
      <c r="AC241" t="s">
        <v>0</v>
      </c>
      <c r="AD241" t="s">
        <v>0</v>
      </c>
      <c r="AE241">
        <v>1.1343448400000001E-10</v>
      </c>
      <c r="AF241">
        <v>1.4818821E-10</v>
      </c>
      <c r="AG241">
        <v>4.0416500000000001E-2</v>
      </c>
      <c r="AH241">
        <v>1.1183966E-2</v>
      </c>
      <c r="AI241">
        <v>1.7486893E-2</v>
      </c>
      <c r="AJ241">
        <v>4.3083112999999999E-2</v>
      </c>
    </row>
    <row r="242" spans="1:36" x14ac:dyDescent="0.25">
      <c r="A242" t="s">
        <v>0</v>
      </c>
      <c r="B242" t="s">
        <v>0</v>
      </c>
      <c r="C242">
        <v>8.6028159999999997E-11</v>
      </c>
      <c r="D242">
        <v>1.2978445000000001E-10</v>
      </c>
      <c r="E242">
        <v>1.15134895E-10</v>
      </c>
      <c r="F242">
        <v>6.5607859999999999E-11</v>
      </c>
      <c r="G242">
        <v>5.337805E-11</v>
      </c>
      <c r="H242">
        <v>5.0188150000000002E-11</v>
      </c>
      <c r="I242">
        <v>5.6756616999999998E-11</v>
      </c>
      <c r="J242">
        <v>6.3441709999999995E-11</v>
      </c>
      <c r="K242">
        <v>6.1667090000000006E-11</v>
      </c>
      <c r="L242">
        <v>6.0348709999999996E-11</v>
      </c>
      <c r="M242">
        <v>6.480878E-11</v>
      </c>
      <c r="N242">
        <v>7.4591969999999998E-11</v>
      </c>
      <c r="O242">
        <v>9.6303194999999996E-11</v>
      </c>
      <c r="P242">
        <v>1.8818375E-10</v>
      </c>
      <c r="Q242">
        <v>1.7649223E-3</v>
      </c>
      <c r="R242">
        <v>4.9709712999999998E-5</v>
      </c>
      <c r="S242" t="s">
        <v>0</v>
      </c>
      <c r="T242" t="s">
        <v>0</v>
      </c>
      <c r="U242" t="s">
        <v>0</v>
      </c>
      <c r="V242">
        <v>1.2049476999999999E-10</v>
      </c>
      <c r="W242">
        <v>6.0679260000000003E-11</v>
      </c>
      <c r="X242">
        <v>6.5111020000000003E-11</v>
      </c>
      <c r="Y242">
        <v>8.8675730000000001E-11</v>
      </c>
      <c r="Z242">
        <v>2.0552046000000001E-10</v>
      </c>
      <c r="AA242">
        <v>3.8108476000000002E-2</v>
      </c>
      <c r="AB242" t="s">
        <v>0</v>
      </c>
      <c r="AC242" t="s">
        <v>0</v>
      </c>
      <c r="AD242" t="s">
        <v>0</v>
      </c>
      <c r="AE242">
        <v>3.2939906999999997E-2</v>
      </c>
      <c r="AF242">
        <v>5.4687379999999999E-3</v>
      </c>
      <c r="AG242">
        <v>2.2287354E-10</v>
      </c>
      <c r="AH242">
        <v>1.0017974E-10</v>
      </c>
      <c r="AI242">
        <v>8.997029E-11</v>
      </c>
      <c r="AJ242">
        <v>9.0539279999999993E-3</v>
      </c>
    </row>
    <row r="243" spans="1:36" x14ac:dyDescent="0.25">
      <c r="A243" t="s">
        <v>0</v>
      </c>
      <c r="B243">
        <v>9.5617140000000005E-11</v>
      </c>
      <c r="C243">
        <v>5.5358763E-11</v>
      </c>
      <c r="D243">
        <v>7.7352390000000006E-11</v>
      </c>
      <c r="E243">
        <v>4.9684486000000001E-11</v>
      </c>
      <c r="F243">
        <v>4.8477132000000002E-11</v>
      </c>
      <c r="G243">
        <v>5.8654980000000005E-11</v>
      </c>
      <c r="H243">
        <v>7.5343379999999995E-11</v>
      </c>
      <c r="I243">
        <v>1.2679638E-10</v>
      </c>
      <c r="J243">
        <v>2.2067824E-10</v>
      </c>
      <c r="K243">
        <v>3.1995104E-10</v>
      </c>
      <c r="L243">
        <v>3.2229049999999999E-3</v>
      </c>
      <c r="M243">
        <v>1.0907740000000001E-3</v>
      </c>
      <c r="N243">
        <v>3.0994116000000001E-10</v>
      </c>
      <c r="O243">
        <v>2.1166770999999999E-10</v>
      </c>
      <c r="P243">
        <v>2.6871462999999999E-10</v>
      </c>
      <c r="Q243">
        <v>2.8088312000000001E-10</v>
      </c>
      <c r="R243">
        <v>3.3330907E-10</v>
      </c>
      <c r="S243" t="s">
        <v>0</v>
      </c>
      <c r="T243" t="s">
        <v>0</v>
      </c>
      <c r="U243">
        <v>6.7833300000000005E-11</v>
      </c>
      <c r="V243">
        <v>1.0984201E-10</v>
      </c>
      <c r="W243">
        <v>2.0817512999999999E-10</v>
      </c>
      <c r="X243">
        <v>2.1274424999999999E-10</v>
      </c>
      <c r="Y243">
        <v>1.7594382999999999E-10</v>
      </c>
      <c r="Z243">
        <v>1.2432204E-10</v>
      </c>
      <c r="AA243">
        <v>5.0972575999999999E-10</v>
      </c>
      <c r="AB243" t="s">
        <v>0</v>
      </c>
      <c r="AC243" t="s">
        <v>0</v>
      </c>
      <c r="AD243" t="s">
        <v>0</v>
      </c>
      <c r="AE243">
        <v>2.4933163999999999E-9</v>
      </c>
      <c r="AF243">
        <v>2.2297887E-10</v>
      </c>
      <c r="AG243">
        <v>8.9422525000000003E-11</v>
      </c>
      <c r="AH243">
        <v>9.4779114999999994E-11</v>
      </c>
      <c r="AI243">
        <v>9.8495169999999999E-11</v>
      </c>
      <c r="AJ243">
        <v>3.3947515999999997E-2</v>
      </c>
    </row>
    <row r="244" spans="1:36" x14ac:dyDescent="0.25">
      <c r="A244" t="s">
        <v>0</v>
      </c>
      <c r="B244">
        <v>5.8284219999999998E-11</v>
      </c>
      <c r="C244">
        <v>3.1162729999999998E-11</v>
      </c>
      <c r="D244">
        <v>2.8268473E-11</v>
      </c>
      <c r="E244">
        <v>2.3196870000000001E-11</v>
      </c>
      <c r="F244">
        <v>3.1107907999999997E-11</v>
      </c>
      <c r="G244">
        <v>4.2493577999999998E-11</v>
      </c>
      <c r="H244">
        <v>5.650476E-11</v>
      </c>
      <c r="I244">
        <v>8.0516380000000001E-11</v>
      </c>
      <c r="J244">
        <v>1.1157336E-10</v>
      </c>
      <c r="K244">
        <v>1.7451357000000001E-10</v>
      </c>
      <c r="L244">
        <v>2.3687715999999998E-10</v>
      </c>
      <c r="M244">
        <v>3.5415234999999999E-10</v>
      </c>
      <c r="N244">
        <v>3.1489733000000002E-10</v>
      </c>
      <c r="O244">
        <v>3.9010974999999998E-10</v>
      </c>
      <c r="P244">
        <v>6.044972E-3</v>
      </c>
      <c r="Q244">
        <v>5.4605267999999998E-2</v>
      </c>
      <c r="R244">
        <v>4.8739493000000002E-2</v>
      </c>
      <c r="S244" t="s">
        <v>0</v>
      </c>
      <c r="T244" t="s">
        <v>0</v>
      </c>
      <c r="U244">
        <v>8.4826195E-11</v>
      </c>
      <c r="V244">
        <v>1.3324823E-10</v>
      </c>
      <c r="W244">
        <v>1.0944943E-10</v>
      </c>
      <c r="X244">
        <v>1.2905142E-10</v>
      </c>
      <c r="Y244">
        <v>9.1292969999999998E-3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 t="s">
        <v>0</v>
      </c>
      <c r="AF244">
        <v>1.6402425000000002E-2</v>
      </c>
      <c r="AG244">
        <v>8.3892999999999994E-11</v>
      </c>
      <c r="AH244">
        <v>1.2827119999999999E-2</v>
      </c>
      <c r="AI244">
        <v>1.5872701999999999E-2</v>
      </c>
      <c r="AJ244">
        <v>1.8007658E-10</v>
      </c>
    </row>
    <row r="245" spans="1:36" x14ac:dyDescent="0.25">
      <c r="A245" t="s">
        <v>0</v>
      </c>
      <c r="B245">
        <v>4.7841123000000002E-11</v>
      </c>
      <c r="C245">
        <v>2.2727754000000001E-11</v>
      </c>
      <c r="D245">
        <v>2.6231240000000001E-11</v>
      </c>
      <c r="E245">
        <v>1.9146247000000001E-11</v>
      </c>
      <c r="F245">
        <v>2.3395745000000001E-11</v>
      </c>
      <c r="G245">
        <v>3.1338260000000002E-11</v>
      </c>
      <c r="H245">
        <v>3.2993933999999997E-11</v>
      </c>
      <c r="I245">
        <v>3.8532800000000002E-11</v>
      </c>
      <c r="J245">
        <v>4.5497273000000001E-11</v>
      </c>
      <c r="K245">
        <v>5.8603019999999995E-11</v>
      </c>
      <c r="L245">
        <v>6.1260365000000001E-11</v>
      </c>
      <c r="M245">
        <v>7.4707209999999998E-11</v>
      </c>
      <c r="N245">
        <v>9.9998259999999994E-11</v>
      </c>
      <c r="O245">
        <v>8.7620626000000003E-11</v>
      </c>
      <c r="P245">
        <v>1.10387983E-10</v>
      </c>
      <c r="Q245">
        <v>5.1866680000000002E-3</v>
      </c>
      <c r="R245">
        <v>2.0785149999999999E-2</v>
      </c>
      <c r="S245" t="s">
        <v>0</v>
      </c>
      <c r="T245">
        <v>2.6970392999999999E-10</v>
      </c>
      <c r="U245">
        <v>8.9765570000000006E-11</v>
      </c>
      <c r="V245">
        <v>6.8428770000000004E-11</v>
      </c>
      <c r="W245">
        <v>7.6106704000000006E-11</v>
      </c>
      <c r="X245">
        <v>6.6825289999999999E-11</v>
      </c>
      <c r="Y245">
        <v>4.6077446999999997E-11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 t="s">
        <v>0</v>
      </c>
      <c r="AF245">
        <v>3.0599431999999999E-2</v>
      </c>
      <c r="AG245">
        <v>1.9905148999999999E-9</v>
      </c>
      <c r="AH245">
        <v>1.0464087999999999E-9</v>
      </c>
      <c r="AI245">
        <v>1.4518692999999999E-2</v>
      </c>
      <c r="AJ245">
        <v>7.9494482999999995E-10</v>
      </c>
    </row>
    <row r="246" spans="1:36" x14ac:dyDescent="0.25">
      <c r="A246" t="s">
        <v>0</v>
      </c>
      <c r="B246">
        <v>6.9498184999999998E-11</v>
      </c>
      <c r="C246">
        <v>2.7539824999999999E-11</v>
      </c>
      <c r="D246">
        <v>2.3939789999999999E-11</v>
      </c>
      <c r="E246">
        <v>1.8081032999999999E-11</v>
      </c>
      <c r="F246">
        <v>2.1694819999999999E-11</v>
      </c>
      <c r="G246">
        <v>3.0411739999999998E-11</v>
      </c>
      <c r="H246">
        <v>3.8061827999999998E-11</v>
      </c>
      <c r="I246">
        <v>4.5545706000000003E-11</v>
      </c>
      <c r="J246">
        <v>5.1677412000000002E-11</v>
      </c>
      <c r="K246">
        <v>5.7600563000000002E-11</v>
      </c>
      <c r="L246">
        <v>6.0672860000000005E-11</v>
      </c>
      <c r="M246">
        <v>6.9994290000000003E-11</v>
      </c>
      <c r="N246">
        <v>6.7987279999999996E-11</v>
      </c>
      <c r="O246">
        <v>6.5256245E-11</v>
      </c>
      <c r="P246">
        <v>1.76743E-10</v>
      </c>
      <c r="Q246">
        <v>2.7331714999999999E-2</v>
      </c>
      <c r="R246" t="s">
        <v>0</v>
      </c>
      <c r="S246">
        <v>1.6152396000000001E-10</v>
      </c>
      <c r="T246">
        <v>7.7872909999999998E-11</v>
      </c>
      <c r="U246">
        <v>4.7414575999999999E-11</v>
      </c>
      <c r="V246">
        <v>5.3385230000000002E-11</v>
      </c>
      <c r="W246">
        <v>5.4954033999999997E-11</v>
      </c>
      <c r="X246">
        <v>5.224935E-11</v>
      </c>
      <c r="Y246">
        <v>4.5070379999999999E-11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>
        <v>2.8422152999999999E-2</v>
      </c>
      <c r="AG246">
        <v>2.2871730999999998E-9</v>
      </c>
      <c r="AH246">
        <v>3.4394599999999997E-2</v>
      </c>
      <c r="AI246">
        <v>2.6703290000000001E-2</v>
      </c>
      <c r="AJ246">
        <v>2.57077E-2</v>
      </c>
    </row>
    <row r="247" spans="1:36" x14ac:dyDescent="0.25">
      <c r="A247" t="s">
        <v>0</v>
      </c>
      <c r="B247">
        <v>1.6900387000000001E-10</v>
      </c>
      <c r="C247">
        <v>7.1964594000000005E-11</v>
      </c>
      <c r="D247">
        <v>3.9459915000000001E-11</v>
      </c>
      <c r="E247">
        <v>2.7052691999999999E-11</v>
      </c>
      <c r="F247">
        <v>2.8006680000000002E-11</v>
      </c>
      <c r="G247">
        <v>3.339338E-11</v>
      </c>
      <c r="H247">
        <v>3.889517E-11</v>
      </c>
      <c r="I247">
        <v>4.4675030000000001E-11</v>
      </c>
      <c r="J247">
        <v>4.4808497000000003E-11</v>
      </c>
      <c r="K247">
        <v>4.6051037999999997E-11</v>
      </c>
      <c r="L247">
        <v>5.0397047999999997E-11</v>
      </c>
      <c r="M247">
        <v>5.7055670000000003E-11</v>
      </c>
      <c r="N247">
        <v>6.036513E-11</v>
      </c>
      <c r="O247">
        <v>6.2170670000000003E-11</v>
      </c>
      <c r="P247">
        <v>1.5376508000000001E-10</v>
      </c>
      <c r="Q247" t="s">
        <v>0</v>
      </c>
      <c r="R247">
        <v>3.3922575E-4</v>
      </c>
      <c r="S247">
        <v>8.2564657000000004E-11</v>
      </c>
      <c r="T247">
        <v>6.4919959999999997E-11</v>
      </c>
      <c r="U247">
        <v>4.7300663000000002E-11</v>
      </c>
      <c r="V247">
        <v>4.9646855999999999E-11</v>
      </c>
      <c r="W247">
        <v>5.3788077999999998E-11</v>
      </c>
      <c r="X247">
        <v>4.9208692999999999E-11</v>
      </c>
      <c r="Y247">
        <v>6.0999979999999998E-11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>
        <v>2.8861074E-2</v>
      </c>
      <c r="AG247">
        <v>4.8690114999999998E-4</v>
      </c>
      <c r="AH247" t="s">
        <v>0</v>
      </c>
      <c r="AI247">
        <v>2.9640887000000001E-2</v>
      </c>
      <c r="AJ247">
        <v>2.9575117000000001E-2</v>
      </c>
    </row>
    <row r="248" spans="1:36" x14ac:dyDescent="0.25">
      <c r="A248" t="s">
        <v>0</v>
      </c>
      <c r="B248">
        <v>3.3206096000000003E-10</v>
      </c>
      <c r="C248">
        <v>1.2788541000000001E-10</v>
      </c>
      <c r="D248">
        <v>4.8102296000000001E-11</v>
      </c>
      <c r="E248">
        <v>3.0906990000000001E-11</v>
      </c>
      <c r="F248">
        <v>2.9007774E-11</v>
      </c>
      <c r="G248">
        <v>3.3897773000000001E-11</v>
      </c>
      <c r="H248">
        <v>3.8966800000000003E-11</v>
      </c>
      <c r="I248">
        <v>4.3276629999999998E-11</v>
      </c>
      <c r="J248">
        <v>4.1572116999999999E-11</v>
      </c>
      <c r="K248">
        <v>4.145679E-11</v>
      </c>
      <c r="L248">
        <v>4.6855339999999999E-11</v>
      </c>
      <c r="M248">
        <v>4.9183452000000001E-11</v>
      </c>
      <c r="N248">
        <v>4.459662E-11</v>
      </c>
      <c r="O248">
        <v>5.074249E-11</v>
      </c>
      <c r="P248" t="s">
        <v>0</v>
      </c>
      <c r="Q248">
        <v>4.8599196999999998E-10</v>
      </c>
      <c r="R248">
        <v>5.5589200000000005E-10</v>
      </c>
      <c r="S248">
        <v>2.4921096E-10</v>
      </c>
      <c r="T248">
        <v>7.5787229999999995E-11</v>
      </c>
      <c r="U248">
        <v>5.1078315000000003E-11</v>
      </c>
      <c r="V248">
        <v>5.2670243000000002E-11</v>
      </c>
      <c r="W248">
        <v>5.9143790000000006E-11</v>
      </c>
      <c r="X248">
        <v>6.0212869999999994E-11</v>
      </c>
      <c r="Y248">
        <v>1.0932759E-10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>
        <v>6.0756537999999999E-2</v>
      </c>
      <c r="AG248">
        <v>1.530024E-2</v>
      </c>
      <c r="AH248" t="s">
        <v>0</v>
      </c>
      <c r="AI248" t="s">
        <v>0</v>
      </c>
      <c r="AJ248" t="s">
        <v>0</v>
      </c>
    </row>
    <row r="249" spans="1:36" x14ac:dyDescent="0.25">
      <c r="A249" t="s">
        <v>0</v>
      </c>
      <c r="B249" t="s">
        <v>0</v>
      </c>
      <c r="C249">
        <v>2.0431572000000001E-10</v>
      </c>
      <c r="D249">
        <v>5.3369551999999999E-11</v>
      </c>
      <c r="E249">
        <v>3.0956219999999998E-11</v>
      </c>
      <c r="F249">
        <v>2.9441646999999998E-11</v>
      </c>
      <c r="G249">
        <v>3.8197409999999999E-11</v>
      </c>
      <c r="H249">
        <v>4.3117312000000001E-11</v>
      </c>
      <c r="I249">
        <v>4.6658769999999998E-11</v>
      </c>
      <c r="J249">
        <v>4.7089262999999997E-11</v>
      </c>
      <c r="K249">
        <v>4.7380013000000003E-11</v>
      </c>
      <c r="L249">
        <v>5.0485149999999997E-11</v>
      </c>
      <c r="M249">
        <v>4.6742020000000001E-11</v>
      </c>
      <c r="N249">
        <v>3.9790362000000001E-11</v>
      </c>
      <c r="O249">
        <v>5.3081445E-11</v>
      </c>
      <c r="P249" t="s">
        <v>0</v>
      </c>
      <c r="Q249">
        <v>5.6967849999999998E-10</v>
      </c>
      <c r="R249">
        <v>3.9582285000000001E-10</v>
      </c>
      <c r="S249">
        <v>2.8604702000000002E-10</v>
      </c>
      <c r="T249">
        <v>8.1590979999999997E-11</v>
      </c>
      <c r="U249">
        <v>5.6128224E-11</v>
      </c>
      <c r="V249">
        <v>6.5641590000000006E-11</v>
      </c>
      <c r="W249">
        <v>7.8510159999999998E-11</v>
      </c>
      <c r="X249">
        <v>8.5256433999999995E-11</v>
      </c>
      <c r="Y249">
        <v>2.1703922E-10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>
        <v>6.6211693999999998E-3</v>
      </c>
      <c r="AG249">
        <v>3.5932230000000003E-2</v>
      </c>
      <c r="AH249" t="s">
        <v>0</v>
      </c>
      <c r="AI249" t="s">
        <v>0</v>
      </c>
      <c r="AJ249" t="s">
        <v>0</v>
      </c>
    </row>
    <row r="250" spans="1:36" x14ac:dyDescent="0.25">
      <c r="A250" t="s">
        <v>0</v>
      </c>
      <c r="B250" t="s">
        <v>0</v>
      </c>
      <c r="C250">
        <v>1.6302124000000001E-2</v>
      </c>
      <c r="D250">
        <v>7.625424E-11</v>
      </c>
      <c r="E250">
        <v>2.6723315E-11</v>
      </c>
      <c r="F250">
        <v>1.5217198999999999E-11</v>
      </c>
      <c r="G250">
        <v>1.6526694999999999E-11</v>
      </c>
      <c r="H250">
        <v>2.6104412E-11</v>
      </c>
      <c r="I250">
        <v>3.4900970000000001E-11</v>
      </c>
      <c r="J250">
        <v>4.0007982999999998E-11</v>
      </c>
      <c r="K250">
        <v>4.7358342999999998E-11</v>
      </c>
      <c r="L250">
        <v>5.3186607999999999E-11</v>
      </c>
      <c r="M250">
        <v>5.1847440000000003E-11</v>
      </c>
      <c r="N250">
        <v>5.3621209999999999E-11</v>
      </c>
      <c r="O250">
        <v>9.1598739999999995E-11</v>
      </c>
      <c r="P250" t="s">
        <v>0</v>
      </c>
      <c r="Q250">
        <v>1.0486065000000001E-9</v>
      </c>
      <c r="R250">
        <v>2.5851768000000001E-10</v>
      </c>
      <c r="S250">
        <v>1.8355183000000001E-10</v>
      </c>
      <c r="T250">
        <v>5.5857207999999999E-11</v>
      </c>
      <c r="U250">
        <v>5.0200905999999998E-11</v>
      </c>
      <c r="V250">
        <v>6.0727510000000004E-11</v>
      </c>
      <c r="W250">
        <v>9.0544134999999994E-11</v>
      </c>
      <c r="X250">
        <v>1.08175705E-10</v>
      </c>
      <c r="Y250">
        <v>1.0121789499999999E-10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</row>
    <row r="251" spans="1:36" x14ac:dyDescent="0.25">
      <c r="A251" t="s">
        <v>0</v>
      </c>
      <c r="B251" t="s">
        <v>0</v>
      </c>
      <c r="C251">
        <v>1.5203160000000001E-10</v>
      </c>
      <c r="D251">
        <v>5.8726760000000004E-10</v>
      </c>
      <c r="E251">
        <v>6.3383600000000002E-10</v>
      </c>
      <c r="F251">
        <v>5.0411975000000004E-10</v>
      </c>
      <c r="G251">
        <v>4.6171655000000002E-10</v>
      </c>
      <c r="H251">
        <v>3.5516173E-10</v>
      </c>
      <c r="I251">
        <v>1.4941552000000001E-10</v>
      </c>
      <c r="J251">
        <v>8.4040279999999995E-11</v>
      </c>
      <c r="K251">
        <v>5.4739844999999998E-11</v>
      </c>
      <c r="L251">
        <v>4.1164665000000001E-11</v>
      </c>
      <c r="M251">
        <v>5.1821790000000001E-11</v>
      </c>
      <c r="N251">
        <v>1.0768402E-10</v>
      </c>
      <c r="O251">
        <v>1.5202373E-10</v>
      </c>
      <c r="P251" t="s">
        <v>0</v>
      </c>
      <c r="Q251" t="s">
        <v>0</v>
      </c>
      <c r="R251" t="s">
        <v>0</v>
      </c>
      <c r="S251">
        <v>1.8589456000000001E-2</v>
      </c>
      <c r="T251">
        <v>1.3771456E-9</v>
      </c>
      <c r="U251">
        <v>8.5233075999999997E-10</v>
      </c>
      <c r="V251">
        <v>1.4971531999999999E-10</v>
      </c>
      <c r="W251">
        <v>4.6712176000000002E-11</v>
      </c>
      <c r="X251">
        <v>1.5352413999999999E-10</v>
      </c>
      <c r="Y251">
        <v>1.2290036000000001E-10</v>
      </c>
      <c r="Z251" t="s">
        <v>0</v>
      </c>
      <c r="AA251" t="s">
        <v>0</v>
      </c>
      <c r="AB251">
        <v>2.2659164000000001E-11</v>
      </c>
      <c r="AC251">
        <v>4.3131575000000002E-11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</row>
    <row r="252" spans="1:36" x14ac:dyDescent="0.25">
      <c r="A252" t="s">
        <v>0</v>
      </c>
      <c r="B252" t="s">
        <v>0</v>
      </c>
      <c r="C252" t="s">
        <v>0</v>
      </c>
      <c r="D252">
        <v>4.2014744E-2</v>
      </c>
      <c r="E252">
        <v>3.2128688000000002E-2</v>
      </c>
      <c r="F252">
        <v>3.1482660000000003E-2</v>
      </c>
      <c r="G252">
        <v>2.9423837000000001E-2</v>
      </c>
      <c r="H252">
        <v>2.8385356E-2</v>
      </c>
      <c r="I252">
        <v>2.4648593999999999E-2</v>
      </c>
      <c r="J252">
        <v>1.7397279000000002E-2</v>
      </c>
      <c r="K252">
        <v>1.0127629E-3</v>
      </c>
      <c r="L252">
        <v>5.3023810000000004E-10</v>
      </c>
      <c r="M252">
        <v>1.8310126999999999E-10</v>
      </c>
      <c r="N252">
        <v>1.6021583999999999E-10</v>
      </c>
      <c r="O252" t="s">
        <v>0</v>
      </c>
      <c r="P252" t="s">
        <v>0</v>
      </c>
      <c r="Q252" t="s">
        <v>0</v>
      </c>
      <c r="R252" t="s">
        <v>0</v>
      </c>
      <c r="S252">
        <v>8.0386646000000006E-2</v>
      </c>
      <c r="T252">
        <v>6.8452009999999994E-2</v>
      </c>
      <c r="U252">
        <v>5.2972025999999998E-2</v>
      </c>
      <c r="V252">
        <v>3.7873756000000001E-2</v>
      </c>
      <c r="W252">
        <v>1.6853015999999998E-2</v>
      </c>
      <c r="X252">
        <v>4.7967025000000004E-10</v>
      </c>
      <c r="Y252">
        <v>5.7592574999999998E-10</v>
      </c>
      <c r="Z252">
        <v>1.4644324999999999E-10</v>
      </c>
      <c r="AA252">
        <v>8.1112129999999994E-11</v>
      </c>
      <c r="AB252">
        <v>5.3825847000000003E-11</v>
      </c>
      <c r="AC252">
        <v>5.3542014999999997E-11</v>
      </c>
      <c r="AD252">
        <v>3.6762752999999997E-11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</row>
    <row r="253" spans="1:36" x14ac:dyDescent="0.25">
      <c r="A253" t="s">
        <v>0</v>
      </c>
      <c r="B253" t="s">
        <v>0</v>
      </c>
      <c r="C253" t="s">
        <v>0</v>
      </c>
      <c r="D253">
        <v>8.7908946000000002E-2</v>
      </c>
      <c r="E253">
        <v>6.9032184999999996E-2</v>
      </c>
      <c r="F253">
        <v>6.3549040000000001E-2</v>
      </c>
      <c r="G253">
        <v>6.3209853999999996E-2</v>
      </c>
      <c r="H253">
        <v>6.064187E-2</v>
      </c>
      <c r="I253">
        <v>5.6048393000000002E-2</v>
      </c>
      <c r="J253">
        <v>4.7894772000000002E-2</v>
      </c>
      <c r="K253">
        <v>3.7531413E-2</v>
      </c>
      <c r="L253">
        <v>2.1200627E-2</v>
      </c>
      <c r="M253">
        <v>9.4889000000000002E-10</v>
      </c>
      <c r="N253">
        <v>2.4774726999999999E-10</v>
      </c>
      <c r="O253" t="s">
        <v>0</v>
      </c>
      <c r="P253" t="s">
        <v>0</v>
      </c>
      <c r="Q253" t="s">
        <v>0</v>
      </c>
      <c r="R253" t="s">
        <v>0</v>
      </c>
      <c r="S253">
        <v>9.9496200000000007E-2</v>
      </c>
      <c r="T253">
        <v>9.2191239999999994E-2</v>
      </c>
      <c r="U253">
        <v>9.0772530000000004E-2</v>
      </c>
      <c r="V253">
        <v>7.7997915000000001E-2</v>
      </c>
      <c r="W253">
        <v>6.8216589999999994E-2</v>
      </c>
      <c r="X253">
        <v>4.8865604999999999E-2</v>
      </c>
      <c r="Y253">
        <v>3.9729516999999997E-9</v>
      </c>
      <c r="Z253" t="s">
        <v>0</v>
      </c>
      <c r="AA253">
        <v>1.1143793E-10</v>
      </c>
      <c r="AB253">
        <v>7.8805910000000001E-11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</row>
    <row r="254" spans="1:36" x14ac:dyDescent="0.25">
      <c r="A254" t="s">
        <v>0</v>
      </c>
      <c r="B254" t="s">
        <v>0</v>
      </c>
      <c r="C254" t="s">
        <v>0</v>
      </c>
      <c r="D254">
        <v>9.5261399999999996E-2</v>
      </c>
      <c r="E254">
        <v>7.2891890000000001E-2</v>
      </c>
      <c r="F254">
        <v>7.4646870000000004E-2</v>
      </c>
      <c r="G254">
        <v>7.2836995000000002E-2</v>
      </c>
      <c r="H254">
        <v>7.2534489999999993E-2</v>
      </c>
      <c r="I254">
        <v>7.024917E-2</v>
      </c>
      <c r="J254">
        <v>6.8331950000000002E-2</v>
      </c>
      <c r="K254">
        <v>5.9581655999999997E-2</v>
      </c>
      <c r="L254">
        <v>4.229985E-2</v>
      </c>
      <c r="M254">
        <v>1.0182825E-2</v>
      </c>
      <c r="N254">
        <v>4.5580222999999997E-10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>
        <v>0.11774664</v>
      </c>
      <c r="U254">
        <v>0.10627462999999999</v>
      </c>
      <c r="V254">
        <v>0.11063957000000001</v>
      </c>
      <c r="W254">
        <v>0.103330195</v>
      </c>
      <c r="X254">
        <v>9.6645220000000004E-2</v>
      </c>
      <c r="Y254">
        <v>6.1911367000000002E-2</v>
      </c>
      <c r="Z254">
        <v>2.7900813E-2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</row>
    <row r="255" spans="1:36" x14ac:dyDescent="0.25">
      <c r="A255" t="s">
        <v>0</v>
      </c>
      <c r="B255" t="s">
        <v>0</v>
      </c>
      <c r="C255" t="s">
        <v>0</v>
      </c>
      <c r="D255" t="s">
        <v>0</v>
      </c>
      <c r="E255">
        <v>7.1833220000000003E-2</v>
      </c>
      <c r="F255">
        <v>7.7670604000000004E-2</v>
      </c>
      <c r="G255">
        <v>8.0038960000000006E-2</v>
      </c>
      <c r="H255">
        <v>7.3797429999999997E-2</v>
      </c>
      <c r="I255">
        <v>7.4727766000000001E-2</v>
      </c>
      <c r="J255">
        <v>7.7595140000000007E-2</v>
      </c>
      <c r="K255">
        <v>7.3308200000000004E-2</v>
      </c>
      <c r="L255">
        <v>5.3527604999999999E-2</v>
      </c>
      <c r="M255">
        <v>2.1201345999999999E-2</v>
      </c>
      <c r="N255">
        <v>1.2372767999999999E-9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>
        <v>0.11992862</v>
      </c>
      <c r="V255">
        <v>0.118536554</v>
      </c>
      <c r="W255">
        <v>0.1136996</v>
      </c>
      <c r="X255">
        <v>0.11385906</v>
      </c>
      <c r="Y255">
        <v>9.6977919999999995E-2</v>
      </c>
      <c r="Z255">
        <v>5.6746974999999998E-2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</row>
    <row r="256" spans="1:36" x14ac:dyDescent="0.25">
      <c r="A256" t="s">
        <v>0</v>
      </c>
      <c r="B256" t="s">
        <v>0</v>
      </c>
      <c r="C256" t="s">
        <v>0</v>
      </c>
      <c r="D256" t="s">
        <v>0</v>
      </c>
      <c r="E256">
        <v>3.2180548000000003E-2</v>
      </c>
      <c r="F256">
        <v>6.8657204999999999E-2</v>
      </c>
      <c r="G256">
        <v>5.5239730000000001E-2</v>
      </c>
      <c r="H256">
        <v>3.8951560000000003E-2</v>
      </c>
      <c r="I256">
        <v>5.9276477000000001E-2</v>
      </c>
      <c r="J256">
        <v>9.1857864999999997E-2</v>
      </c>
      <c r="K256">
        <v>6.6562040000000003E-2</v>
      </c>
      <c r="L256">
        <v>5.1057472999999999E-2</v>
      </c>
      <c r="M256">
        <v>1.4666331000000001E-9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>
        <v>0.10643203</v>
      </c>
      <c r="V256">
        <v>0.11151367399999999</v>
      </c>
      <c r="W256">
        <v>0.103834316</v>
      </c>
      <c r="X256">
        <v>8.6315654000000006E-2</v>
      </c>
      <c r="Y256">
        <v>8.0099753999999995E-2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</row>
    <row r="257" spans="1:47" x14ac:dyDescent="0.25">
      <c r="A257" t="s">
        <v>0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>
        <v>1.8765964999999999E-2</v>
      </c>
      <c r="H257">
        <v>2.3205027E-2</v>
      </c>
      <c r="I257">
        <v>2.0882350000000001E-2</v>
      </c>
      <c r="J257">
        <v>5.5635374000000001E-2</v>
      </c>
      <c r="K257">
        <v>8.1462249999999995E-9</v>
      </c>
      <c r="L257">
        <v>1.5393786000000001E-9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>
        <v>5.5082127000000002E-2</v>
      </c>
      <c r="V257">
        <v>6.7566249999999994E-2</v>
      </c>
      <c r="W257">
        <v>2.4027405000000002E-2</v>
      </c>
      <c r="X257">
        <v>3.3530917E-2</v>
      </c>
      <c r="Y257">
        <v>3.7648050000000002E-2</v>
      </c>
      <c r="Z257">
        <v>3.8093495999999998E-2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</row>
    <row r="258" spans="1:47" x14ac:dyDescent="0.25">
      <c r="A258" t="s">
        <v>0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>
        <v>1.2541825000000001E-9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>
        <v>3.5769178999999998E-9</v>
      </c>
      <c r="U258">
        <v>5.3684179999999997E-9</v>
      </c>
      <c r="V258" t="s">
        <v>0</v>
      </c>
      <c r="W258" t="s">
        <v>0</v>
      </c>
      <c r="X258">
        <v>3.9563555000000002E-10</v>
      </c>
      <c r="Y258">
        <v>1.8793747000000001E-9</v>
      </c>
      <c r="Z258">
        <v>2.1447932000000002E-9</v>
      </c>
      <c r="AA258">
        <v>2.4378133000000001E-9</v>
      </c>
      <c r="AB258">
        <v>2.2997987999999999E-9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</row>
    <row r="259" spans="1:47" x14ac:dyDescent="0.25">
      <c r="A259">
        <v>4.4256174000000002E-10</v>
      </c>
      <c r="B259">
        <v>4.5230932999999998E-10</v>
      </c>
      <c r="C259">
        <v>4.5990252999999998E-10</v>
      </c>
      <c r="D259">
        <v>4.5574347000000002E-10</v>
      </c>
      <c r="E259">
        <v>4.2623632000000001E-10</v>
      </c>
      <c r="F259">
        <v>4.1105136E-10</v>
      </c>
      <c r="G259">
        <v>4.0824610000000001E-10</v>
      </c>
      <c r="H259">
        <v>4.0246459999999999E-10</v>
      </c>
      <c r="I259">
        <v>3.9901999999999998E-10</v>
      </c>
      <c r="J259">
        <v>3.8041140000000001E-10</v>
      </c>
      <c r="K259">
        <v>3.7885483999999999E-10</v>
      </c>
      <c r="L259">
        <v>3.7059327999999999E-10</v>
      </c>
      <c r="M259">
        <v>3.7006833999999999E-10</v>
      </c>
      <c r="N259">
        <v>3.6619868E-10</v>
      </c>
      <c r="O259">
        <v>3.9086676000000001E-10</v>
      </c>
      <c r="P259">
        <v>4.4041443000000002E-10</v>
      </c>
      <c r="Q259">
        <v>4.7265053E-10</v>
      </c>
      <c r="R259">
        <v>5.0082805000000002E-10</v>
      </c>
      <c r="S259">
        <v>5.793819E-10</v>
      </c>
      <c r="T259">
        <v>6.1520520000000001E-10</v>
      </c>
      <c r="U259" t="s">
        <v>0</v>
      </c>
      <c r="V259" t="s">
        <v>0</v>
      </c>
      <c r="W259" t="s">
        <v>0</v>
      </c>
      <c r="X259" t="s">
        <v>0</v>
      </c>
      <c r="Y259">
        <v>5.8698145999999996E-10</v>
      </c>
      <c r="Z259">
        <v>9.3515229999999993E-10</v>
      </c>
      <c r="AA259">
        <v>9.1210783000000002E-10</v>
      </c>
      <c r="AB259">
        <v>1.002129E-9</v>
      </c>
      <c r="AC259">
        <v>8.5888712999999995E-10</v>
      </c>
      <c r="AD259">
        <v>6.5595319999999998E-10</v>
      </c>
      <c r="AE259">
        <v>7.4925310000000003E-10</v>
      </c>
      <c r="AF259">
        <v>6.9742884000000004E-10</v>
      </c>
      <c r="AG259">
        <v>6.3103789999999998E-10</v>
      </c>
      <c r="AH259">
        <v>7.2427880000000004E-10</v>
      </c>
      <c r="AI259">
        <v>7.4032769999999996E-10</v>
      </c>
      <c r="AJ259">
        <v>5.4117154999999998E-10</v>
      </c>
    </row>
    <row r="261" spans="1:47" x14ac:dyDescent="0.25">
      <c r="A261" t="s">
        <v>0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M261" s="3"/>
      <c r="AN261" s="3"/>
      <c r="AO261" s="3"/>
      <c r="AP261" s="3"/>
      <c r="AR261" s="3"/>
      <c r="AS261" s="3"/>
      <c r="AT261" s="2" t="s">
        <v>27</v>
      </c>
    </row>
    <row r="262" spans="1:47" x14ac:dyDescent="0.25">
      <c r="A262" t="s">
        <v>0</v>
      </c>
      <c r="B262">
        <v>1.6704731000000001E-9</v>
      </c>
      <c r="C262">
        <v>1.6282132000000001E-9</v>
      </c>
      <c r="D262">
        <v>1.4838312E-9</v>
      </c>
      <c r="E262">
        <v>8.7881960000000005E-10</v>
      </c>
      <c r="F262">
        <v>7.2361317E-10</v>
      </c>
      <c r="G262">
        <v>7.4849090000000005E-10</v>
      </c>
      <c r="H262">
        <v>5.9506679999999999E-9</v>
      </c>
      <c r="I262">
        <v>6.3007057000000001E-9</v>
      </c>
      <c r="J262">
        <v>8.5830304000000002E-10</v>
      </c>
      <c r="K262">
        <v>1.6128819999999999E-9</v>
      </c>
      <c r="L262">
        <v>8.7507199999999997E-10</v>
      </c>
      <c r="M262">
        <v>8.9845750000000005E-10</v>
      </c>
      <c r="N262">
        <v>9.4653390000000004E-10</v>
      </c>
      <c r="O262">
        <v>1.5787199000000001E-9</v>
      </c>
      <c r="P262">
        <v>5.9941535999999999E-9</v>
      </c>
      <c r="Q262">
        <v>6.2197036000000003E-10</v>
      </c>
      <c r="R262">
        <v>4.9138396000000003E-9</v>
      </c>
      <c r="S262">
        <v>4.3834900000000001E-9</v>
      </c>
      <c r="T262">
        <v>1.5778866E-9</v>
      </c>
      <c r="U262">
        <v>8.7681479999999997E-10</v>
      </c>
      <c r="V262">
        <v>1.3633543E-9</v>
      </c>
      <c r="W262">
        <v>9.3309139999999996E-10</v>
      </c>
      <c r="X262">
        <v>1.3081007000000001E-9</v>
      </c>
      <c r="Y262">
        <v>1.1688793E-9</v>
      </c>
      <c r="Z262">
        <v>1.3735459E-9</v>
      </c>
      <c r="AA262">
        <v>1.4698098000000001E-9</v>
      </c>
      <c r="AB262">
        <v>1.6471248000000001E-9</v>
      </c>
      <c r="AC262">
        <v>1.7460710000000001E-9</v>
      </c>
      <c r="AD262">
        <v>1.821803E-9</v>
      </c>
      <c r="AE262">
        <v>1.8743673E-9</v>
      </c>
      <c r="AF262">
        <v>2.1529039999999999E-9</v>
      </c>
      <c r="AG262">
        <v>7.913018E-10</v>
      </c>
      <c r="AH262">
        <v>1.0793415E-9</v>
      </c>
      <c r="AI262">
        <v>1.9396079999999999E-9</v>
      </c>
      <c r="AJ262" t="s">
        <v>0</v>
      </c>
      <c r="AM262" s="9" t="s">
        <v>3</v>
      </c>
      <c r="AN262" s="3"/>
      <c r="AO262" s="3">
        <f>SUM(A295:AJ296)/40</f>
        <v>9.2121317725000028E-10</v>
      </c>
      <c r="AP262" s="3"/>
      <c r="AQ262" s="3"/>
      <c r="AR262" s="9" t="s">
        <v>3</v>
      </c>
      <c r="AS262" s="3"/>
      <c r="AT262" s="35">
        <f>((AO262-AO$3)*100)/AO$3</f>
        <v>-3.0751368966906765</v>
      </c>
      <c r="AU262" s="3"/>
    </row>
    <row r="263" spans="1:47" x14ac:dyDescent="0.25">
      <c r="A263">
        <v>2.0142601999999999E-2</v>
      </c>
      <c r="B263">
        <v>3.1556766E-2</v>
      </c>
      <c r="C263">
        <v>9.6779169999999994E-3</v>
      </c>
      <c r="D263">
        <v>1.1541607000000001E-2</v>
      </c>
      <c r="E263">
        <v>7.7504679999999999E-3</v>
      </c>
      <c r="F263">
        <v>2.7541565E-8</v>
      </c>
      <c r="G263">
        <v>1.9696431000000002E-8</v>
      </c>
      <c r="H263">
        <v>1.2027969E-8</v>
      </c>
      <c r="I263">
        <v>2.2516618E-8</v>
      </c>
      <c r="J263">
        <v>1.9310675999999999E-8</v>
      </c>
      <c r="K263">
        <v>2.6162079000000002E-8</v>
      </c>
      <c r="L263">
        <v>2.0405187E-8</v>
      </c>
      <c r="M263">
        <v>1.8263038999999999E-8</v>
      </c>
      <c r="N263">
        <v>1.8374671999999999E-8</v>
      </c>
      <c r="O263">
        <v>2.2272843E-8</v>
      </c>
      <c r="P263">
        <v>2.1771473999999999E-8</v>
      </c>
      <c r="Q263">
        <v>2.1312495000000001E-8</v>
      </c>
      <c r="R263">
        <v>1.3138075000000001E-8</v>
      </c>
      <c r="S263">
        <v>1.1821485E-8</v>
      </c>
      <c r="T263">
        <v>4.1793797000000002E-8</v>
      </c>
      <c r="U263">
        <v>1.2781906E-8</v>
      </c>
      <c r="V263">
        <v>6.1990946000000002E-9</v>
      </c>
      <c r="W263">
        <v>4.2588403999999999E-9</v>
      </c>
      <c r="X263">
        <v>6.2096159999999999E-9</v>
      </c>
      <c r="Y263">
        <v>4.1032389999999998E-3</v>
      </c>
      <c r="Z263">
        <v>2.041832E-2</v>
      </c>
      <c r="AA263">
        <v>2.0527740999999999E-2</v>
      </c>
      <c r="AB263">
        <v>1.4049384999999999E-2</v>
      </c>
      <c r="AC263">
        <v>7.1416973999999994E-2</v>
      </c>
      <c r="AD263">
        <v>1.3129966999999999E-2</v>
      </c>
      <c r="AE263">
        <v>7.1444229999999997E-2</v>
      </c>
      <c r="AF263">
        <v>7.7496625E-2</v>
      </c>
      <c r="AG263">
        <v>1.6480723999999999E-8</v>
      </c>
      <c r="AH263">
        <v>2.468966E-3</v>
      </c>
      <c r="AI263">
        <v>1.1277801E-8</v>
      </c>
      <c r="AJ263">
        <v>7.991784E-3</v>
      </c>
      <c r="AM263" s="9" t="s">
        <v>8</v>
      </c>
      <c r="AN263" s="3"/>
      <c r="AO263" s="3">
        <f>SUM(A261:AJ262)/34</f>
        <v>1.9174188520588242E-9</v>
      </c>
      <c r="AP263" s="3"/>
      <c r="AQ263" s="3"/>
      <c r="AR263" s="9" t="s">
        <v>8</v>
      </c>
      <c r="AS263" s="3"/>
      <c r="AT263" s="2">
        <f>((AO263-AO$4)*100)/AO$4</f>
        <v>10.005729159273587</v>
      </c>
    </row>
    <row r="264" spans="1:47" x14ac:dyDescent="0.25">
      <c r="A264">
        <v>9.1248780000000002E-2</v>
      </c>
      <c r="B264">
        <v>9.1081789999999996E-2</v>
      </c>
      <c r="C264">
        <v>8.8920029999999997E-2</v>
      </c>
      <c r="D264">
        <v>8.9236179999999998E-2</v>
      </c>
      <c r="E264">
        <v>8.7497019999999995E-2</v>
      </c>
      <c r="F264">
        <v>8.2099169999999999E-2</v>
      </c>
      <c r="G264">
        <v>8.2634050000000001E-2</v>
      </c>
      <c r="H264">
        <v>8.3476330000000001E-2</v>
      </c>
      <c r="I264">
        <v>9.0603835999999993E-2</v>
      </c>
      <c r="J264">
        <v>9.5305786000000003E-2</v>
      </c>
      <c r="K264">
        <v>9.7241789999999995E-2</v>
      </c>
      <c r="L264">
        <v>9.3978934E-2</v>
      </c>
      <c r="M264">
        <v>8.9650913999999998E-2</v>
      </c>
      <c r="N264">
        <v>8.9986979999999994E-2</v>
      </c>
      <c r="O264">
        <v>8.754924E-2</v>
      </c>
      <c r="P264">
        <v>8.4336220000000003E-2</v>
      </c>
      <c r="Q264">
        <v>8.3087264999999993E-2</v>
      </c>
      <c r="R264">
        <v>7.5818389999999999E-2</v>
      </c>
      <c r="S264">
        <v>6.1456996999999999E-2</v>
      </c>
      <c r="T264">
        <v>6.9867040000000005E-2</v>
      </c>
      <c r="U264">
        <v>8.0142580000000005E-2</v>
      </c>
      <c r="V264">
        <v>9.0266639999999995E-2</v>
      </c>
      <c r="W264">
        <v>9.4049155999999995E-2</v>
      </c>
      <c r="X264">
        <v>9.2872864999999999E-2</v>
      </c>
      <c r="Y264">
        <v>9.2993766000000005E-2</v>
      </c>
      <c r="Z264">
        <v>9.2471750000000005E-2</v>
      </c>
      <c r="AA264">
        <v>9.1663939999999999E-2</v>
      </c>
      <c r="AB264">
        <v>8.7772719999999999E-2</v>
      </c>
      <c r="AC264">
        <v>8.9240949999999999E-2</v>
      </c>
      <c r="AD264">
        <v>9.1222700000000004E-2</v>
      </c>
      <c r="AE264">
        <v>9.4867690000000005E-2</v>
      </c>
      <c r="AF264">
        <v>9.4749020000000003E-2</v>
      </c>
      <c r="AG264">
        <v>9.3735403999999994E-2</v>
      </c>
      <c r="AH264">
        <v>9.6456390000000003E-2</v>
      </c>
      <c r="AI264">
        <v>9.4554460000000007E-2</v>
      </c>
      <c r="AJ264">
        <v>9.3942869999999998E-2</v>
      </c>
      <c r="AM264" s="15" t="s">
        <v>29</v>
      </c>
      <c r="AN264" s="3"/>
      <c r="AO264" s="3">
        <f>SUM(A293:AJ294)/26</f>
        <v>5.0945869204001688E-2</v>
      </c>
      <c r="AP264" s="3"/>
      <c r="AQ264" s="3"/>
      <c r="AR264" s="15" t="s">
        <v>29</v>
      </c>
      <c r="AS264" s="3"/>
      <c r="AT264" s="2">
        <f>((AO264-AO$5)*100)/AO$5</f>
        <v>-0.68706495110225796</v>
      </c>
    </row>
    <row r="265" spans="1:47" x14ac:dyDescent="0.25">
      <c r="A265">
        <v>9.0959794999999996E-2</v>
      </c>
      <c r="B265">
        <v>9.0080839999999995E-2</v>
      </c>
      <c r="C265">
        <v>8.8838479999999997E-2</v>
      </c>
      <c r="D265">
        <v>9.0602695999999996E-2</v>
      </c>
      <c r="E265">
        <v>8.9038450000000005E-2</v>
      </c>
      <c r="F265">
        <v>8.7098060000000005E-2</v>
      </c>
      <c r="G265">
        <v>8.6167179999999996E-2</v>
      </c>
      <c r="H265">
        <v>8.5665030000000003E-2</v>
      </c>
      <c r="I265">
        <v>9.1660320000000003E-2</v>
      </c>
      <c r="J265">
        <v>9.26255E-2</v>
      </c>
      <c r="K265">
        <v>9.1773129999999994E-2</v>
      </c>
      <c r="L265">
        <v>8.8343089999999999E-2</v>
      </c>
      <c r="M265">
        <v>8.7420100000000001E-2</v>
      </c>
      <c r="N265">
        <v>8.5634260000000004E-2</v>
      </c>
      <c r="O265">
        <v>8.464402E-2</v>
      </c>
      <c r="P265">
        <v>8.2477814999999996E-2</v>
      </c>
      <c r="Q265">
        <v>8.2281119999999999E-2</v>
      </c>
      <c r="R265">
        <v>8.0379439999999996E-2</v>
      </c>
      <c r="S265">
        <v>6.4976186000000005E-2</v>
      </c>
      <c r="T265" t="s">
        <v>0</v>
      </c>
      <c r="U265">
        <v>0.102238275</v>
      </c>
      <c r="V265">
        <v>0.10277635</v>
      </c>
      <c r="W265">
        <v>0.10234557</v>
      </c>
      <c r="X265">
        <v>0.10044351</v>
      </c>
      <c r="Y265">
        <v>0.100490645</v>
      </c>
      <c r="Z265">
        <v>9.7280489999999997E-2</v>
      </c>
      <c r="AA265">
        <v>9.1251830000000006E-2</v>
      </c>
      <c r="AB265">
        <v>9.202631E-2</v>
      </c>
      <c r="AC265">
        <v>9.1764964000000004E-2</v>
      </c>
      <c r="AD265">
        <v>9.3855195000000002E-2</v>
      </c>
      <c r="AE265">
        <v>9.6715345999999994E-2</v>
      </c>
      <c r="AF265">
        <v>9.7172654999999997E-2</v>
      </c>
      <c r="AG265">
        <v>9.0835799999999994E-2</v>
      </c>
      <c r="AH265">
        <v>9.3035209999999993E-2</v>
      </c>
      <c r="AI265">
        <v>9.1902209999999998E-2</v>
      </c>
      <c r="AJ265">
        <v>9.1046505E-2</v>
      </c>
      <c r="AM265" s="15" t="s">
        <v>30</v>
      </c>
      <c r="AN265" s="3"/>
      <c r="AO265" s="3">
        <f>SUM(A263:AJ264)/72</f>
        <v>4.9580508439116482E-2</v>
      </c>
      <c r="AP265" s="3"/>
      <c r="AQ265" s="3"/>
      <c r="AR265" s="15" t="s">
        <v>30</v>
      </c>
      <c r="AS265" s="3"/>
      <c r="AT265" s="2">
        <f>((AO265-AO$6)*100)/AO$6</f>
        <v>-7.4964618025818437</v>
      </c>
    </row>
    <row r="266" spans="1:47" x14ac:dyDescent="0.25">
      <c r="A266">
        <v>9.0957969999999999E-2</v>
      </c>
      <c r="B266">
        <v>9.1548740000000003E-2</v>
      </c>
      <c r="C266">
        <v>9.0868530000000003E-2</v>
      </c>
      <c r="D266">
        <v>8.9834410000000003E-2</v>
      </c>
      <c r="E266">
        <v>8.8926784999999994E-2</v>
      </c>
      <c r="F266">
        <v>7.2264900000000007E-2</v>
      </c>
      <c r="G266">
        <v>5.8335631999999998E-2</v>
      </c>
      <c r="H266">
        <v>3.9866522000000001E-2</v>
      </c>
      <c r="I266">
        <v>5.7158390000000003E-2</v>
      </c>
      <c r="J266">
        <v>6.0196741999999998E-2</v>
      </c>
      <c r="K266">
        <v>6.5237039999999996E-2</v>
      </c>
      <c r="L266">
        <v>6.7320876000000002E-2</v>
      </c>
      <c r="M266">
        <v>7.0111519999999997E-2</v>
      </c>
      <c r="N266">
        <v>7.2678960000000001E-2</v>
      </c>
      <c r="O266">
        <v>7.4050879999999999E-2</v>
      </c>
      <c r="P266">
        <v>7.1985229999999997E-2</v>
      </c>
      <c r="Q266">
        <v>7.3847293999999994E-2</v>
      </c>
      <c r="R266">
        <v>6.9668850000000004E-2</v>
      </c>
      <c r="S266">
        <v>5.2999685999999997E-2</v>
      </c>
      <c r="T266" t="s">
        <v>0</v>
      </c>
      <c r="U266">
        <v>0.10587861</v>
      </c>
      <c r="V266">
        <v>0.10612870000000001</v>
      </c>
      <c r="W266">
        <v>0.105597466</v>
      </c>
      <c r="X266">
        <v>0.10402015000000001</v>
      </c>
      <c r="Y266">
        <v>0.102807544</v>
      </c>
      <c r="Z266">
        <v>9.5826640000000005E-2</v>
      </c>
      <c r="AA266">
        <v>9.5213549999999994E-2</v>
      </c>
      <c r="AB266">
        <v>9.5682320000000001E-2</v>
      </c>
      <c r="AC266">
        <v>9.5638834000000006E-2</v>
      </c>
      <c r="AD266">
        <v>8.9776439999999999E-2</v>
      </c>
      <c r="AE266">
        <v>9.0237369999999997E-2</v>
      </c>
      <c r="AF266">
        <v>9.5367199999999999E-2</v>
      </c>
      <c r="AG266">
        <v>8.6667330000000001E-2</v>
      </c>
      <c r="AH266">
        <v>8.8618933999999996E-2</v>
      </c>
      <c r="AI266">
        <v>8.8870619999999997E-2</v>
      </c>
      <c r="AJ266">
        <v>9.1846049999999999E-2</v>
      </c>
      <c r="AM266" s="21" t="s">
        <v>31</v>
      </c>
      <c r="AN266" s="3"/>
      <c r="AO266" s="3">
        <f>SUM(A288:R292)/56</f>
        <v>3.4731810233964336E-2</v>
      </c>
      <c r="AP266" s="3"/>
      <c r="AR266" s="21" t="s">
        <v>31</v>
      </c>
      <c r="AS266" s="3"/>
      <c r="AT266" s="2">
        <f>((AO266-AO$7)*100)/AO$7</f>
        <v>-1.4805712380612148</v>
      </c>
    </row>
    <row r="267" spans="1:47" x14ac:dyDescent="0.25">
      <c r="A267">
        <v>9.2372975999999996E-2</v>
      </c>
      <c r="B267">
        <v>8.6093320000000001E-2</v>
      </c>
      <c r="C267">
        <v>6.3616300000000001E-2</v>
      </c>
      <c r="D267">
        <v>3.9059012999999997E-2</v>
      </c>
      <c r="E267">
        <v>2.6018143000000001E-2</v>
      </c>
      <c r="F267">
        <v>2.5551481000000001E-2</v>
      </c>
      <c r="G267">
        <v>1.0209721999999999E-2</v>
      </c>
      <c r="H267">
        <v>1.6062237E-2</v>
      </c>
      <c r="I267">
        <v>1.7891946999999998E-2</v>
      </c>
      <c r="J267">
        <v>1.7605497000000001E-2</v>
      </c>
      <c r="K267">
        <v>1.9756678E-2</v>
      </c>
      <c r="L267">
        <v>2.1378267999999999E-2</v>
      </c>
      <c r="M267">
        <v>2.3101106E-2</v>
      </c>
      <c r="N267">
        <v>2.6027402000000002E-2</v>
      </c>
      <c r="O267">
        <v>2.9277640000000001E-2</v>
      </c>
      <c r="P267">
        <v>3.0607440999999999E-2</v>
      </c>
      <c r="Q267">
        <v>3.2826719999999997E-2</v>
      </c>
      <c r="R267">
        <v>2.6254692999999999E-2</v>
      </c>
      <c r="S267">
        <v>8.9636239999999999E-3</v>
      </c>
      <c r="T267" t="s">
        <v>0</v>
      </c>
      <c r="U267">
        <v>6.7705500000000002E-2</v>
      </c>
      <c r="V267">
        <v>7.0600644000000004E-2</v>
      </c>
      <c r="W267">
        <v>7.9232449999999996E-2</v>
      </c>
      <c r="X267">
        <v>8.2697190000000004E-2</v>
      </c>
      <c r="Y267">
        <v>7.9994424999999994E-2</v>
      </c>
      <c r="Z267">
        <v>8.0129354999999999E-2</v>
      </c>
      <c r="AA267">
        <v>7.9924990000000001E-2</v>
      </c>
      <c r="AB267">
        <v>8.4355899999999998E-2</v>
      </c>
      <c r="AC267">
        <v>9.2724495000000004E-2</v>
      </c>
      <c r="AD267">
        <v>7.9972975000000002E-2</v>
      </c>
      <c r="AE267">
        <v>7.7037480000000005E-2</v>
      </c>
      <c r="AF267">
        <v>8.0215800000000004E-2</v>
      </c>
      <c r="AG267">
        <v>7.7415793999999996E-2</v>
      </c>
      <c r="AH267">
        <v>8.1978079999999995E-2</v>
      </c>
      <c r="AI267">
        <v>8.7754499999999999E-2</v>
      </c>
      <c r="AJ267">
        <v>9.0804490000000002E-2</v>
      </c>
      <c r="AM267" s="21" t="s">
        <v>32</v>
      </c>
      <c r="AN267" s="3"/>
      <c r="AO267" s="3">
        <f>SUM(E265:R269)/68</f>
        <v>3.7563956656869707E-2</v>
      </c>
      <c r="AP267" s="3"/>
      <c r="AR267" s="21" t="s">
        <v>32</v>
      </c>
      <c r="AS267" s="3"/>
      <c r="AT267" s="2">
        <f>((AO267-AO$8)*100)/AO$8</f>
        <v>-1.1649786135796563</v>
      </c>
    </row>
    <row r="268" spans="1:47" x14ac:dyDescent="0.25">
      <c r="A268">
        <v>4.9389105000000003E-2</v>
      </c>
      <c r="B268">
        <v>2.3791907000000001E-2</v>
      </c>
      <c r="C268">
        <v>9.2979563000000001E-10</v>
      </c>
      <c r="D268">
        <v>4.5730835999999998E-10</v>
      </c>
      <c r="E268" t="s">
        <v>0</v>
      </c>
      <c r="F268">
        <v>4.7037452E-2</v>
      </c>
      <c r="G268">
        <v>4.8847250000000004E-3</v>
      </c>
      <c r="H268">
        <v>8.125975E-10</v>
      </c>
      <c r="I268">
        <v>8.4211764999999996E-10</v>
      </c>
      <c r="J268">
        <v>8.1933442999999999E-10</v>
      </c>
      <c r="K268">
        <v>8.7156049999999999E-10</v>
      </c>
      <c r="L268">
        <v>7.3352473999999999E-10</v>
      </c>
      <c r="M268">
        <v>5.8347700000000001E-10</v>
      </c>
      <c r="N268">
        <v>5.7558409999999995E-10</v>
      </c>
      <c r="O268">
        <v>6.2908045E-10</v>
      </c>
      <c r="P268">
        <v>6.7576517000000003E-10</v>
      </c>
      <c r="Q268">
        <v>7.106175E-10</v>
      </c>
      <c r="R268">
        <v>4.0467039999999998E-10</v>
      </c>
      <c r="S268">
        <v>2.5597538000000003E-10</v>
      </c>
      <c r="T268" t="s">
        <v>0</v>
      </c>
      <c r="U268">
        <v>6.2834749999999995E-2</v>
      </c>
      <c r="V268">
        <v>2.8793894E-2</v>
      </c>
      <c r="W268">
        <v>3.0213420000000001E-2</v>
      </c>
      <c r="X268">
        <v>3.5583280000000002E-2</v>
      </c>
      <c r="Y268">
        <v>3.5892367000000001E-2</v>
      </c>
      <c r="Z268">
        <v>3.378457E-2</v>
      </c>
      <c r="AA268">
        <v>3.1701173999999999E-2</v>
      </c>
      <c r="AB268">
        <v>4.3264129999999998E-2</v>
      </c>
      <c r="AC268">
        <v>9.3078369999999994E-2</v>
      </c>
      <c r="AD268">
        <v>2.723165E-2</v>
      </c>
      <c r="AE268">
        <v>3.3393303999999999E-3</v>
      </c>
      <c r="AF268">
        <v>2.6215456000000002E-2</v>
      </c>
      <c r="AG268">
        <v>4.6333270000000003E-2</v>
      </c>
      <c r="AH268">
        <v>6.1504000000000003E-2</v>
      </c>
      <c r="AI268">
        <v>7.0332240000000004E-2</v>
      </c>
      <c r="AJ268">
        <v>6.8126809999999996E-2</v>
      </c>
      <c r="AM268" s="24" t="s">
        <v>33</v>
      </c>
      <c r="AN268" s="3"/>
      <c r="AO268" s="3">
        <f>SUM(S288:Z292)/35</f>
        <v>5.6748729863282235E-2</v>
      </c>
      <c r="AP268" s="3"/>
      <c r="AR268" s="24" t="s">
        <v>33</v>
      </c>
      <c r="AS268" s="3"/>
      <c r="AT268" s="2">
        <f>((AO268-AO$9)*100)/AO$9</f>
        <v>-1.435715728797649</v>
      </c>
    </row>
    <row r="269" spans="1:47" x14ac:dyDescent="0.25">
      <c r="A269">
        <v>4.4886742000000001E-10</v>
      </c>
      <c r="B269">
        <v>2.5642165999999998E-10</v>
      </c>
      <c r="C269">
        <v>1.15000745E-10</v>
      </c>
      <c r="D269" t="s">
        <v>0</v>
      </c>
      <c r="E269" t="s">
        <v>0</v>
      </c>
      <c r="F269">
        <v>2.3000756000000001E-2</v>
      </c>
      <c r="G269">
        <v>2.3669805000000002E-10</v>
      </c>
      <c r="H269">
        <v>1.3687895E-10</v>
      </c>
      <c r="I269">
        <v>9.9590039999999999E-11</v>
      </c>
      <c r="J269">
        <v>6.1079279999999995E-11</v>
      </c>
      <c r="K269">
        <v>3.9270514000000003E-11</v>
      </c>
      <c r="L269">
        <v>3.3372277E-11</v>
      </c>
      <c r="M269">
        <v>4.9019504E-11</v>
      </c>
      <c r="N269">
        <v>6.4313256000000001E-11</v>
      </c>
      <c r="O269">
        <v>7.610085E-11</v>
      </c>
      <c r="P269">
        <v>7.670559E-11</v>
      </c>
      <c r="Q269">
        <v>6.1731930000000006E-11</v>
      </c>
      <c r="R269">
        <v>7.4051189999999994E-11</v>
      </c>
      <c r="S269">
        <v>1.3614074999999999E-10</v>
      </c>
      <c r="T269" t="s">
        <v>0</v>
      </c>
      <c r="U269" t="s">
        <v>0</v>
      </c>
      <c r="V269">
        <v>5.8017345999999998E-10</v>
      </c>
      <c r="W269">
        <v>4.3737490000000002E-10</v>
      </c>
      <c r="X269">
        <v>6.4218614E-10</v>
      </c>
      <c r="Y269">
        <v>7.8226176000000003E-10</v>
      </c>
      <c r="Z269">
        <v>4.019549E-10</v>
      </c>
      <c r="AA269">
        <v>1.68875E-10</v>
      </c>
      <c r="AB269">
        <v>1.0241502999999999E-9</v>
      </c>
      <c r="AC269" t="s">
        <v>0</v>
      </c>
      <c r="AD269">
        <v>1.4463254999999999E-9</v>
      </c>
      <c r="AE269">
        <v>2.5685630999999998E-10</v>
      </c>
      <c r="AF269">
        <v>1.1387696E-10</v>
      </c>
      <c r="AG269">
        <v>6.7956875999999997E-11</v>
      </c>
      <c r="AH269">
        <v>2.6839603000000002E-10</v>
      </c>
      <c r="AI269">
        <v>6.9119879999999998E-10</v>
      </c>
      <c r="AJ269">
        <v>3.8496770000000001E-10</v>
      </c>
      <c r="AM269" s="24" t="s">
        <v>34</v>
      </c>
      <c r="AN269" s="3"/>
      <c r="AO269" s="3">
        <f>SUM(S265:AB269)/44</f>
        <v>6.0310352259752113E-2</v>
      </c>
      <c r="AP269" s="3"/>
      <c r="AR269" s="24" t="s">
        <v>34</v>
      </c>
      <c r="AS269" s="3"/>
      <c r="AT269" s="2">
        <f>((AO269-AO$10)*100)/AO$10</f>
        <v>-0.68456322122443458</v>
      </c>
    </row>
    <row r="270" spans="1:47" x14ac:dyDescent="0.25">
      <c r="A270">
        <v>1.6266782E-10</v>
      </c>
      <c r="B270">
        <v>1.6389017E-10</v>
      </c>
      <c r="C270" t="s">
        <v>0</v>
      </c>
      <c r="D270" t="s">
        <v>0</v>
      </c>
      <c r="E270" t="s">
        <v>0</v>
      </c>
      <c r="F270">
        <v>1.7085631000000001E-9</v>
      </c>
      <c r="G270">
        <v>1.8006542E-10</v>
      </c>
      <c r="H270">
        <v>1.4566733E-10</v>
      </c>
      <c r="I270">
        <v>1.1687005999999999E-10</v>
      </c>
      <c r="J270">
        <v>7.6293889999999999E-11</v>
      </c>
      <c r="K270">
        <v>5.5425871999999998E-11</v>
      </c>
      <c r="L270">
        <v>4.258408E-11</v>
      </c>
      <c r="M270">
        <v>3.8197940000000001E-11</v>
      </c>
      <c r="N270">
        <v>3.8158376E-11</v>
      </c>
      <c r="O270">
        <v>3.6779089999999999E-11</v>
      </c>
      <c r="P270">
        <v>3.7015657999999999E-11</v>
      </c>
      <c r="Q270">
        <v>4.0351947000000001E-11</v>
      </c>
      <c r="R270">
        <v>5.681378E-11</v>
      </c>
      <c r="S270">
        <v>8.4360009999999999E-11</v>
      </c>
      <c r="T270" t="s">
        <v>0</v>
      </c>
      <c r="U270" t="s">
        <v>0</v>
      </c>
      <c r="V270">
        <v>3.7579609000000002E-3</v>
      </c>
      <c r="W270">
        <v>2.9081875999999999E-10</v>
      </c>
      <c r="X270">
        <v>6.5273579999999997E-11</v>
      </c>
      <c r="Y270">
        <v>5.1552693000000003E-11</v>
      </c>
      <c r="Z270">
        <v>5.2588756000000002E-11</v>
      </c>
      <c r="AA270">
        <v>1.9308888E-10</v>
      </c>
      <c r="AB270">
        <v>1.6873892000000001E-9</v>
      </c>
      <c r="AC270" t="s">
        <v>0</v>
      </c>
      <c r="AD270">
        <v>9.475804999999999E-10</v>
      </c>
      <c r="AE270">
        <v>4.0455855E-10</v>
      </c>
      <c r="AF270">
        <v>2.1386302000000001E-10</v>
      </c>
      <c r="AG270">
        <v>1.4931870000000001E-10</v>
      </c>
      <c r="AH270">
        <v>1.3246199999999999E-10</v>
      </c>
      <c r="AI270">
        <v>1.3749311000000001E-10</v>
      </c>
      <c r="AJ270">
        <v>1.2334278000000001E-10</v>
      </c>
      <c r="AM270" s="22" t="s">
        <v>35</v>
      </c>
      <c r="AN270" s="3"/>
      <c r="AO270" s="1">
        <f>(SUM(B279:O287)+SUM(P279:R283))/140</f>
        <v>1.3071944785877339E-3</v>
      </c>
      <c r="AP270" s="3"/>
      <c r="AR270" s="22" t="s">
        <v>35</v>
      </c>
      <c r="AS270" s="3"/>
      <c r="AT270" s="2">
        <f>((AO270-AO$11)*100)/AO$11</f>
        <v>-3.5615842965301105</v>
      </c>
      <c r="AU270">
        <f>SUM(AT270:AT273)/4</f>
        <v>-4.3839489545097523</v>
      </c>
    </row>
    <row r="271" spans="1:47" x14ac:dyDescent="0.25">
      <c r="A271">
        <v>9.6168520000000001E-11</v>
      </c>
      <c r="B271">
        <v>8.6920510000000006E-11</v>
      </c>
      <c r="C271" t="s">
        <v>0</v>
      </c>
      <c r="D271" t="s">
        <v>0</v>
      </c>
      <c r="E271" t="s">
        <v>0</v>
      </c>
      <c r="F271">
        <v>5.5067224000000001E-4</v>
      </c>
      <c r="G271">
        <v>1.183053E-10</v>
      </c>
      <c r="H271">
        <v>8.2344484999999995E-11</v>
      </c>
      <c r="I271">
        <v>7.2585709999999997E-11</v>
      </c>
      <c r="J271">
        <v>6.0207620000000001E-11</v>
      </c>
      <c r="K271">
        <v>5.7389520000000002E-11</v>
      </c>
      <c r="L271">
        <v>4.3934745000000003E-11</v>
      </c>
      <c r="M271">
        <v>3.888636E-11</v>
      </c>
      <c r="N271">
        <v>3.7577575999999998E-11</v>
      </c>
      <c r="O271">
        <v>3.9137255999999999E-11</v>
      </c>
      <c r="P271">
        <v>4.2500069999999997E-11</v>
      </c>
      <c r="Q271">
        <v>4.8260013999999998E-11</v>
      </c>
      <c r="R271">
        <v>5.4904338000000002E-11</v>
      </c>
      <c r="S271">
        <v>5.6217450000000002E-11</v>
      </c>
      <c r="T271" t="s">
        <v>0</v>
      </c>
      <c r="U271" t="s">
        <v>0</v>
      </c>
      <c r="V271">
        <v>2.9072665000000001E-2</v>
      </c>
      <c r="W271">
        <v>2.9747751000000001E-10</v>
      </c>
      <c r="X271">
        <v>6.1796540000000002E-11</v>
      </c>
      <c r="Y271">
        <v>6.3338479999999999E-11</v>
      </c>
      <c r="Z271">
        <v>9.755584E-11</v>
      </c>
      <c r="AA271">
        <v>3.0763016999999998E-10</v>
      </c>
      <c r="AB271">
        <v>1.4352780999999999E-3</v>
      </c>
      <c r="AC271" t="s">
        <v>0</v>
      </c>
      <c r="AD271">
        <v>3.0959595000000002E-4</v>
      </c>
      <c r="AE271">
        <v>4.1632595E-10</v>
      </c>
      <c r="AF271">
        <v>1.4322790000000001E-10</v>
      </c>
      <c r="AG271">
        <v>1.335226E-10</v>
      </c>
      <c r="AH271">
        <v>1.2840017999999999E-10</v>
      </c>
      <c r="AI271">
        <v>1.3229798999999999E-10</v>
      </c>
      <c r="AJ271">
        <v>1.1803368000000001E-10</v>
      </c>
      <c r="AM271" s="22" t="s">
        <v>36</v>
      </c>
      <c r="AN271" s="3"/>
      <c r="AO271" s="3">
        <f>SUM(E270:R278)/126</f>
        <v>8.5040605208894649E-4</v>
      </c>
      <c r="AP271" s="3"/>
      <c r="AR271" s="22" t="s">
        <v>36</v>
      </c>
      <c r="AS271" s="3"/>
      <c r="AT271" s="2">
        <f>((AO271-AO$12)*100)/AO$12</f>
        <v>-6.5609511509047609</v>
      </c>
    </row>
    <row r="272" spans="1:47" x14ac:dyDescent="0.25">
      <c r="A272">
        <v>9.5705310000000005E-11</v>
      </c>
      <c r="B272">
        <v>6.5817164000000003E-11</v>
      </c>
      <c r="C272" t="s">
        <v>0</v>
      </c>
      <c r="D272" t="s">
        <v>0</v>
      </c>
      <c r="E272" t="s">
        <v>0</v>
      </c>
      <c r="F272">
        <v>5.6953836000000001E-10</v>
      </c>
      <c r="G272">
        <v>8.6806759999999999E-11</v>
      </c>
      <c r="H272">
        <v>5.1635776E-11</v>
      </c>
      <c r="I272">
        <v>3.8324086999999997E-11</v>
      </c>
      <c r="J272">
        <v>3.6488570000000003E-11</v>
      </c>
      <c r="K272">
        <v>4.0333949999999997E-11</v>
      </c>
      <c r="L272">
        <v>3.9019975000000003E-11</v>
      </c>
      <c r="M272">
        <v>3.7558712999999998E-11</v>
      </c>
      <c r="N272">
        <v>3.9354820000000002E-11</v>
      </c>
      <c r="O272">
        <v>4.5011307E-11</v>
      </c>
      <c r="P272">
        <v>4.9054358000000003E-11</v>
      </c>
      <c r="Q272">
        <v>5.3501016000000001E-11</v>
      </c>
      <c r="R272">
        <v>5.5131615000000003E-11</v>
      </c>
      <c r="S272">
        <v>4.6790429999999997E-11</v>
      </c>
      <c r="T272" t="s">
        <v>0</v>
      </c>
      <c r="U272" t="s">
        <v>0</v>
      </c>
      <c r="V272" t="s">
        <v>0</v>
      </c>
      <c r="W272">
        <v>1.3844461999999999E-10</v>
      </c>
      <c r="X272">
        <v>8.2148363999999995E-11</v>
      </c>
      <c r="Y272">
        <v>7.4821340000000004E-11</v>
      </c>
      <c r="Z272">
        <v>1.1047261E-10</v>
      </c>
      <c r="AA272">
        <v>2.1998502E-10</v>
      </c>
      <c r="AB272" t="s">
        <v>0</v>
      </c>
      <c r="AC272" t="s">
        <v>0</v>
      </c>
      <c r="AD272">
        <v>2.5086513000000001E-2</v>
      </c>
      <c r="AE272">
        <v>1.2276939000000001E-3</v>
      </c>
      <c r="AF272">
        <v>1.4301608999999999E-10</v>
      </c>
      <c r="AG272">
        <v>1.2560959E-10</v>
      </c>
      <c r="AH272">
        <v>1.3420884999999999E-10</v>
      </c>
      <c r="AI272">
        <v>1.4232253000000001E-10</v>
      </c>
      <c r="AJ272">
        <v>1.2877192000000001E-10</v>
      </c>
      <c r="AM272" s="32" t="s">
        <v>37</v>
      </c>
      <c r="AN272" s="3"/>
      <c r="AO272" s="3">
        <f>(SUM(S279:AB287)+SUM(P284:R287))/67</f>
        <v>7.006079451014202E-4</v>
      </c>
      <c r="AP272" s="3"/>
      <c r="AR272" s="32" t="s">
        <v>37</v>
      </c>
      <c r="AS272" s="3"/>
      <c r="AT272" s="2">
        <f>((AO272-AO$13)*100)/AO$13</f>
        <v>-4.017799845438331</v>
      </c>
    </row>
    <row r="273" spans="1:46" x14ac:dyDescent="0.25">
      <c r="A273">
        <v>1.7267464E-10</v>
      </c>
      <c r="B273">
        <v>7.0925819999999998E-11</v>
      </c>
      <c r="C273" t="s">
        <v>0</v>
      </c>
      <c r="D273" t="s">
        <v>0</v>
      </c>
      <c r="E273">
        <v>8.4182017000000003E-10</v>
      </c>
      <c r="F273">
        <v>1.3739179999999999E-9</v>
      </c>
      <c r="G273">
        <v>9.4496509999999998E-11</v>
      </c>
      <c r="H273">
        <v>4.7971207000000002E-11</v>
      </c>
      <c r="I273">
        <v>3.2097096000000002E-11</v>
      </c>
      <c r="J273">
        <v>3.1371299999999998E-11</v>
      </c>
      <c r="K273">
        <v>2.9352447999999999E-11</v>
      </c>
      <c r="L273">
        <v>2.7453077999999999E-11</v>
      </c>
      <c r="M273">
        <v>3.647794E-11</v>
      </c>
      <c r="N273">
        <v>4.2425563E-11</v>
      </c>
      <c r="O273">
        <v>5.0784667999999998E-11</v>
      </c>
      <c r="P273">
        <v>5.7627256999999999E-11</v>
      </c>
      <c r="Q273">
        <v>6.1921900000000003E-11</v>
      </c>
      <c r="R273">
        <v>9.5341509999999996E-11</v>
      </c>
      <c r="S273">
        <v>5.0907944999999998E-11</v>
      </c>
      <c r="T273" t="s">
        <v>0</v>
      </c>
      <c r="U273" t="s">
        <v>0</v>
      </c>
      <c r="V273" t="s">
        <v>0</v>
      </c>
      <c r="W273">
        <v>1.5953845E-10</v>
      </c>
      <c r="X273">
        <v>1.1890205000000001E-10</v>
      </c>
      <c r="Y273">
        <v>1.1543442999999999E-10</v>
      </c>
      <c r="Z273">
        <v>1.4399311000000001E-10</v>
      </c>
      <c r="AA273">
        <v>5.9936080000000003E-10</v>
      </c>
      <c r="AB273" t="s">
        <v>0</v>
      </c>
      <c r="AC273" t="s">
        <v>0</v>
      </c>
      <c r="AD273" t="s">
        <v>0</v>
      </c>
      <c r="AE273">
        <v>1.5784426999999999E-10</v>
      </c>
      <c r="AF273">
        <v>1.6663723E-10</v>
      </c>
      <c r="AG273">
        <v>1.4577982000000001E-10</v>
      </c>
      <c r="AH273">
        <v>1.7728236999999999E-10</v>
      </c>
      <c r="AI273">
        <v>2.2122913E-10</v>
      </c>
      <c r="AJ273">
        <v>2.166149E-10</v>
      </c>
      <c r="AM273" s="32" t="s">
        <v>38</v>
      </c>
      <c r="AN273" s="3"/>
      <c r="AO273" s="3">
        <f>SUM(S270:AB278)/54</f>
        <v>5.5187652758944385E-3</v>
      </c>
      <c r="AP273" s="2"/>
      <c r="AR273" s="32" t="s">
        <v>38</v>
      </c>
      <c r="AS273" s="3"/>
      <c r="AT273" s="2">
        <f>((AO273-AO$14)*100)/AO$14</f>
        <v>-3.3954605251658085</v>
      </c>
    </row>
    <row r="274" spans="1:46" x14ac:dyDescent="0.25">
      <c r="A274">
        <v>3.9405342999999998E-10</v>
      </c>
      <c r="B274">
        <v>1.2379184999999999E-10</v>
      </c>
      <c r="C274" t="s">
        <v>0</v>
      </c>
      <c r="D274" t="s">
        <v>0</v>
      </c>
      <c r="E274">
        <v>6.64496E-10</v>
      </c>
      <c r="F274">
        <v>2.2676749999999999E-10</v>
      </c>
      <c r="G274">
        <v>7.2555810000000004E-11</v>
      </c>
      <c r="H274">
        <v>3.5453120000000002E-11</v>
      </c>
      <c r="I274">
        <v>2.8644176000000001E-11</v>
      </c>
      <c r="J274">
        <v>2.2831110000000001E-11</v>
      </c>
      <c r="K274">
        <v>2.6821533E-11</v>
      </c>
      <c r="L274">
        <v>3.1944915000000002E-11</v>
      </c>
      <c r="M274">
        <v>4.0292100000000001E-11</v>
      </c>
      <c r="N274">
        <v>4.9029426000000002E-11</v>
      </c>
      <c r="O274">
        <v>5.9473630000000004E-11</v>
      </c>
      <c r="P274">
        <v>7.2285074000000003E-11</v>
      </c>
      <c r="Q274">
        <v>8.7692270000000002E-11</v>
      </c>
      <c r="R274">
        <v>1.998013E-10</v>
      </c>
      <c r="S274" t="s">
        <v>0</v>
      </c>
      <c r="T274" t="s">
        <v>0</v>
      </c>
      <c r="U274" t="s">
        <v>0</v>
      </c>
      <c r="V274" t="s">
        <v>0</v>
      </c>
      <c r="W274">
        <v>2.6249980000000001E-10</v>
      </c>
      <c r="X274">
        <v>1.4697658000000001E-10</v>
      </c>
      <c r="Y274">
        <v>1.7353097999999999E-10</v>
      </c>
      <c r="Z274">
        <v>2.345997E-10</v>
      </c>
      <c r="AA274">
        <v>1.9072723E-2</v>
      </c>
      <c r="AB274" t="s">
        <v>0</v>
      </c>
      <c r="AC274" t="s">
        <v>0</v>
      </c>
      <c r="AD274" t="s">
        <v>0</v>
      </c>
      <c r="AE274">
        <v>2.7977514999999999E-10</v>
      </c>
      <c r="AF274">
        <v>2.0539317000000001E-10</v>
      </c>
      <c r="AG274">
        <v>1.7904897E-10</v>
      </c>
      <c r="AH274">
        <v>2.9867097999999999E-10</v>
      </c>
      <c r="AI274">
        <v>7.0314599999999996E-10</v>
      </c>
      <c r="AJ274">
        <v>1.1836487000000001E-3</v>
      </c>
      <c r="AM274" s="31" t="s">
        <v>39</v>
      </c>
      <c r="AN274" s="3"/>
      <c r="AO274" s="1">
        <f>(SUM(AC265:AJ287)+SUM(A265:D278))/173</f>
        <v>2.636678197842976E-2</v>
      </c>
      <c r="AP274" s="3"/>
      <c r="AR274" s="31" t="s">
        <v>39</v>
      </c>
      <c r="AS274" s="3"/>
      <c r="AT274" s="2">
        <f>((AO274-AO$15)*100)/AO$15</f>
        <v>-0.85640347035077247</v>
      </c>
    </row>
    <row r="275" spans="1:46" x14ac:dyDescent="0.25">
      <c r="A275">
        <v>2.58281E-2</v>
      </c>
      <c r="B275">
        <v>2.4802757E-10</v>
      </c>
      <c r="C275" t="s">
        <v>0</v>
      </c>
      <c r="D275" t="s">
        <v>0</v>
      </c>
      <c r="E275">
        <v>1.04535706E-10</v>
      </c>
      <c r="F275">
        <v>1.460516E-10</v>
      </c>
      <c r="G275">
        <v>6.5474760000000002E-11</v>
      </c>
      <c r="H275">
        <v>4.5363543000000002E-11</v>
      </c>
      <c r="I275">
        <v>2.7276624999999999E-11</v>
      </c>
      <c r="J275">
        <v>2.2491991E-11</v>
      </c>
      <c r="K275">
        <v>2.1240692999999999E-11</v>
      </c>
      <c r="L275">
        <v>2.4057200000000001E-11</v>
      </c>
      <c r="M275">
        <v>3.5062420000000001E-11</v>
      </c>
      <c r="N275">
        <v>5.5558266000000001E-11</v>
      </c>
      <c r="O275">
        <v>7.1717735999999997E-11</v>
      </c>
      <c r="P275">
        <v>9.8692549999999996E-11</v>
      </c>
      <c r="Q275">
        <v>1.453973E-10</v>
      </c>
      <c r="R275">
        <v>2.8822187E-3</v>
      </c>
      <c r="S275" t="s">
        <v>0</v>
      </c>
      <c r="T275" t="s">
        <v>0</v>
      </c>
      <c r="U275" t="s">
        <v>0</v>
      </c>
      <c r="V275" t="s">
        <v>0</v>
      </c>
      <c r="W275">
        <v>1.8400423000000001E-10</v>
      </c>
      <c r="X275">
        <v>1.6630793999999999E-10</v>
      </c>
      <c r="Y275">
        <v>2.8282020000000002E-10</v>
      </c>
      <c r="Z275">
        <v>2.739454E-10</v>
      </c>
      <c r="AA275">
        <v>2.1962619999999999E-2</v>
      </c>
      <c r="AB275" t="s">
        <v>0</v>
      </c>
      <c r="AC275" t="s">
        <v>0</v>
      </c>
      <c r="AD275" t="s">
        <v>0</v>
      </c>
      <c r="AE275">
        <v>1.6512223999999999E-10</v>
      </c>
      <c r="AF275">
        <v>1.0098655E-10</v>
      </c>
      <c r="AG275">
        <v>1.299895E-10</v>
      </c>
      <c r="AH275">
        <v>4.0066148000000002E-10</v>
      </c>
      <c r="AI275">
        <v>7.6796486999999997E-3</v>
      </c>
      <c r="AJ275">
        <v>1.8690684999999999E-2</v>
      </c>
      <c r="AM275" t="s">
        <v>40</v>
      </c>
      <c r="AN275" s="3"/>
      <c r="AO275" s="3">
        <f>SUM(U293:W294)/6</f>
        <v>7.8356590666666656E-2</v>
      </c>
      <c r="AP275" s="3"/>
      <c r="AR275" t="s">
        <v>40</v>
      </c>
      <c r="AT275" s="2">
        <f>((AO275-AO$16)*100)/AO$16</f>
        <v>1.0184400043706781</v>
      </c>
    </row>
    <row r="276" spans="1:46" x14ac:dyDescent="0.25">
      <c r="A276">
        <v>5.8703702000000003E-2</v>
      </c>
      <c r="B276">
        <v>2.1374678000000001E-2</v>
      </c>
      <c r="C276">
        <v>5.5666616999999999E-11</v>
      </c>
      <c r="D276">
        <v>7.1540820000000001E-11</v>
      </c>
      <c r="E276">
        <v>9.8905490000000005E-11</v>
      </c>
      <c r="F276">
        <v>1.1374933E-10</v>
      </c>
      <c r="G276">
        <v>7.6677869999999999E-11</v>
      </c>
      <c r="H276">
        <v>6.1795769999999997E-11</v>
      </c>
      <c r="I276">
        <v>3.1726650000000002E-11</v>
      </c>
      <c r="J276">
        <v>3.2030109999999997E-11</v>
      </c>
      <c r="K276">
        <v>2.7843997999999999E-11</v>
      </c>
      <c r="L276">
        <v>3.0741756000000001E-11</v>
      </c>
      <c r="M276">
        <v>4.4076283999999998E-11</v>
      </c>
      <c r="N276">
        <v>7.2710074000000004E-11</v>
      </c>
      <c r="O276">
        <v>1.3704732000000001E-10</v>
      </c>
      <c r="P276">
        <v>2.8405466999999999E-10</v>
      </c>
      <c r="Q276">
        <v>3.8088060000000002E-10</v>
      </c>
      <c r="R276">
        <v>2.3095971E-2</v>
      </c>
      <c r="S276" t="s">
        <v>0</v>
      </c>
      <c r="T276" t="s">
        <v>0</v>
      </c>
      <c r="U276" t="s">
        <v>0</v>
      </c>
      <c r="V276" t="s">
        <v>0</v>
      </c>
      <c r="W276">
        <v>8.0429130000000002E-11</v>
      </c>
      <c r="X276">
        <v>1.3336851000000001E-10</v>
      </c>
      <c r="Y276">
        <v>2.0547704999999999E-2</v>
      </c>
      <c r="Z276">
        <v>3.4573390000000002E-2</v>
      </c>
      <c r="AA276">
        <v>2.3623214999999999E-2</v>
      </c>
      <c r="AB276" t="s">
        <v>0</v>
      </c>
      <c r="AC276" t="s">
        <v>0</v>
      </c>
      <c r="AD276" t="s">
        <v>0</v>
      </c>
      <c r="AE276">
        <v>8.9277259999999996E-11</v>
      </c>
      <c r="AF276">
        <v>1.6517496E-10</v>
      </c>
      <c r="AG276">
        <v>1.9019704E-10</v>
      </c>
      <c r="AH276">
        <v>3.0219945999999998E-3</v>
      </c>
      <c r="AI276">
        <v>1.2807096E-2</v>
      </c>
      <c r="AJ276">
        <v>3.4003730000000003E-2</v>
      </c>
      <c r="AM276" t="s">
        <v>41</v>
      </c>
      <c r="AN276" s="3"/>
      <c r="AO276" s="3">
        <f>((SUM(A261:Z294)+SUM(AA261:AJ287))/895)</f>
        <v>2.1486197174949394E-2</v>
      </c>
      <c r="AP276" s="3"/>
      <c r="AR276" t="s">
        <v>41</v>
      </c>
      <c r="AT276" s="2">
        <f>((AO276-AO$17)*100)/AO$17</f>
        <v>-2.391435977136612</v>
      </c>
    </row>
    <row r="277" spans="1:46" x14ac:dyDescent="0.25">
      <c r="A277">
        <v>3.9935569999999997E-2</v>
      </c>
      <c r="B277">
        <v>2.0328696000000001E-10</v>
      </c>
      <c r="C277">
        <v>5.4380461999999999E-11</v>
      </c>
      <c r="D277">
        <v>6.3266295000000005E-11</v>
      </c>
      <c r="E277">
        <v>6.1312280000000004E-11</v>
      </c>
      <c r="F277">
        <v>7.8708230000000005E-11</v>
      </c>
      <c r="G277">
        <v>8.6217074999999999E-11</v>
      </c>
      <c r="H277">
        <v>6.1125899999999998E-11</v>
      </c>
      <c r="I277">
        <v>5.4289084000000002E-11</v>
      </c>
      <c r="J277">
        <v>5.7944312999999998E-11</v>
      </c>
      <c r="K277">
        <v>6.2565359999999994E-11</v>
      </c>
      <c r="L277">
        <v>6.7357709999999997E-11</v>
      </c>
      <c r="M277">
        <v>9.2835609999999998E-11</v>
      </c>
      <c r="N277">
        <v>1.5656743000000001E-10</v>
      </c>
      <c r="O277">
        <v>3.1903240000000002E-10</v>
      </c>
      <c r="P277">
        <v>1.3058761E-2</v>
      </c>
      <c r="Q277">
        <v>2.6137546000000001E-2</v>
      </c>
      <c r="R277">
        <v>7.1183224E-3</v>
      </c>
      <c r="S277" t="s">
        <v>0</v>
      </c>
      <c r="T277" t="s">
        <v>0</v>
      </c>
      <c r="U277" t="s">
        <v>0</v>
      </c>
      <c r="V277" t="s">
        <v>0</v>
      </c>
      <c r="W277">
        <v>8.989992E-11</v>
      </c>
      <c r="X277">
        <v>2.2496953999999999E-10</v>
      </c>
      <c r="Y277">
        <v>2.0704080999999999E-2</v>
      </c>
      <c r="Z277">
        <v>4.8699896999999999E-2</v>
      </c>
      <c r="AA277">
        <v>4.3166446999999997E-2</v>
      </c>
      <c r="AB277" t="s">
        <v>0</v>
      </c>
      <c r="AC277" t="s">
        <v>0</v>
      </c>
      <c r="AD277" t="s">
        <v>0</v>
      </c>
      <c r="AE277">
        <v>8.2676959999999995E-11</v>
      </c>
      <c r="AF277">
        <v>1.7037051E-10</v>
      </c>
      <c r="AG277">
        <v>6.0978279999999996E-3</v>
      </c>
      <c r="AH277">
        <v>2.147609E-2</v>
      </c>
      <c r="AI277">
        <v>2.8893938000000001E-2</v>
      </c>
      <c r="AJ277">
        <v>3.7317872000000002E-2</v>
      </c>
    </row>
    <row r="278" spans="1:46" x14ac:dyDescent="0.25">
      <c r="A278" t="s">
        <v>0</v>
      </c>
      <c r="B278" t="s">
        <v>0</v>
      </c>
      <c r="C278">
        <v>4.8284415000000003E-11</v>
      </c>
      <c r="D278">
        <v>1.0976058E-10</v>
      </c>
      <c r="E278">
        <v>7.528662E-4</v>
      </c>
      <c r="F278">
        <v>8.7116269999999998E-11</v>
      </c>
      <c r="G278">
        <v>6.6142493999999996E-11</v>
      </c>
      <c r="H278">
        <v>4.7582924E-11</v>
      </c>
      <c r="I278">
        <v>4.5428000000000001E-11</v>
      </c>
      <c r="J278">
        <v>4.6992885000000002E-11</v>
      </c>
      <c r="K278">
        <v>4.9559109999999998E-11</v>
      </c>
      <c r="L278">
        <v>5.1977806999999999E-11</v>
      </c>
      <c r="M278">
        <v>6.1093600000000003E-11</v>
      </c>
      <c r="N278">
        <v>7.3583420000000003E-11</v>
      </c>
      <c r="O278">
        <v>9.740236E-11</v>
      </c>
      <c r="P278">
        <v>1.9148722999999999E-10</v>
      </c>
      <c r="Q278">
        <v>1.3811510000000001E-2</v>
      </c>
      <c r="R278">
        <v>1.9743282000000001E-2</v>
      </c>
      <c r="S278" t="s">
        <v>0</v>
      </c>
      <c r="T278" t="s">
        <v>0</v>
      </c>
      <c r="U278" t="s">
        <v>0</v>
      </c>
      <c r="V278">
        <v>4.8402046000000001E-11</v>
      </c>
      <c r="W278">
        <v>5.3420699999999998E-11</v>
      </c>
      <c r="X278">
        <v>5.835999E-11</v>
      </c>
      <c r="Y278">
        <v>9.2033325000000004E-11</v>
      </c>
      <c r="Z278">
        <v>2.228447E-10</v>
      </c>
      <c r="AA278">
        <v>3.1397334999999998E-2</v>
      </c>
      <c r="AB278" t="s">
        <v>0</v>
      </c>
      <c r="AC278" t="s">
        <v>0</v>
      </c>
      <c r="AD278" t="s">
        <v>0</v>
      </c>
      <c r="AE278">
        <v>1.129172E-10</v>
      </c>
      <c r="AF278">
        <v>1.4740481999999999E-10</v>
      </c>
      <c r="AG278">
        <v>4.01882E-2</v>
      </c>
      <c r="AH278">
        <v>1.1057295E-2</v>
      </c>
      <c r="AI278">
        <v>1.7361120000000001E-2</v>
      </c>
      <c r="AJ278">
        <v>4.2907763000000002E-2</v>
      </c>
    </row>
    <row r="279" spans="1:46" x14ac:dyDescent="0.25">
      <c r="A279" t="s">
        <v>0</v>
      </c>
      <c r="B279" t="s">
        <v>0</v>
      </c>
      <c r="C279">
        <v>8.5886760000000004E-11</v>
      </c>
      <c r="D279">
        <v>1.2958867000000001E-10</v>
      </c>
      <c r="E279">
        <v>1.15043676E-10</v>
      </c>
      <c r="F279">
        <v>6.553588E-11</v>
      </c>
      <c r="G279">
        <v>5.3282805E-11</v>
      </c>
      <c r="H279">
        <v>5.0036989999999997E-11</v>
      </c>
      <c r="I279">
        <v>5.6537982999999998E-11</v>
      </c>
      <c r="J279">
        <v>6.3183919999999996E-11</v>
      </c>
      <c r="K279">
        <v>6.1404326000000005E-11</v>
      </c>
      <c r="L279">
        <v>6.0068145000000001E-11</v>
      </c>
      <c r="M279">
        <v>6.4502320000000005E-11</v>
      </c>
      <c r="N279">
        <v>7.4250536000000001E-11</v>
      </c>
      <c r="O279">
        <v>9.5794190000000001E-11</v>
      </c>
      <c r="P279">
        <v>1.8670594E-10</v>
      </c>
      <c r="Q279">
        <v>1.6131244E-3</v>
      </c>
      <c r="R279">
        <v>2.6762734999999999E-5</v>
      </c>
      <c r="S279" t="s">
        <v>0</v>
      </c>
      <c r="T279" t="s">
        <v>0</v>
      </c>
      <c r="U279" t="s">
        <v>0</v>
      </c>
      <c r="V279">
        <v>1.2021078999999999E-10</v>
      </c>
      <c r="W279">
        <v>6.051225E-11</v>
      </c>
      <c r="X279">
        <v>6.492778E-11</v>
      </c>
      <c r="Y279">
        <v>8.8402125999999999E-11</v>
      </c>
      <c r="Z279">
        <v>2.0369187E-10</v>
      </c>
      <c r="AA279">
        <v>3.7892642999999997E-2</v>
      </c>
      <c r="AB279" t="s">
        <v>0</v>
      </c>
      <c r="AC279" t="s">
        <v>0</v>
      </c>
      <c r="AD279" t="s">
        <v>0</v>
      </c>
      <c r="AE279">
        <v>3.2720606999999999E-2</v>
      </c>
      <c r="AF279">
        <v>5.306112E-3</v>
      </c>
      <c r="AG279">
        <v>2.2176308000000001E-10</v>
      </c>
      <c r="AH279">
        <v>9.992866E-11</v>
      </c>
      <c r="AI279">
        <v>8.9815900000000005E-11</v>
      </c>
      <c r="AJ279">
        <v>9.0015019999999998E-3</v>
      </c>
    </row>
    <row r="280" spans="1:46" x14ac:dyDescent="0.25">
      <c r="A280" t="s">
        <v>0</v>
      </c>
      <c r="B280">
        <v>9.534277E-11</v>
      </c>
      <c r="C280">
        <v>5.5253257000000003E-11</v>
      </c>
      <c r="D280">
        <v>7.7229466000000003E-11</v>
      </c>
      <c r="E280">
        <v>4.9629308000000002E-11</v>
      </c>
      <c r="F280">
        <v>4.8410917999999998E-11</v>
      </c>
      <c r="G280">
        <v>5.8529420000000005E-11</v>
      </c>
      <c r="H280">
        <v>7.5082139999999995E-11</v>
      </c>
      <c r="I280">
        <v>1.2606286999999999E-10</v>
      </c>
      <c r="J280">
        <v>2.1870954000000001E-10</v>
      </c>
      <c r="K280">
        <v>3.1435854E-10</v>
      </c>
      <c r="L280">
        <v>2.9520886000000001E-3</v>
      </c>
      <c r="M280">
        <v>8.5915939999999999E-4</v>
      </c>
      <c r="N280">
        <v>3.0417352000000001E-10</v>
      </c>
      <c r="O280">
        <v>2.0988210999999999E-10</v>
      </c>
      <c r="P280">
        <v>2.6615948E-10</v>
      </c>
      <c r="Q280">
        <v>2.7960009999999998E-10</v>
      </c>
      <c r="R280">
        <v>3.328612E-10</v>
      </c>
      <c r="S280" t="s">
        <v>0</v>
      </c>
      <c r="T280" t="s">
        <v>0</v>
      </c>
      <c r="U280">
        <v>6.7588679999999997E-11</v>
      </c>
      <c r="V280">
        <v>1.0909615599999999E-10</v>
      </c>
      <c r="W280">
        <v>2.0576477999999999E-10</v>
      </c>
      <c r="X280">
        <v>2.1048477000000001E-10</v>
      </c>
      <c r="Y280">
        <v>1.7470691999999999E-10</v>
      </c>
      <c r="Z280">
        <v>1.2326783000000001E-10</v>
      </c>
      <c r="AA280">
        <v>4.9741949999999997E-10</v>
      </c>
      <c r="AB280" t="s">
        <v>0</v>
      </c>
      <c r="AC280" t="s">
        <v>0</v>
      </c>
      <c r="AD280" t="s">
        <v>0</v>
      </c>
      <c r="AE280">
        <v>2.4067461000000002E-9</v>
      </c>
      <c r="AF280">
        <v>2.2120193000000001E-10</v>
      </c>
      <c r="AG280">
        <v>8.9157429999999995E-11</v>
      </c>
      <c r="AH280">
        <v>9.4482186000000001E-11</v>
      </c>
      <c r="AI280">
        <v>9.818212E-11</v>
      </c>
      <c r="AJ280">
        <v>3.3833608000000001E-2</v>
      </c>
    </row>
    <row r="281" spans="1:46" x14ac:dyDescent="0.25">
      <c r="A281" t="s">
        <v>0</v>
      </c>
      <c r="B281">
        <v>5.8136529999999999E-11</v>
      </c>
      <c r="C281">
        <v>3.1061829999999997E-11</v>
      </c>
      <c r="D281">
        <v>2.8205051000000001E-11</v>
      </c>
      <c r="E281">
        <v>2.3147406000000001E-11</v>
      </c>
      <c r="F281">
        <v>3.1042550000000002E-11</v>
      </c>
      <c r="G281">
        <v>4.2374051999999998E-11</v>
      </c>
      <c r="H281">
        <v>5.631128E-11</v>
      </c>
      <c r="I281">
        <v>8.0229249999999997E-11</v>
      </c>
      <c r="J281">
        <v>1.1101114E-10</v>
      </c>
      <c r="K281">
        <v>1.7337494E-10</v>
      </c>
      <c r="L281">
        <v>2.3467866999999998E-10</v>
      </c>
      <c r="M281">
        <v>3.4713926000000001E-10</v>
      </c>
      <c r="N281">
        <v>3.0982632999999999E-10</v>
      </c>
      <c r="O281">
        <v>3.8214343000000001E-10</v>
      </c>
      <c r="P281">
        <v>5.9031574000000002E-3</v>
      </c>
      <c r="Q281">
        <v>5.4396246000000002E-2</v>
      </c>
      <c r="R281">
        <v>4.8566422999999997E-2</v>
      </c>
      <c r="S281" t="s">
        <v>0</v>
      </c>
      <c r="T281" t="s">
        <v>0</v>
      </c>
      <c r="U281">
        <v>8.4320720000000001E-11</v>
      </c>
      <c r="V281">
        <v>1.3176142000000001E-10</v>
      </c>
      <c r="W281">
        <v>1.0839265E-10</v>
      </c>
      <c r="X281">
        <v>1.2796243000000001E-10</v>
      </c>
      <c r="Y281">
        <v>8.8253010000000007E-3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>
        <v>1.6141679999999999E-2</v>
      </c>
      <c r="AG281">
        <v>8.360882E-11</v>
      </c>
      <c r="AH281">
        <v>1.2523955999999999E-2</v>
      </c>
      <c r="AI281">
        <v>1.5668306E-2</v>
      </c>
      <c r="AJ281">
        <v>1.7968865000000001E-10</v>
      </c>
    </row>
    <row r="282" spans="1:46" x14ac:dyDescent="0.25">
      <c r="A282" t="s">
        <v>0</v>
      </c>
      <c r="B282">
        <v>4.7691840000000001E-11</v>
      </c>
      <c r="C282">
        <v>2.2643842E-11</v>
      </c>
      <c r="D282">
        <v>2.6163769999999998E-11</v>
      </c>
      <c r="E282">
        <v>1.9087972999999998E-11</v>
      </c>
      <c r="F282">
        <v>2.3319149E-11</v>
      </c>
      <c r="G282">
        <v>3.1232635000000001E-11</v>
      </c>
      <c r="H282">
        <v>3.2865126999999997E-11</v>
      </c>
      <c r="I282">
        <v>3.8378425000000003E-11</v>
      </c>
      <c r="J282">
        <v>4.5298310000000001E-11</v>
      </c>
      <c r="K282">
        <v>5.8360690000000003E-11</v>
      </c>
      <c r="L282">
        <v>6.1017639999999994E-11</v>
      </c>
      <c r="M282">
        <v>7.4436359999999996E-11</v>
      </c>
      <c r="N282">
        <v>9.9561340000000001E-11</v>
      </c>
      <c r="O282">
        <v>8.7343310000000003E-11</v>
      </c>
      <c r="P282">
        <v>1.10113405E-10</v>
      </c>
      <c r="Q282">
        <v>5.1573202999999996E-3</v>
      </c>
      <c r="R282">
        <v>2.0424997E-2</v>
      </c>
      <c r="S282" t="s">
        <v>0</v>
      </c>
      <c r="T282">
        <v>2.6391294999999998E-10</v>
      </c>
      <c r="U282">
        <v>8.9094475000000004E-11</v>
      </c>
      <c r="V282">
        <v>6.7980315999999996E-11</v>
      </c>
      <c r="W282">
        <v>7.5598300000000004E-11</v>
      </c>
      <c r="X282">
        <v>6.6469480000000001E-11</v>
      </c>
      <c r="Y282">
        <v>4.5893094999999999E-11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>
        <v>3.0404203000000001E-2</v>
      </c>
      <c r="AG282">
        <v>1.9740563000000002E-9</v>
      </c>
      <c r="AH282">
        <v>1.0213415E-9</v>
      </c>
      <c r="AI282">
        <v>1.4365561000000001E-2</v>
      </c>
      <c r="AJ282">
        <v>7.8301426000000002E-10</v>
      </c>
    </row>
    <row r="283" spans="1:46" x14ac:dyDescent="0.25">
      <c r="A283" t="s">
        <v>0</v>
      </c>
      <c r="B283">
        <v>6.9347236000000005E-11</v>
      </c>
      <c r="C283">
        <v>2.7422597000000001E-11</v>
      </c>
      <c r="D283">
        <v>2.3855084999999999E-11</v>
      </c>
      <c r="E283">
        <v>1.8006749999999999E-11</v>
      </c>
      <c r="F283">
        <v>2.1581339999999999E-11</v>
      </c>
      <c r="G283">
        <v>3.0248609999999998E-11</v>
      </c>
      <c r="H283">
        <v>3.7915292E-11</v>
      </c>
      <c r="I283">
        <v>4.5393474E-11</v>
      </c>
      <c r="J283">
        <v>5.1481472000000003E-11</v>
      </c>
      <c r="K283">
        <v>5.7395196000000003E-11</v>
      </c>
      <c r="L283">
        <v>6.0450869999999994E-11</v>
      </c>
      <c r="M283">
        <v>6.9725339999999999E-11</v>
      </c>
      <c r="N283">
        <v>6.7665789999999997E-11</v>
      </c>
      <c r="O283">
        <v>6.5068419999999994E-11</v>
      </c>
      <c r="P283">
        <v>1.7594286000000001E-10</v>
      </c>
      <c r="Q283">
        <v>2.7080856E-2</v>
      </c>
      <c r="R283" t="s">
        <v>0</v>
      </c>
      <c r="S283">
        <v>1.5958142999999999E-10</v>
      </c>
      <c r="T283">
        <v>7.729148E-11</v>
      </c>
      <c r="U283">
        <v>4.7125800000000002E-11</v>
      </c>
      <c r="V283">
        <v>5.3023617000000002E-11</v>
      </c>
      <c r="W283">
        <v>5.4600737000000003E-11</v>
      </c>
      <c r="X283">
        <v>5.1976665999999999E-11</v>
      </c>
      <c r="Y283">
        <v>4.4777820000000001E-11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>
        <v>2.8289001000000001E-2</v>
      </c>
      <c r="AG283">
        <v>2.2710050000000001E-9</v>
      </c>
      <c r="AH283">
        <v>3.4220673E-2</v>
      </c>
      <c r="AI283">
        <v>2.6613904000000001E-2</v>
      </c>
      <c r="AJ283">
        <v>2.5769054999999999E-2</v>
      </c>
    </row>
    <row r="284" spans="1:46" x14ac:dyDescent="0.25">
      <c r="A284" t="s">
        <v>0</v>
      </c>
      <c r="B284">
        <v>1.6861244000000001E-10</v>
      </c>
      <c r="C284">
        <v>7.1779860000000006E-11</v>
      </c>
      <c r="D284">
        <v>3.933845E-11</v>
      </c>
      <c r="E284">
        <v>2.6910592E-11</v>
      </c>
      <c r="F284">
        <v>2.7919310999999999E-11</v>
      </c>
      <c r="G284">
        <v>3.3262212000000001E-11</v>
      </c>
      <c r="H284">
        <v>3.8780075999999999E-11</v>
      </c>
      <c r="I284">
        <v>4.4511853E-11</v>
      </c>
      <c r="J284">
        <v>4.4662219999999999E-11</v>
      </c>
      <c r="K284">
        <v>4.5898031999999999E-11</v>
      </c>
      <c r="L284">
        <v>5.0248913E-11</v>
      </c>
      <c r="M284">
        <v>5.6905159999999998E-11</v>
      </c>
      <c r="N284">
        <v>6.0216400000000003E-11</v>
      </c>
      <c r="O284">
        <v>6.1951895000000005E-11</v>
      </c>
      <c r="P284">
        <v>1.5245752E-10</v>
      </c>
      <c r="Q284" t="s">
        <v>0</v>
      </c>
      <c r="R284">
        <v>2.2277884999999999E-4</v>
      </c>
      <c r="S284">
        <v>8.1887970000000005E-11</v>
      </c>
      <c r="T284">
        <v>6.4475700000000006E-11</v>
      </c>
      <c r="U284">
        <v>4.7055214E-11</v>
      </c>
      <c r="V284">
        <v>4.9422791999999998E-11</v>
      </c>
      <c r="W284">
        <v>5.3544133999999999E-11</v>
      </c>
      <c r="X284">
        <v>4.8984747000000002E-11</v>
      </c>
      <c r="Y284">
        <v>6.0624053999999994E-11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>
        <v>2.8688246000000001E-2</v>
      </c>
      <c r="AG284">
        <v>3.9657169999999999E-4</v>
      </c>
      <c r="AH284" t="s">
        <v>0</v>
      </c>
      <c r="AI284">
        <v>2.9558661999999999E-2</v>
      </c>
      <c r="AJ284">
        <v>2.9637833999999998E-2</v>
      </c>
    </row>
    <row r="285" spans="1:46" x14ac:dyDescent="0.25">
      <c r="A285" t="s">
        <v>0</v>
      </c>
      <c r="B285">
        <v>3.3064319999999999E-10</v>
      </c>
      <c r="C285">
        <v>1.2746292999999999E-10</v>
      </c>
      <c r="D285">
        <v>4.8014998000000001E-11</v>
      </c>
      <c r="E285">
        <v>3.0811973999999997E-11</v>
      </c>
      <c r="F285">
        <v>2.8903554999999999E-11</v>
      </c>
      <c r="G285">
        <v>3.3774579999999998E-11</v>
      </c>
      <c r="H285">
        <v>3.8830951999999997E-11</v>
      </c>
      <c r="I285">
        <v>4.3151696999999998E-11</v>
      </c>
      <c r="J285">
        <v>4.1457659999999998E-11</v>
      </c>
      <c r="K285">
        <v>4.1343023000000003E-11</v>
      </c>
      <c r="L285">
        <v>4.6710769999999998E-11</v>
      </c>
      <c r="M285">
        <v>4.9036837000000002E-11</v>
      </c>
      <c r="N285">
        <v>4.4493968000000003E-11</v>
      </c>
      <c r="O285">
        <v>5.0670949999999997E-11</v>
      </c>
      <c r="P285" t="s">
        <v>0</v>
      </c>
      <c r="Q285">
        <v>4.8225335E-10</v>
      </c>
      <c r="R285">
        <v>5.493916E-10</v>
      </c>
      <c r="S285">
        <v>2.4672913999999998E-10</v>
      </c>
      <c r="T285">
        <v>7.5293609999999996E-11</v>
      </c>
      <c r="U285">
        <v>5.0871633E-11</v>
      </c>
      <c r="V285">
        <v>5.2426514999999998E-11</v>
      </c>
      <c r="W285">
        <v>5.8869130000000001E-11</v>
      </c>
      <c r="X285">
        <v>5.9896120000000004E-11</v>
      </c>
      <c r="Y285">
        <v>1.0795716E-10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>
        <v>6.0403435999999998E-2</v>
      </c>
      <c r="AG285">
        <v>1.5184768E-2</v>
      </c>
      <c r="AH285" t="s">
        <v>0</v>
      </c>
      <c r="AI285" t="s">
        <v>0</v>
      </c>
      <c r="AJ285" t="s">
        <v>0</v>
      </c>
    </row>
    <row r="286" spans="1:46" x14ac:dyDescent="0.25">
      <c r="A286" t="s">
        <v>0</v>
      </c>
      <c r="B286" t="s">
        <v>0</v>
      </c>
      <c r="C286">
        <v>2.0380334999999999E-10</v>
      </c>
      <c r="D286">
        <v>5.3259349999999998E-11</v>
      </c>
      <c r="E286">
        <v>3.0855193000000001E-11</v>
      </c>
      <c r="F286">
        <v>2.9336467000000002E-11</v>
      </c>
      <c r="G286">
        <v>3.8036359999999998E-11</v>
      </c>
      <c r="H286">
        <v>4.2959790000000001E-11</v>
      </c>
      <c r="I286">
        <v>4.6519757E-11</v>
      </c>
      <c r="J286">
        <v>4.6962177000000002E-11</v>
      </c>
      <c r="K286">
        <v>4.7235790000000003E-11</v>
      </c>
      <c r="L286">
        <v>5.0349936000000001E-11</v>
      </c>
      <c r="M286">
        <v>4.6623149999999999E-11</v>
      </c>
      <c r="N286">
        <v>3.968804E-11</v>
      </c>
      <c r="O286">
        <v>5.2974003999999997E-11</v>
      </c>
      <c r="P286" t="s">
        <v>0</v>
      </c>
      <c r="Q286">
        <v>5.6466936999999996E-10</v>
      </c>
      <c r="R286">
        <v>3.9220846E-10</v>
      </c>
      <c r="S286">
        <v>2.8297977999999999E-10</v>
      </c>
      <c r="T286">
        <v>8.0990269999999997E-11</v>
      </c>
      <c r="U286">
        <v>5.5875920000000002E-11</v>
      </c>
      <c r="V286">
        <v>6.513533E-11</v>
      </c>
      <c r="W286">
        <v>7.798645E-11</v>
      </c>
      <c r="X286">
        <v>8.4432729999999999E-11</v>
      </c>
      <c r="Y286">
        <v>2.1282352000000001E-10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>
        <v>6.3992375999999997E-3</v>
      </c>
      <c r="AG286">
        <v>3.5744086000000001E-2</v>
      </c>
      <c r="AH286" t="s">
        <v>0</v>
      </c>
      <c r="AI286" t="s">
        <v>0</v>
      </c>
      <c r="AJ286" t="s">
        <v>0</v>
      </c>
    </row>
    <row r="287" spans="1:46" x14ac:dyDescent="0.25">
      <c r="A287" t="s">
        <v>0</v>
      </c>
      <c r="B287" t="s">
        <v>0</v>
      </c>
      <c r="C287">
        <v>1.6027082000000002E-2</v>
      </c>
      <c r="D287">
        <v>7.6045499999999999E-11</v>
      </c>
      <c r="E287">
        <v>2.6652559E-11</v>
      </c>
      <c r="F287">
        <v>1.5169446000000001E-11</v>
      </c>
      <c r="G287">
        <v>1.6462984000000001E-11</v>
      </c>
      <c r="H287">
        <v>2.5963662000000001E-11</v>
      </c>
      <c r="I287">
        <v>3.4729919999999998E-11</v>
      </c>
      <c r="J287">
        <v>3.9837950000000001E-11</v>
      </c>
      <c r="K287">
        <v>4.7273806000000002E-11</v>
      </c>
      <c r="L287">
        <v>5.3042101999999997E-11</v>
      </c>
      <c r="M287">
        <v>5.1733902000000002E-11</v>
      </c>
      <c r="N287">
        <v>5.3475523E-11</v>
      </c>
      <c r="O287">
        <v>9.1184880000000002E-11</v>
      </c>
      <c r="P287" t="s">
        <v>0</v>
      </c>
      <c r="Q287">
        <v>1.0344032000000001E-9</v>
      </c>
      <c r="R287">
        <v>2.5716357E-10</v>
      </c>
      <c r="S287">
        <v>1.8192019999999999E-10</v>
      </c>
      <c r="T287">
        <v>5.5623469999999997E-11</v>
      </c>
      <c r="U287">
        <v>5.0039067E-11</v>
      </c>
      <c r="V287">
        <v>6.0512010000000003E-11</v>
      </c>
      <c r="W287">
        <v>8.9974785000000003E-11</v>
      </c>
      <c r="X287">
        <v>1.0707656E-10</v>
      </c>
      <c r="Y287">
        <v>1.0000322E-10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</row>
    <row r="288" spans="1:46" x14ac:dyDescent="0.25">
      <c r="A288" t="s">
        <v>0</v>
      </c>
      <c r="B288" t="s">
        <v>0</v>
      </c>
      <c r="C288">
        <v>1.5011915000000001E-10</v>
      </c>
      <c r="D288">
        <v>5.7756977000000001E-10</v>
      </c>
      <c r="E288">
        <v>6.2784579999999996E-10</v>
      </c>
      <c r="F288">
        <v>4.9450827000000003E-10</v>
      </c>
      <c r="G288">
        <v>4.5429366000000001E-10</v>
      </c>
      <c r="H288">
        <v>3.4938566000000002E-10</v>
      </c>
      <c r="I288">
        <v>1.4783053E-10</v>
      </c>
      <c r="J288">
        <v>8.3522749999999997E-11</v>
      </c>
      <c r="K288">
        <v>5.4516219999999999E-11</v>
      </c>
      <c r="L288">
        <v>4.1024199999999999E-11</v>
      </c>
      <c r="M288">
        <v>5.1655572000000002E-11</v>
      </c>
      <c r="N288">
        <v>1.0696182E-10</v>
      </c>
      <c r="O288">
        <v>1.5134548999999999E-10</v>
      </c>
      <c r="P288" t="s">
        <v>0</v>
      </c>
      <c r="Q288" t="s">
        <v>0</v>
      </c>
      <c r="R288" t="s">
        <v>0</v>
      </c>
      <c r="S288">
        <v>1.8420147000000001E-2</v>
      </c>
      <c r="T288">
        <v>1.3473048E-9</v>
      </c>
      <c r="U288">
        <v>8.4184819999999999E-10</v>
      </c>
      <c r="V288">
        <v>1.4892215E-10</v>
      </c>
      <c r="W288">
        <v>4.6495637000000003E-11</v>
      </c>
      <c r="X288">
        <v>1.5175541E-10</v>
      </c>
      <c r="Y288">
        <v>1.2130287999999999E-10</v>
      </c>
      <c r="Z288" t="s">
        <v>0</v>
      </c>
      <c r="AA288" t="s">
        <v>0</v>
      </c>
      <c r="AB288">
        <v>2.2112984999999999E-11</v>
      </c>
      <c r="AC288">
        <v>4.2423450000000002E-11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</row>
    <row r="289" spans="1:47" x14ac:dyDescent="0.25">
      <c r="A289" t="s">
        <v>0</v>
      </c>
      <c r="B289" t="s">
        <v>0</v>
      </c>
      <c r="C289" t="s">
        <v>0</v>
      </c>
      <c r="D289">
        <v>4.1739645999999998E-2</v>
      </c>
      <c r="E289">
        <v>3.1943384999999998E-2</v>
      </c>
      <c r="F289">
        <v>3.1197486E-2</v>
      </c>
      <c r="G289">
        <v>2.9092189000000001E-2</v>
      </c>
      <c r="H289">
        <v>2.8023368E-2</v>
      </c>
      <c r="I289">
        <v>2.4332836E-2</v>
      </c>
      <c r="J289">
        <v>1.7074407999999999E-2</v>
      </c>
      <c r="K289">
        <v>7.5327610000000002E-4</v>
      </c>
      <c r="L289">
        <v>5.2319193000000005E-10</v>
      </c>
      <c r="M289">
        <v>1.8173830000000001E-10</v>
      </c>
      <c r="N289">
        <v>1.5923741E-10</v>
      </c>
      <c r="O289" t="s">
        <v>0</v>
      </c>
      <c r="P289" t="s">
        <v>0</v>
      </c>
      <c r="Q289" t="s">
        <v>0</v>
      </c>
      <c r="R289" t="s">
        <v>0</v>
      </c>
      <c r="S289">
        <v>8.0059630000000007E-2</v>
      </c>
      <c r="T289">
        <v>6.8142234999999995E-2</v>
      </c>
      <c r="U289">
        <v>5.2733567000000002E-2</v>
      </c>
      <c r="V289">
        <v>3.7522279999999998E-2</v>
      </c>
      <c r="W289">
        <v>1.6346449999999998E-2</v>
      </c>
      <c r="X289">
        <v>4.6888849999999996E-10</v>
      </c>
      <c r="Y289">
        <v>5.6411859999999998E-10</v>
      </c>
      <c r="Z289">
        <v>1.4458558E-10</v>
      </c>
      <c r="AA289">
        <v>7.915843E-11</v>
      </c>
      <c r="AB289">
        <v>5.2825390000000001E-11</v>
      </c>
      <c r="AC289">
        <v>5.2725046999999999E-11</v>
      </c>
      <c r="AD289">
        <v>3.5036418000000003E-11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</row>
    <row r="290" spans="1:47" x14ac:dyDescent="0.25">
      <c r="A290" t="s">
        <v>0</v>
      </c>
      <c r="B290" t="s">
        <v>0</v>
      </c>
      <c r="C290" t="s">
        <v>0</v>
      </c>
      <c r="D290">
        <v>8.7740490000000004E-2</v>
      </c>
      <c r="E290">
        <v>6.8751450000000006E-2</v>
      </c>
      <c r="F290">
        <v>6.3243985000000003E-2</v>
      </c>
      <c r="G290">
        <v>6.2859899999999996E-2</v>
      </c>
      <c r="H290">
        <v>6.0276690000000001E-2</v>
      </c>
      <c r="I290">
        <v>5.5643304999999997E-2</v>
      </c>
      <c r="J290">
        <v>4.7536544999999999E-2</v>
      </c>
      <c r="K290">
        <v>3.7189327000000001E-2</v>
      </c>
      <c r="L290">
        <v>2.0865886E-2</v>
      </c>
      <c r="M290">
        <v>9.3659740000000005E-10</v>
      </c>
      <c r="N290">
        <v>2.4612959999999998E-10</v>
      </c>
      <c r="O290" t="s">
        <v>0</v>
      </c>
      <c r="P290" t="s">
        <v>0</v>
      </c>
      <c r="Q290" t="s">
        <v>0</v>
      </c>
      <c r="R290" t="s">
        <v>0</v>
      </c>
      <c r="S290">
        <v>9.9123080000000002E-2</v>
      </c>
      <c r="T290">
        <v>9.1885060000000005E-2</v>
      </c>
      <c r="U290">
        <v>9.0430769999999994E-2</v>
      </c>
      <c r="V290">
        <v>7.7471874999999996E-2</v>
      </c>
      <c r="W290">
        <v>6.7674869999999998E-2</v>
      </c>
      <c r="X290">
        <v>4.8262957000000002E-2</v>
      </c>
      <c r="Y290">
        <v>2.3796565000000002E-9</v>
      </c>
      <c r="Z290" t="s">
        <v>0</v>
      </c>
      <c r="AA290">
        <v>1.0677995999999999E-10</v>
      </c>
      <c r="AB290">
        <v>7.6994829999999994E-11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</row>
    <row r="291" spans="1:47" x14ac:dyDescent="0.25">
      <c r="A291" t="s">
        <v>0</v>
      </c>
      <c r="B291" t="s">
        <v>0</v>
      </c>
      <c r="C291" t="s">
        <v>0</v>
      </c>
      <c r="D291">
        <v>9.5079369999999996E-2</v>
      </c>
      <c r="E291">
        <v>7.2574875999999997E-2</v>
      </c>
      <c r="F291">
        <v>7.4374529999999994E-2</v>
      </c>
      <c r="G291">
        <v>7.2504520000000003E-2</v>
      </c>
      <c r="H291">
        <v>7.2178190000000003E-2</v>
      </c>
      <c r="I291">
        <v>6.9881860000000004E-2</v>
      </c>
      <c r="J291">
        <v>6.796315E-2</v>
      </c>
      <c r="K291">
        <v>5.9217486999999999E-2</v>
      </c>
      <c r="L291">
        <v>4.1960318000000003E-2</v>
      </c>
      <c r="M291">
        <v>9.877294E-3</v>
      </c>
      <c r="N291">
        <v>4.5141302000000001E-10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>
        <v>0.1174723</v>
      </c>
      <c r="U291">
        <v>0.10591059</v>
      </c>
      <c r="V291">
        <v>0.11030466999999999</v>
      </c>
      <c r="W291">
        <v>0.10291005</v>
      </c>
      <c r="X291">
        <v>9.5997540000000006E-2</v>
      </c>
      <c r="Y291">
        <v>6.1081745E-2</v>
      </c>
      <c r="Z291">
        <v>2.7116178000000001E-2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</row>
    <row r="292" spans="1:47" x14ac:dyDescent="0.25">
      <c r="A292" t="s">
        <v>0</v>
      </c>
      <c r="B292" t="s">
        <v>0</v>
      </c>
      <c r="C292" t="s">
        <v>0</v>
      </c>
      <c r="D292" t="s">
        <v>0</v>
      </c>
      <c r="E292">
        <v>7.1562059999999997E-2</v>
      </c>
      <c r="F292">
        <v>7.7424599999999996E-2</v>
      </c>
      <c r="G292">
        <v>7.9764669999999996E-2</v>
      </c>
      <c r="H292">
        <v>7.3530055999999996E-2</v>
      </c>
      <c r="I292">
        <v>7.4474789999999999E-2</v>
      </c>
      <c r="J292">
        <v>7.7328004000000006E-2</v>
      </c>
      <c r="K292">
        <v>7.3031180000000001E-2</v>
      </c>
      <c r="L292">
        <v>5.3167763999999999E-2</v>
      </c>
      <c r="M292">
        <v>2.0822475E-2</v>
      </c>
      <c r="N292">
        <v>1.213116E-9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>
        <v>0.11975157</v>
      </c>
      <c r="V292">
        <v>0.11838918</v>
      </c>
      <c r="W292">
        <v>0.113551185</v>
      </c>
      <c r="X292">
        <v>0.11354582000000001</v>
      </c>
      <c r="Y292">
        <v>9.6256900000000006E-2</v>
      </c>
      <c r="Z292">
        <v>5.5844890000000001E-2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</row>
    <row r="293" spans="1:47" x14ac:dyDescent="0.25">
      <c r="A293" t="s">
        <v>0</v>
      </c>
      <c r="B293" t="s">
        <v>0</v>
      </c>
      <c r="C293" t="s">
        <v>0</v>
      </c>
      <c r="D293" t="s">
        <v>0</v>
      </c>
      <c r="E293">
        <v>3.1574643999999999E-2</v>
      </c>
      <c r="F293">
        <v>6.8045549999999996E-2</v>
      </c>
      <c r="G293">
        <v>5.4697450000000002E-2</v>
      </c>
      <c r="H293">
        <v>3.8449473999999997E-2</v>
      </c>
      <c r="I293">
        <v>5.8821409999999998E-2</v>
      </c>
      <c r="J293">
        <v>9.1581634999999995E-2</v>
      </c>
      <c r="K293">
        <v>6.6278799999999999E-2</v>
      </c>
      <c r="L293">
        <v>5.0715502000000003E-2</v>
      </c>
      <c r="M293">
        <v>1.4324067E-9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>
        <v>0.106516466</v>
      </c>
      <c r="V293">
        <v>0.11152048000000001</v>
      </c>
      <c r="W293">
        <v>0.10393057999999999</v>
      </c>
      <c r="X293">
        <v>8.6447045E-2</v>
      </c>
      <c r="Y293">
        <v>8.0259934000000005E-2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</row>
    <row r="294" spans="1:47" x14ac:dyDescent="0.25">
      <c r="A294" t="s">
        <v>0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>
        <v>1.8192241000000001E-2</v>
      </c>
      <c r="H294">
        <v>2.2982651E-2</v>
      </c>
      <c r="I294">
        <v>2.1444172000000001E-2</v>
      </c>
      <c r="J294">
        <v>5.567776E-2</v>
      </c>
      <c r="K294">
        <v>8.3288520000000005E-9</v>
      </c>
      <c r="L294">
        <v>1.5427851999999999E-9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>
        <v>5.5623992999999997E-2</v>
      </c>
      <c r="V294">
        <v>6.8061255000000001E-2</v>
      </c>
      <c r="W294">
        <v>2.4486770000000001E-2</v>
      </c>
      <c r="X294">
        <v>3.4331555999999999E-2</v>
      </c>
      <c r="Y294">
        <v>3.7707350000000001E-2</v>
      </c>
      <c r="Z294">
        <v>3.724587E-2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</row>
    <row r="295" spans="1:47" x14ac:dyDescent="0.25">
      <c r="A295" t="s">
        <v>0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>
        <v>1.2348043E-9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>
        <v>3.6877272E-9</v>
      </c>
      <c r="U295">
        <v>5.2279520000000001E-9</v>
      </c>
      <c r="V295" t="s">
        <v>0</v>
      </c>
      <c r="W295" t="s">
        <v>0</v>
      </c>
      <c r="X295">
        <v>3.9676439999999999E-10</v>
      </c>
      <c r="Y295">
        <v>1.859062E-9</v>
      </c>
      <c r="Z295">
        <v>2.0284663000000002E-9</v>
      </c>
      <c r="AA295">
        <v>2.7049185000000001E-9</v>
      </c>
      <c r="AB295">
        <v>2.1822885999999999E-9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</row>
    <row r="296" spans="1:47" x14ac:dyDescent="0.25">
      <c r="A296">
        <v>4.3709549999999998E-10</v>
      </c>
      <c r="B296">
        <v>4.478018E-10</v>
      </c>
      <c r="C296">
        <v>4.5571049999999997E-10</v>
      </c>
      <c r="D296">
        <v>4.5088460000000002E-10</v>
      </c>
      <c r="E296">
        <v>4.2401435000000001E-10</v>
      </c>
      <c r="F296">
        <v>4.0983603E-10</v>
      </c>
      <c r="G296">
        <v>4.0506606E-10</v>
      </c>
      <c r="H296">
        <v>4.0108297000000002E-10</v>
      </c>
      <c r="I296">
        <v>3.9816002999999998E-10</v>
      </c>
      <c r="J296">
        <v>3.8023062000000001E-10</v>
      </c>
      <c r="K296">
        <v>3.7781225000000001E-10</v>
      </c>
      <c r="L296">
        <v>3.6968384E-10</v>
      </c>
      <c r="M296">
        <v>3.6903810000000001E-10</v>
      </c>
      <c r="N296">
        <v>3.6499150000000001E-10</v>
      </c>
      <c r="O296">
        <v>3.8934777999999999E-10</v>
      </c>
      <c r="P296">
        <v>4.356768E-10</v>
      </c>
      <c r="Q296">
        <v>4.7009846000000003E-10</v>
      </c>
      <c r="R296">
        <v>4.9849650000000001E-10</v>
      </c>
      <c r="S296">
        <v>5.7695526000000002E-10</v>
      </c>
      <c r="T296">
        <v>6.1934450000000004E-10</v>
      </c>
      <c r="U296" t="s">
        <v>0</v>
      </c>
      <c r="V296" t="s">
        <v>0</v>
      </c>
      <c r="W296" t="s">
        <v>0</v>
      </c>
      <c r="X296" t="s">
        <v>0</v>
      </c>
      <c r="Y296">
        <v>5.5612930000000001E-10</v>
      </c>
      <c r="Z296">
        <v>9.162198E-10</v>
      </c>
      <c r="AA296">
        <v>8.9879276000000005E-10</v>
      </c>
      <c r="AB296">
        <v>9.9491970000000002E-10</v>
      </c>
      <c r="AC296">
        <v>8.506933E-10</v>
      </c>
      <c r="AD296">
        <v>6.4485170000000003E-10</v>
      </c>
      <c r="AE296">
        <v>7.3596694999999995E-10</v>
      </c>
      <c r="AF296">
        <v>6.843201E-10</v>
      </c>
      <c r="AG296">
        <v>6.1165489999999996E-10</v>
      </c>
      <c r="AH296">
        <v>6.7767962999999999E-10</v>
      </c>
      <c r="AI296">
        <v>7.3102550000000002E-10</v>
      </c>
      <c r="AJ296">
        <v>5.4296269999999999E-10</v>
      </c>
    </row>
    <row r="298" spans="1:47" x14ac:dyDescent="0.25">
      <c r="A298" t="s">
        <v>0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M298" s="3"/>
      <c r="AN298" s="3"/>
      <c r="AO298" s="3"/>
      <c r="AP298" s="3"/>
      <c r="AR298" s="3"/>
      <c r="AS298" s="3"/>
      <c r="AT298" s="2" t="s">
        <v>27</v>
      </c>
    </row>
    <row r="299" spans="1:47" x14ac:dyDescent="0.25">
      <c r="A299" t="s">
        <v>0</v>
      </c>
      <c r="B299">
        <v>1.6669440000000001E-9</v>
      </c>
      <c r="C299">
        <v>1.6170829000000001E-9</v>
      </c>
      <c r="D299">
        <v>1.4085332999999999E-9</v>
      </c>
      <c r="E299">
        <v>9.0889707000000001E-10</v>
      </c>
      <c r="F299">
        <v>7.1862009999999998E-10</v>
      </c>
      <c r="G299">
        <v>7.4861470000000001E-10</v>
      </c>
      <c r="H299">
        <v>5.4236910000000002E-9</v>
      </c>
      <c r="I299">
        <v>6.0337743999999997E-9</v>
      </c>
      <c r="J299">
        <v>8.7243389999999996E-10</v>
      </c>
      <c r="K299">
        <v>1.6122922999999999E-9</v>
      </c>
      <c r="L299">
        <v>8.7208923000000002E-10</v>
      </c>
      <c r="M299">
        <v>8.8621426999999998E-10</v>
      </c>
      <c r="N299">
        <v>9.7414389999999991E-10</v>
      </c>
      <c r="O299">
        <v>1.5828334000000001E-9</v>
      </c>
      <c r="P299">
        <v>6.2745498000000004E-9</v>
      </c>
      <c r="Q299">
        <v>6.2125144E-10</v>
      </c>
      <c r="R299">
        <v>4.4450709999999997E-9</v>
      </c>
      <c r="S299">
        <v>5.2340012000000003E-9</v>
      </c>
      <c r="T299">
        <v>1.5867110999999999E-9</v>
      </c>
      <c r="U299">
        <v>1.4358218000000001E-9</v>
      </c>
      <c r="V299">
        <v>8.5080915000000002E-10</v>
      </c>
      <c r="W299">
        <v>9.1155683000000005E-10</v>
      </c>
      <c r="X299">
        <v>1.2559990999999999E-9</v>
      </c>
      <c r="Y299">
        <v>1.0953207999999999E-9</v>
      </c>
      <c r="Z299">
        <v>1.3937254999999999E-9</v>
      </c>
      <c r="AA299">
        <v>1.4978615999999999E-9</v>
      </c>
      <c r="AB299">
        <v>1.6219663E-9</v>
      </c>
      <c r="AC299">
        <v>1.7522146999999999E-9</v>
      </c>
      <c r="AD299">
        <v>1.8583331999999999E-9</v>
      </c>
      <c r="AE299">
        <v>1.8894826E-9</v>
      </c>
      <c r="AF299">
        <v>1.958249E-9</v>
      </c>
      <c r="AG299">
        <v>1.4778684999999999E-9</v>
      </c>
      <c r="AH299">
        <v>1.1430993000000001E-9</v>
      </c>
      <c r="AI299">
        <v>1.9509145E-9</v>
      </c>
      <c r="AJ299" t="s">
        <v>0</v>
      </c>
      <c r="AM299" s="9" t="s">
        <v>3</v>
      </c>
      <c r="AN299" s="3"/>
      <c r="AO299" s="3">
        <f>SUM(A332:AJ333)/40</f>
        <v>8.9527012575000041E-10</v>
      </c>
      <c r="AP299" s="3"/>
      <c r="AQ299" s="3"/>
      <c r="AR299" s="9" t="s">
        <v>3</v>
      </c>
      <c r="AS299" s="3"/>
      <c r="AT299" s="35">
        <f>((AO299-AO$3)*100)/AO$3</f>
        <v>-5.8047186886337103</v>
      </c>
      <c r="AU299" s="3"/>
    </row>
    <row r="300" spans="1:47" x14ac:dyDescent="0.25">
      <c r="A300">
        <v>2.0648900000000001E-2</v>
      </c>
      <c r="B300">
        <v>3.0953627000000001E-2</v>
      </c>
      <c r="C300">
        <v>1.4161823E-2</v>
      </c>
      <c r="D300">
        <v>1.227487E-2</v>
      </c>
      <c r="E300">
        <v>8.5231760000000004E-3</v>
      </c>
      <c r="F300">
        <v>2.9314082E-8</v>
      </c>
      <c r="G300">
        <v>2.0596032000000002E-8</v>
      </c>
      <c r="H300">
        <v>1.3222762999999999E-8</v>
      </c>
      <c r="I300">
        <v>2.3095372999999999E-8</v>
      </c>
      <c r="J300">
        <v>2.268208E-8</v>
      </c>
      <c r="K300">
        <v>2.7452417E-8</v>
      </c>
      <c r="L300">
        <v>2.1201249999999999E-8</v>
      </c>
      <c r="M300">
        <v>1.9329813999999999E-8</v>
      </c>
      <c r="N300">
        <v>1.8978535999999998E-8</v>
      </c>
      <c r="O300">
        <v>2.4175223999999998E-8</v>
      </c>
      <c r="P300">
        <v>2.3300137000000001E-8</v>
      </c>
      <c r="Q300">
        <v>2.4968823E-8</v>
      </c>
      <c r="R300">
        <v>1.3451128E-8</v>
      </c>
      <c r="S300">
        <v>1.1829543999999999E-8</v>
      </c>
      <c r="T300">
        <v>4.9334649999999999E-8</v>
      </c>
      <c r="U300">
        <v>1.3214287000000001E-8</v>
      </c>
      <c r="V300">
        <v>6.7730612000000002E-9</v>
      </c>
      <c r="W300">
        <v>4.5759543000000002E-9</v>
      </c>
      <c r="X300">
        <v>6.5726246999999998E-9</v>
      </c>
      <c r="Y300">
        <v>1.6744016E-3</v>
      </c>
      <c r="Z300">
        <v>2.0667112000000001E-2</v>
      </c>
      <c r="AA300">
        <v>2.0659230000000001E-2</v>
      </c>
      <c r="AB300">
        <v>5.4230463E-2</v>
      </c>
      <c r="AC300">
        <v>7.227509E-2</v>
      </c>
      <c r="AD300">
        <v>3.0388406999999999E-2</v>
      </c>
      <c r="AE300">
        <v>7.4132459999999997E-2</v>
      </c>
      <c r="AF300">
        <v>7.7966270000000004E-2</v>
      </c>
      <c r="AG300">
        <v>6.8617579999999997E-2</v>
      </c>
      <c r="AH300">
        <v>9.8278540000000005E-3</v>
      </c>
      <c r="AI300">
        <v>1.1895312E-8</v>
      </c>
      <c r="AJ300">
        <v>8.7083895000000001E-3</v>
      </c>
      <c r="AM300" s="9" t="s">
        <v>8</v>
      </c>
      <c r="AN300" s="3"/>
      <c r="AO300" s="3">
        <f>SUM(A298:AJ299)/34</f>
        <v>1.9288521144117646E-9</v>
      </c>
      <c r="AP300" s="3"/>
      <c r="AQ300" s="3"/>
      <c r="AR300" s="9" t="s">
        <v>8</v>
      </c>
      <c r="AS300" s="3"/>
      <c r="AT300" s="2">
        <f>((AO300-AO$4)*100)/AO$4</f>
        <v>10.661675751461305</v>
      </c>
    </row>
    <row r="301" spans="1:47" x14ac:dyDescent="0.25">
      <c r="A301">
        <v>9.1274960000000002E-2</v>
      </c>
      <c r="B301">
        <v>9.0999650000000001E-2</v>
      </c>
      <c r="C301">
        <v>8.8710769999999994E-2</v>
      </c>
      <c r="D301">
        <v>8.9145206000000005E-2</v>
      </c>
      <c r="E301">
        <v>8.7433523999999999E-2</v>
      </c>
      <c r="F301">
        <v>8.2067266E-2</v>
      </c>
      <c r="G301">
        <v>8.2599829999999999E-2</v>
      </c>
      <c r="H301">
        <v>8.344472E-2</v>
      </c>
      <c r="I301">
        <v>9.0534110000000001E-2</v>
      </c>
      <c r="J301">
        <v>9.5244259999999997E-2</v>
      </c>
      <c r="K301">
        <v>9.7221660000000001E-2</v>
      </c>
      <c r="L301">
        <v>9.3955435000000004E-2</v>
      </c>
      <c r="M301">
        <v>8.9677370000000006E-2</v>
      </c>
      <c r="N301">
        <v>8.9958473999999997E-2</v>
      </c>
      <c r="O301">
        <v>8.7522459999999996E-2</v>
      </c>
      <c r="P301">
        <v>8.4321869999999993E-2</v>
      </c>
      <c r="Q301">
        <v>8.3080723999999995E-2</v>
      </c>
      <c r="R301">
        <v>7.6067839999999998E-2</v>
      </c>
      <c r="S301">
        <v>6.2452059999999997E-2</v>
      </c>
      <c r="T301">
        <v>6.9860779999999997E-2</v>
      </c>
      <c r="U301">
        <v>8.1231189999999995E-2</v>
      </c>
      <c r="V301">
        <v>9.0290695000000004E-2</v>
      </c>
      <c r="W301">
        <v>9.404643E-2</v>
      </c>
      <c r="X301">
        <v>9.3010224000000002E-2</v>
      </c>
      <c r="Y301">
        <v>9.3056189999999997E-2</v>
      </c>
      <c r="Z301">
        <v>9.2485170000000005E-2</v>
      </c>
      <c r="AA301">
        <v>9.1644353999999997E-2</v>
      </c>
      <c r="AB301">
        <v>8.7784470000000003E-2</v>
      </c>
      <c r="AC301">
        <v>8.9175199999999996E-2</v>
      </c>
      <c r="AD301">
        <v>9.1155744999999996E-2</v>
      </c>
      <c r="AE301">
        <v>9.4881820000000006E-2</v>
      </c>
      <c r="AF301">
        <v>9.4779453999999999E-2</v>
      </c>
      <c r="AG301">
        <v>9.4101149999999995E-2</v>
      </c>
      <c r="AH301">
        <v>9.6700880000000003E-2</v>
      </c>
      <c r="AI301">
        <v>9.4626119999999994E-2</v>
      </c>
      <c r="AJ301">
        <v>9.3954070000000001E-2</v>
      </c>
      <c r="AM301" s="15" t="s">
        <v>29</v>
      </c>
      <c r="AN301" s="3"/>
      <c r="AO301" s="3">
        <f>SUM(A330:AJ331)/26</f>
        <v>5.0816492248131465E-2</v>
      </c>
      <c r="AP301" s="3"/>
      <c r="AQ301" s="3"/>
      <c r="AR301" s="15" t="s">
        <v>29</v>
      </c>
      <c r="AS301" s="3"/>
      <c r="AT301" s="2">
        <f>((AO301-AO$5)*100)/AO$5</f>
        <v>-0.93926999570976843</v>
      </c>
    </row>
    <row r="302" spans="1:47" x14ac:dyDescent="0.25">
      <c r="A302">
        <v>9.0895790000000004E-2</v>
      </c>
      <c r="B302">
        <v>9.0029620000000005E-2</v>
      </c>
      <c r="C302">
        <v>8.8632724999999996E-2</v>
      </c>
      <c r="D302">
        <v>9.0458065000000004E-2</v>
      </c>
      <c r="E302">
        <v>8.8919239999999997E-2</v>
      </c>
      <c r="F302">
        <v>8.698844E-2</v>
      </c>
      <c r="G302">
        <v>8.6045650000000001E-2</v>
      </c>
      <c r="H302">
        <v>8.5567169999999998E-2</v>
      </c>
      <c r="I302">
        <v>9.1583769999999995E-2</v>
      </c>
      <c r="J302">
        <v>9.2583840000000001E-2</v>
      </c>
      <c r="K302">
        <v>9.1734029999999994E-2</v>
      </c>
      <c r="L302">
        <v>8.8292280000000001E-2</v>
      </c>
      <c r="M302">
        <v>8.7374489999999999E-2</v>
      </c>
      <c r="N302">
        <v>8.5588730000000002E-2</v>
      </c>
      <c r="O302">
        <v>8.4639930000000002E-2</v>
      </c>
      <c r="P302">
        <v>8.2432130000000006E-2</v>
      </c>
      <c r="Q302">
        <v>8.2229263999999996E-2</v>
      </c>
      <c r="R302">
        <v>8.1038040000000006E-2</v>
      </c>
      <c r="S302">
        <v>6.4866859999999998E-2</v>
      </c>
      <c r="T302" t="s">
        <v>0</v>
      </c>
      <c r="U302">
        <v>0.10218664</v>
      </c>
      <c r="V302">
        <v>0.10274585999999999</v>
      </c>
      <c r="W302">
        <v>0.1022623</v>
      </c>
      <c r="X302">
        <v>0.10042946</v>
      </c>
      <c r="Y302">
        <v>0.10048282</v>
      </c>
      <c r="Z302">
        <v>9.7277089999999997E-2</v>
      </c>
      <c r="AA302">
        <v>9.1215149999999995E-2</v>
      </c>
      <c r="AB302">
        <v>9.1974700000000006E-2</v>
      </c>
      <c r="AC302">
        <v>9.1711329999999994E-2</v>
      </c>
      <c r="AD302">
        <v>9.3795039999999996E-2</v>
      </c>
      <c r="AE302">
        <v>9.6669673999999997E-2</v>
      </c>
      <c r="AF302">
        <v>9.7133049999999999E-2</v>
      </c>
      <c r="AG302">
        <v>9.0853009999999998E-2</v>
      </c>
      <c r="AH302">
        <v>9.3045989999999995E-2</v>
      </c>
      <c r="AI302">
        <v>9.1836639999999997E-2</v>
      </c>
      <c r="AJ302">
        <v>9.0999099999999999E-2</v>
      </c>
      <c r="AM302" s="15" t="s">
        <v>30</v>
      </c>
      <c r="AN302" s="3"/>
      <c r="AO302" s="3">
        <f>SUM(A300:AJ301)/72</f>
        <v>5.1586196806431839E-2</v>
      </c>
      <c r="AP302" s="3"/>
      <c r="AQ302" s="3"/>
      <c r="AR302" s="15" t="s">
        <v>30</v>
      </c>
      <c r="AS302" s="3"/>
      <c r="AT302" s="2">
        <f>((AO302-AO$6)*100)/AO$6</f>
        <v>-3.7544011352148834</v>
      </c>
    </row>
    <row r="303" spans="1:47" x14ac:dyDescent="0.25">
      <c r="A303">
        <v>9.0893520000000005E-2</v>
      </c>
      <c r="B303">
        <v>9.1474050000000001E-2</v>
      </c>
      <c r="C303">
        <v>9.075801E-2</v>
      </c>
      <c r="D303">
        <v>8.9699596000000006E-2</v>
      </c>
      <c r="E303">
        <v>8.8641460000000005E-2</v>
      </c>
      <c r="F303">
        <v>7.1728446000000001E-2</v>
      </c>
      <c r="G303">
        <v>5.7813726000000003E-2</v>
      </c>
      <c r="H303">
        <v>3.9458495000000003E-2</v>
      </c>
      <c r="I303">
        <v>5.6872785000000002E-2</v>
      </c>
      <c r="J303">
        <v>5.9924100000000001E-2</v>
      </c>
      <c r="K303">
        <v>6.4994099999999999E-2</v>
      </c>
      <c r="L303">
        <v>6.6989460000000001E-2</v>
      </c>
      <c r="M303">
        <v>6.9795220000000005E-2</v>
      </c>
      <c r="N303">
        <v>7.2417480000000006E-2</v>
      </c>
      <c r="O303">
        <v>7.3840513999999996E-2</v>
      </c>
      <c r="P303">
        <v>7.1728050000000002E-2</v>
      </c>
      <c r="Q303">
        <v>7.3562370000000002E-2</v>
      </c>
      <c r="R303">
        <v>6.9225499999999995E-2</v>
      </c>
      <c r="S303">
        <v>5.2440689999999998E-2</v>
      </c>
      <c r="T303" t="s">
        <v>0</v>
      </c>
      <c r="U303">
        <v>0.10566426</v>
      </c>
      <c r="V303">
        <v>0.105931304</v>
      </c>
      <c r="W303">
        <v>0.10546527999999999</v>
      </c>
      <c r="X303">
        <v>0.10389957599999999</v>
      </c>
      <c r="Y303">
        <v>0.10272343</v>
      </c>
      <c r="Z303">
        <v>9.5763810000000005E-2</v>
      </c>
      <c r="AA303">
        <v>9.5132400000000006E-2</v>
      </c>
      <c r="AB303">
        <v>9.5595659999999999E-2</v>
      </c>
      <c r="AC303">
        <v>9.5533839999999995E-2</v>
      </c>
      <c r="AD303">
        <v>8.9692510000000003E-2</v>
      </c>
      <c r="AE303">
        <v>9.0178510000000003E-2</v>
      </c>
      <c r="AF303">
        <v>9.5306580000000002E-2</v>
      </c>
      <c r="AG303">
        <v>8.6645249999999993E-2</v>
      </c>
      <c r="AH303">
        <v>8.853569E-2</v>
      </c>
      <c r="AI303">
        <v>8.8796063999999994E-2</v>
      </c>
      <c r="AJ303">
        <v>9.1782405999999997E-2</v>
      </c>
      <c r="AM303" s="21" t="s">
        <v>31</v>
      </c>
      <c r="AN303" s="3"/>
      <c r="AO303" s="3">
        <f>SUM(A325:R329)/56</f>
        <v>3.4535341936180138E-2</v>
      </c>
      <c r="AP303" s="3"/>
      <c r="AR303" s="21" t="s">
        <v>31</v>
      </c>
      <c r="AS303" s="3"/>
      <c r="AT303" s="2">
        <f>((AO303-AO$7)*100)/AO$7</f>
        <v>-2.03786854957887</v>
      </c>
    </row>
    <row r="304" spans="1:47" x14ac:dyDescent="0.25">
      <c r="A304">
        <v>9.2217274000000002E-2</v>
      </c>
      <c r="B304">
        <v>8.5729879999999994E-2</v>
      </c>
      <c r="C304">
        <v>6.3116119999999998E-2</v>
      </c>
      <c r="D304">
        <v>3.8563777E-2</v>
      </c>
      <c r="E304">
        <v>2.5697169999999998E-2</v>
      </c>
      <c r="F304">
        <v>2.5161747000000002E-2</v>
      </c>
      <c r="G304">
        <v>9.8567819999999997E-3</v>
      </c>
      <c r="H304">
        <v>1.5755504E-2</v>
      </c>
      <c r="I304">
        <v>1.7597326999999999E-2</v>
      </c>
      <c r="J304">
        <v>1.7345682000000001E-2</v>
      </c>
      <c r="K304">
        <v>1.9493653E-2</v>
      </c>
      <c r="L304">
        <v>2.1009814000000002E-2</v>
      </c>
      <c r="M304">
        <v>2.2656426E-2</v>
      </c>
      <c r="N304">
        <v>2.5628643E-2</v>
      </c>
      <c r="O304">
        <v>2.8887744999999999E-2</v>
      </c>
      <c r="P304">
        <v>3.0197635E-2</v>
      </c>
      <c r="Q304">
        <v>3.2387048000000002E-2</v>
      </c>
      <c r="R304">
        <v>2.5811174999999999E-2</v>
      </c>
      <c r="S304">
        <v>8.5910559999999997E-3</v>
      </c>
      <c r="T304" t="s">
        <v>0</v>
      </c>
      <c r="U304">
        <v>6.5319530000000001E-2</v>
      </c>
      <c r="V304">
        <v>6.9371810000000006E-2</v>
      </c>
      <c r="W304">
        <v>7.864786E-2</v>
      </c>
      <c r="X304">
        <v>8.2275650000000006E-2</v>
      </c>
      <c r="Y304">
        <v>7.9587740000000004E-2</v>
      </c>
      <c r="Z304">
        <v>7.9735756000000005E-2</v>
      </c>
      <c r="AA304">
        <v>7.9520199999999999E-2</v>
      </c>
      <c r="AB304">
        <v>8.3955000000000002E-2</v>
      </c>
      <c r="AC304">
        <v>9.2396215000000004E-2</v>
      </c>
      <c r="AD304">
        <v>7.9601770000000002E-2</v>
      </c>
      <c r="AE304">
        <v>7.6901905000000007E-2</v>
      </c>
      <c r="AF304">
        <v>8.0174309999999999E-2</v>
      </c>
      <c r="AG304">
        <v>7.741141E-2</v>
      </c>
      <c r="AH304">
        <v>8.1884219999999994E-2</v>
      </c>
      <c r="AI304">
        <v>8.7684385000000004E-2</v>
      </c>
      <c r="AJ304">
        <v>9.0699719999999998E-2</v>
      </c>
      <c r="AM304" s="21" t="s">
        <v>32</v>
      </c>
      <c r="AN304" s="3"/>
      <c r="AO304" s="3">
        <f>SUM(E302:R306)/68</f>
        <v>3.7404282783092879E-2</v>
      </c>
      <c r="AP304" s="3"/>
      <c r="AR304" s="21" t="s">
        <v>32</v>
      </c>
      <c r="AS304" s="3"/>
      <c r="AT304" s="2">
        <f>((AO304-AO$8)*100)/AO$8</f>
        <v>-1.5850986470931985</v>
      </c>
    </row>
    <row r="305" spans="1:47" x14ac:dyDescent="0.25">
      <c r="A305">
        <v>4.893716E-2</v>
      </c>
      <c r="B305">
        <v>2.3422007000000002E-2</v>
      </c>
      <c r="C305">
        <v>9.1617389999999995E-10</v>
      </c>
      <c r="D305">
        <v>4.5294070000000001E-10</v>
      </c>
      <c r="E305" t="s">
        <v>0</v>
      </c>
      <c r="F305">
        <v>4.6704200000000001E-2</v>
      </c>
      <c r="G305">
        <v>4.5785857000000003E-3</v>
      </c>
      <c r="H305">
        <v>8.0045169999999999E-10</v>
      </c>
      <c r="I305">
        <v>8.2998863000000004E-10</v>
      </c>
      <c r="J305">
        <v>8.0980399999999997E-10</v>
      </c>
      <c r="K305">
        <v>8.6086090000000004E-10</v>
      </c>
      <c r="L305">
        <v>7.2418393999999995E-10</v>
      </c>
      <c r="M305">
        <v>5.744428E-10</v>
      </c>
      <c r="N305">
        <v>5.6763550000000003E-10</v>
      </c>
      <c r="O305">
        <v>6.1984370000000004E-10</v>
      </c>
      <c r="P305">
        <v>6.6537552999999997E-10</v>
      </c>
      <c r="Q305">
        <v>6.9898864000000002E-10</v>
      </c>
      <c r="R305">
        <v>3.9848608E-10</v>
      </c>
      <c r="S305">
        <v>2.5312745999999999E-10</v>
      </c>
      <c r="T305" t="s">
        <v>0</v>
      </c>
      <c r="U305">
        <v>6.4202949999999995E-2</v>
      </c>
      <c r="V305">
        <v>2.9072550999999999E-2</v>
      </c>
      <c r="W305">
        <v>2.9935360000000001E-2</v>
      </c>
      <c r="X305">
        <v>3.5325719999999998E-2</v>
      </c>
      <c r="Y305">
        <v>3.5598249999999998E-2</v>
      </c>
      <c r="Z305">
        <v>3.3461827999999999E-2</v>
      </c>
      <c r="AA305">
        <v>3.1350459999999997E-2</v>
      </c>
      <c r="AB305">
        <v>4.2834369999999997E-2</v>
      </c>
      <c r="AC305">
        <v>9.2727795000000002E-2</v>
      </c>
      <c r="AD305">
        <v>2.7115944999999999E-2</v>
      </c>
      <c r="AE305">
        <v>3.2957224000000002E-3</v>
      </c>
      <c r="AF305">
        <v>2.5432488E-2</v>
      </c>
      <c r="AG305">
        <v>4.6024229999999999E-2</v>
      </c>
      <c r="AH305">
        <v>6.115491E-2</v>
      </c>
      <c r="AI305">
        <v>6.9942030000000002E-2</v>
      </c>
      <c r="AJ305">
        <v>6.7679139999999999E-2</v>
      </c>
      <c r="AM305" s="24" t="s">
        <v>33</v>
      </c>
      <c r="AN305" s="3"/>
      <c r="AO305" s="3">
        <f>SUM(S325:Z329)/35</f>
        <v>5.6433875627021755E-2</v>
      </c>
      <c r="AP305" s="3"/>
      <c r="AR305" s="24" t="s">
        <v>33</v>
      </c>
      <c r="AS305" s="3"/>
      <c r="AT305" s="2">
        <f>((AO305-AO$9)*100)/AO$9</f>
        <v>-1.9825717116810575</v>
      </c>
    </row>
    <row r="306" spans="1:47" x14ac:dyDescent="0.25">
      <c r="A306">
        <v>4.4406205999999999E-10</v>
      </c>
      <c r="B306">
        <v>2.5417773000000002E-10</v>
      </c>
      <c r="C306">
        <v>1.1411025E-10</v>
      </c>
      <c r="D306" t="s">
        <v>0</v>
      </c>
      <c r="E306" t="s">
        <v>0</v>
      </c>
      <c r="F306">
        <v>2.2713374000000001E-2</v>
      </c>
      <c r="G306">
        <v>2.3313253999999999E-10</v>
      </c>
      <c r="H306">
        <v>1.3550898000000001E-10</v>
      </c>
      <c r="I306">
        <v>9.8836519999999999E-11</v>
      </c>
      <c r="J306">
        <v>6.0795269999999996E-11</v>
      </c>
      <c r="K306">
        <v>3.9128638E-11</v>
      </c>
      <c r="L306">
        <v>3.3226255000000001E-11</v>
      </c>
      <c r="M306">
        <v>4.8832455000000003E-11</v>
      </c>
      <c r="N306">
        <v>6.392596E-11</v>
      </c>
      <c r="O306">
        <v>7.5583030000000003E-11</v>
      </c>
      <c r="P306">
        <v>7.6215580000000004E-11</v>
      </c>
      <c r="Q306">
        <v>6.1469204999999995E-11</v>
      </c>
      <c r="R306">
        <v>7.3601069999999994E-11</v>
      </c>
      <c r="S306">
        <v>1.3512916000000001E-10</v>
      </c>
      <c r="T306" t="s">
        <v>0</v>
      </c>
      <c r="U306" t="s">
        <v>0</v>
      </c>
      <c r="V306">
        <v>5.8180233000000004E-10</v>
      </c>
      <c r="W306">
        <v>4.3797083000000001E-10</v>
      </c>
      <c r="X306">
        <v>6.3848215999999996E-10</v>
      </c>
      <c r="Y306">
        <v>7.7470620000000004E-10</v>
      </c>
      <c r="Z306">
        <v>3.978217E-10</v>
      </c>
      <c r="AA306">
        <v>1.6740959E-10</v>
      </c>
      <c r="AB306">
        <v>9.9674369999999995E-10</v>
      </c>
      <c r="AC306" t="s">
        <v>0</v>
      </c>
      <c r="AD306">
        <v>1.4271244000000001E-9</v>
      </c>
      <c r="AE306">
        <v>2.5475116000000002E-10</v>
      </c>
      <c r="AF306">
        <v>1.1303957E-10</v>
      </c>
      <c r="AG306">
        <v>6.7690380000000001E-11</v>
      </c>
      <c r="AH306">
        <v>2.6465447000000002E-10</v>
      </c>
      <c r="AI306">
        <v>6.7622363000000001E-10</v>
      </c>
      <c r="AJ306">
        <v>3.795286E-10</v>
      </c>
      <c r="AM306" s="24" t="s">
        <v>34</v>
      </c>
      <c r="AN306" s="3"/>
      <c r="AO306" s="3">
        <f>SUM(S302:AB306)/44</f>
        <v>6.0110076940527106E-2</v>
      </c>
      <c r="AP306" s="3"/>
      <c r="AR306" s="24" t="s">
        <v>34</v>
      </c>
      <c r="AS306" s="3"/>
      <c r="AT306" s="2">
        <f>((AO306-AO$10)*100)/AO$10</f>
        <v>-1.0143644918118411</v>
      </c>
    </row>
    <row r="307" spans="1:47" x14ac:dyDescent="0.25">
      <c r="A307">
        <v>1.6131918000000001E-10</v>
      </c>
      <c r="B307">
        <v>1.6221824999999999E-10</v>
      </c>
      <c r="C307" t="s">
        <v>0</v>
      </c>
      <c r="D307" t="s">
        <v>0</v>
      </c>
      <c r="E307" t="s">
        <v>0</v>
      </c>
      <c r="F307">
        <v>1.6595054E-9</v>
      </c>
      <c r="G307">
        <v>1.7807400999999999E-10</v>
      </c>
      <c r="H307">
        <v>1.4392820000000001E-10</v>
      </c>
      <c r="I307">
        <v>1.15979684E-10</v>
      </c>
      <c r="J307">
        <v>7.5782123999999994E-11</v>
      </c>
      <c r="K307">
        <v>5.5105653000000002E-11</v>
      </c>
      <c r="L307">
        <v>4.2426406000000002E-11</v>
      </c>
      <c r="M307">
        <v>3.8065399999999998E-11</v>
      </c>
      <c r="N307">
        <v>3.7997510000000002E-11</v>
      </c>
      <c r="O307">
        <v>3.6604347999999998E-11</v>
      </c>
      <c r="P307">
        <v>3.6859174999999998E-11</v>
      </c>
      <c r="Q307">
        <v>4.0191492000000001E-11</v>
      </c>
      <c r="R307">
        <v>5.6605945999999998E-11</v>
      </c>
      <c r="S307">
        <v>8.3667820000000002E-11</v>
      </c>
      <c r="T307" t="s">
        <v>0</v>
      </c>
      <c r="U307" t="s">
        <v>0</v>
      </c>
      <c r="V307">
        <v>3.8975506999999999E-3</v>
      </c>
      <c r="W307">
        <v>2.9069912999999999E-10</v>
      </c>
      <c r="X307">
        <v>6.5060499999999997E-11</v>
      </c>
      <c r="Y307">
        <v>5.1394269999999999E-11</v>
      </c>
      <c r="Z307">
        <v>5.2394519999999998E-11</v>
      </c>
      <c r="AA307">
        <v>1.9144475999999999E-10</v>
      </c>
      <c r="AB307">
        <v>1.3052057E-9</v>
      </c>
      <c r="AC307" t="s">
        <v>0</v>
      </c>
      <c r="AD307">
        <v>9.3733230000000002E-10</v>
      </c>
      <c r="AE307">
        <v>4.0132409999999998E-10</v>
      </c>
      <c r="AF307">
        <v>2.1367288000000001E-10</v>
      </c>
      <c r="AG307">
        <v>1.4773559999999999E-10</v>
      </c>
      <c r="AH307">
        <v>1.3177824999999999E-10</v>
      </c>
      <c r="AI307">
        <v>1.3674012E-10</v>
      </c>
      <c r="AJ307">
        <v>1.2254481E-10</v>
      </c>
      <c r="AM307" s="22" t="s">
        <v>35</v>
      </c>
      <c r="AN307" s="3"/>
      <c r="AO307" s="1">
        <f>(SUM(B316:O324)+SUM(P316:R320))/140</f>
        <v>1.2887232651107782E-3</v>
      </c>
      <c r="AP307" s="3"/>
      <c r="AR307" s="22" t="s">
        <v>35</v>
      </c>
      <c r="AS307" s="3"/>
      <c r="AT307" s="2">
        <f>((AO307-AO$11)*100)/AO$11</f>
        <v>-4.9243000920884761</v>
      </c>
      <c r="AU307">
        <f>SUM(AT307:AT310)/4</f>
        <v>-6.1084464649489219</v>
      </c>
    </row>
    <row r="308" spans="1:47" x14ac:dyDescent="0.25">
      <c r="A308">
        <v>9.5682139999999994E-11</v>
      </c>
      <c r="B308">
        <v>8.6382429999999997E-11</v>
      </c>
      <c r="C308" t="s">
        <v>0</v>
      </c>
      <c r="D308" t="s">
        <v>0</v>
      </c>
      <c r="E308" t="s">
        <v>0</v>
      </c>
      <c r="F308">
        <v>3.7778490000000002E-4</v>
      </c>
      <c r="G308">
        <v>1.1697018000000001E-10</v>
      </c>
      <c r="H308">
        <v>8.1213939999999996E-11</v>
      </c>
      <c r="I308">
        <v>7.2223509999999994E-11</v>
      </c>
      <c r="J308">
        <v>5.9923419999999995E-11</v>
      </c>
      <c r="K308">
        <v>5.6706010000000001E-11</v>
      </c>
      <c r="L308">
        <v>4.3700095999999999E-11</v>
      </c>
      <c r="M308">
        <v>3.8697014000000001E-11</v>
      </c>
      <c r="N308">
        <v>3.7392383999999999E-11</v>
      </c>
      <c r="O308">
        <v>3.8973266000000001E-11</v>
      </c>
      <c r="P308">
        <v>4.2314936E-11</v>
      </c>
      <c r="Q308">
        <v>4.8056420000000001E-11</v>
      </c>
      <c r="R308">
        <v>5.4731660000000003E-11</v>
      </c>
      <c r="S308">
        <v>5.6009145E-11</v>
      </c>
      <c r="T308" t="s">
        <v>0</v>
      </c>
      <c r="U308" t="s">
        <v>0</v>
      </c>
      <c r="V308">
        <v>2.8943759999999999E-2</v>
      </c>
      <c r="W308">
        <v>2.9739677000000001E-10</v>
      </c>
      <c r="X308">
        <v>6.1595440000000004E-11</v>
      </c>
      <c r="Y308">
        <v>6.30883E-11</v>
      </c>
      <c r="Z308">
        <v>9.7027232999999999E-11</v>
      </c>
      <c r="AA308">
        <v>3.0406327000000002E-10</v>
      </c>
      <c r="AB308">
        <v>1.1508922E-3</v>
      </c>
      <c r="AC308" t="s">
        <v>0</v>
      </c>
      <c r="AD308">
        <v>1.8467034E-4</v>
      </c>
      <c r="AE308">
        <v>4.1354369999999999E-10</v>
      </c>
      <c r="AF308">
        <v>1.4237182000000001E-10</v>
      </c>
      <c r="AG308">
        <v>1.3235190999999999E-10</v>
      </c>
      <c r="AH308">
        <v>1.2745728E-10</v>
      </c>
      <c r="AI308">
        <v>1.3140310000000001E-10</v>
      </c>
      <c r="AJ308">
        <v>1.1741833E-10</v>
      </c>
      <c r="AM308" s="22" t="s">
        <v>36</v>
      </c>
      <c r="AN308" s="3"/>
      <c r="AO308" s="3">
        <f>SUM(E307:R315)/126</f>
        <v>8.2730245101053136E-4</v>
      </c>
      <c r="AP308" s="3"/>
      <c r="AR308" s="22" t="s">
        <v>36</v>
      </c>
      <c r="AS308" s="3"/>
      <c r="AT308" s="2">
        <f>((AO308-AO$12)*100)/AO$12</f>
        <v>-9.0994778987485638</v>
      </c>
    </row>
    <row r="309" spans="1:47" x14ac:dyDescent="0.25">
      <c r="A309">
        <v>9.5303265000000001E-11</v>
      </c>
      <c r="B309">
        <v>6.5568319999999999E-11</v>
      </c>
      <c r="C309" t="s">
        <v>0</v>
      </c>
      <c r="D309" t="s">
        <v>0</v>
      </c>
      <c r="E309" t="s">
        <v>0</v>
      </c>
      <c r="F309">
        <v>5.6121324000000003E-10</v>
      </c>
      <c r="G309">
        <v>8.6190850000000001E-11</v>
      </c>
      <c r="H309">
        <v>5.1438718000000002E-11</v>
      </c>
      <c r="I309">
        <v>3.8131615999999998E-11</v>
      </c>
      <c r="J309">
        <v>3.6323020000000002E-11</v>
      </c>
      <c r="K309">
        <v>4.0124338000000003E-11</v>
      </c>
      <c r="L309">
        <v>3.8819607000000001E-11</v>
      </c>
      <c r="M309">
        <v>3.7360750000000001E-11</v>
      </c>
      <c r="N309">
        <v>3.9147848E-11</v>
      </c>
      <c r="O309">
        <v>4.4777209999999998E-11</v>
      </c>
      <c r="P309">
        <v>4.8831824000000001E-11</v>
      </c>
      <c r="Q309">
        <v>5.332698E-11</v>
      </c>
      <c r="R309">
        <v>5.4934605E-11</v>
      </c>
      <c r="S309">
        <v>4.6606187999999998E-11</v>
      </c>
      <c r="T309" t="s">
        <v>0</v>
      </c>
      <c r="U309" t="s">
        <v>0</v>
      </c>
      <c r="V309" t="s">
        <v>0</v>
      </c>
      <c r="W309">
        <v>1.3810003E-10</v>
      </c>
      <c r="X309">
        <v>8.1776240000000002E-11</v>
      </c>
      <c r="Y309">
        <v>7.4486449999999999E-11</v>
      </c>
      <c r="Z309">
        <v>1.09736525E-10</v>
      </c>
      <c r="AA309">
        <v>2.1650809000000001E-10</v>
      </c>
      <c r="AB309" t="s">
        <v>0</v>
      </c>
      <c r="AC309" t="s">
        <v>0</v>
      </c>
      <c r="AD309">
        <v>2.4875218000000001E-2</v>
      </c>
      <c r="AE309">
        <v>1.0048850000000001E-3</v>
      </c>
      <c r="AF309">
        <v>1.4231100000000001E-10</v>
      </c>
      <c r="AG309">
        <v>1.2491992E-10</v>
      </c>
      <c r="AH309">
        <v>1.3347052999999999E-10</v>
      </c>
      <c r="AI309">
        <v>1.4150445999999999E-10</v>
      </c>
      <c r="AJ309">
        <v>1.2812001000000001E-10</v>
      </c>
      <c r="AM309" s="32" t="s">
        <v>37</v>
      </c>
      <c r="AN309" s="3"/>
      <c r="AO309" s="3">
        <f>(SUM(S316:AB324)+SUM(P321:R324))/67</f>
        <v>6.8862876874899246E-4</v>
      </c>
      <c r="AP309" s="3"/>
      <c r="AR309" s="32" t="s">
        <v>37</v>
      </c>
      <c r="AS309" s="3"/>
      <c r="AT309" s="2">
        <f>((AO309-AO$13)*100)/AO$13</f>
        <v>-5.6589283972692241</v>
      </c>
    </row>
    <row r="310" spans="1:47" x14ac:dyDescent="0.25">
      <c r="A310">
        <v>1.7144037999999999E-10</v>
      </c>
      <c r="B310">
        <v>7.0627000000000006E-11</v>
      </c>
      <c r="C310" t="s">
        <v>0</v>
      </c>
      <c r="D310" t="s">
        <v>0</v>
      </c>
      <c r="E310">
        <v>8.3345710000000004E-10</v>
      </c>
      <c r="F310">
        <v>1.332259E-9</v>
      </c>
      <c r="G310">
        <v>9.3816489999999995E-11</v>
      </c>
      <c r="H310">
        <v>4.7743268000000001E-11</v>
      </c>
      <c r="I310">
        <v>3.1928573999999997E-11</v>
      </c>
      <c r="J310">
        <v>3.1215890000000002E-11</v>
      </c>
      <c r="K310">
        <v>2.9136134E-11</v>
      </c>
      <c r="L310">
        <v>2.7333844E-11</v>
      </c>
      <c r="M310">
        <v>3.6312386999999997E-11</v>
      </c>
      <c r="N310">
        <v>4.2233675000000001E-11</v>
      </c>
      <c r="O310">
        <v>5.0553989999999999E-11</v>
      </c>
      <c r="P310">
        <v>5.7367400000000003E-11</v>
      </c>
      <c r="Q310">
        <v>6.1666640000000004E-11</v>
      </c>
      <c r="R310">
        <v>9.4770410000000004E-11</v>
      </c>
      <c r="S310">
        <v>5.0730082999999998E-11</v>
      </c>
      <c r="T310" t="s">
        <v>0</v>
      </c>
      <c r="U310" t="s">
        <v>0</v>
      </c>
      <c r="V310" t="s">
        <v>0</v>
      </c>
      <c r="W310">
        <v>1.5898372000000001E-10</v>
      </c>
      <c r="X310">
        <v>1.181534E-10</v>
      </c>
      <c r="Y310">
        <v>1.1472453E-10</v>
      </c>
      <c r="Z310">
        <v>1.4277028E-10</v>
      </c>
      <c r="AA310">
        <v>5.7022975000000003E-10</v>
      </c>
      <c r="AB310" t="s">
        <v>0</v>
      </c>
      <c r="AC310" t="s">
        <v>0</v>
      </c>
      <c r="AD310" t="s">
        <v>0</v>
      </c>
      <c r="AE310">
        <v>1.5650767E-10</v>
      </c>
      <c r="AF310">
        <v>1.6562447E-10</v>
      </c>
      <c r="AG310">
        <v>1.4495590999999999E-10</v>
      </c>
      <c r="AH310">
        <v>1.7621477000000001E-10</v>
      </c>
      <c r="AI310">
        <v>2.1932783000000001E-10</v>
      </c>
      <c r="AJ310">
        <v>2.1506687E-10</v>
      </c>
      <c r="AM310" s="32" t="s">
        <v>38</v>
      </c>
      <c r="AN310" s="3"/>
      <c r="AO310" s="3">
        <f>SUM(S307:AB315)/54</f>
        <v>5.44132230261296E-3</v>
      </c>
      <c r="AP310" s="2"/>
      <c r="AR310" s="32" t="s">
        <v>38</v>
      </c>
      <c r="AS310" s="3"/>
      <c r="AT310" s="2">
        <f>((AO310-AO$14)*100)/AO$14</f>
        <v>-4.7510794716894216</v>
      </c>
    </row>
    <row r="311" spans="1:47" x14ac:dyDescent="0.25">
      <c r="A311">
        <v>3.8670893999999998E-10</v>
      </c>
      <c r="B311">
        <v>1.2306677E-10</v>
      </c>
      <c r="C311" t="s">
        <v>0</v>
      </c>
      <c r="D311" t="s">
        <v>0</v>
      </c>
      <c r="E311">
        <v>6.4679230000000001E-10</v>
      </c>
      <c r="F311">
        <v>2.2297698E-10</v>
      </c>
      <c r="G311">
        <v>7.2160770000000005E-11</v>
      </c>
      <c r="H311">
        <v>3.5229364999999999E-11</v>
      </c>
      <c r="I311">
        <v>2.848325E-11</v>
      </c>
      <c r="J311">
        <v>2.2671913E-11</v>
      </c>
      <c r="K311">
        <v>2.6634050000000001E-11</v>
      </c>
      <c r="L311">
        <v>3.1832696E-11</v>
      </c>
      <c r="M311">
        <v>4.0124640000000003E-11</v>
      </c>
      <c r="N311">
        <v>4.8818456E-11</v>
      </c>
      <c r="O311">
        <v>5.9208099999999997E-11</v>
      </c>
      <c r="P311">
        <v>7.1874839999999995E-11</v>
      </c>
      <c r="Q311">
        <v>8.7167800000000004E-11</v>
      </c>
      <c r="R311">
        <v>1.9777133000000001E-10</v>
      </c>
      <c r="S311" t="s">
        <v>0</v>
      </c>
      <c r="T311" t="s">
        <v>0</v>
      </c>
      <c r="U311" t="s">
        <v>0</v>
      </c>
      <c r="V311" t="s">
        <v>0</v>
      </c>
      <c r="W311">
        <v>2.6079833000000002E-10</v>
      </c>
      <c r="X311">
        <v>1.4579746000000001E-10</v>
      </c>
      <c r="Y311">
        <v>1.7198235000000001E-10</v>
      </c>
      <c r="Z311">
        <v>2.3163352E-10</v>
      </c>
      <c r="AA311">
        <v>1.8580510000000001E-2</v>
      </c>
      <c r="AB311" t="s">
        <v>0</v>
      </c>
      <c r="AC311" t="s">
        <v>0</v>
      </c>
      <c r="AD311" t="s">
        <v>0</v>
      </c>
      <c r="AE311">
        <v>2.7787708E-10</v>
      </c>
      <c r="AF311">
        <v>2.0333313999999999E-10</v>
      </c>
      <c r="AG311">
        <v>1.7649567000000001E-10</v>
      </c>
      <c r="AH311">
        <v>2.9314834000000001E-10</v>
      </c>
      <c r="AI311">
        <v>6.8115512999999997E-10</v>
      </c>
      <c r="AJ311">
        <v>9.1798430000000005E-4</v>
      </c>
      <c r="AM311" s="31" t="s">
        <v>39</v>
      </c>
      <c r="AN311" s="3"/>
      <c r="AO311" s="1">
        <f>(SUM(AC302:AJ324)+SUM(A302:D315))/173</f>
        <v>2.6273772877969684E-2</v>
      </c>
      <c r="AP311" s="3"/>
      <c r="AR311" s="31" t="s">
        <v>39</v>
      </c>
      <c r="AS311" s="3"/>
      <c r="AT311" s="2">
        <f>((AO311-AO$15)*100)/AO$15</f>
        <v>-1.2061335487935316</v>
      </c>
    </row>
    <row r="312" spans="1:47" x14ac:dyDescent="0.25">
      <c r="A312">
        <v>2.5575243000000001E-2</v>
      </c>
      <c r="B312">
        <v>2.461196E-10</v>
      </c>
      <c r="C312" t="s">
        <v>0</v>
      </c>
      <c r="D312" t="s">
        <v>0</v>
      </c>
      <c r="E312">
        <v>1.0388167E-10</v>
      </c>
      <c r="F312">
        <v>1.4485009000000001E-10</v>
      </c>
      <c r="G312">
        <v>6.5218940000000004E-11</v>
      </c>
      <c r="H312">
        <v>4.5205866999999997E-11</v>
      </c>
      <c r="I312">
        <v>2.7150641E-11</v>
      </c>
      <c r="J312">
        <v>2.2369783E-11</v>
      </c>
      <c r="K312">
        <v>2.1109932999999999E-11</v>
      </c>
      <c r="L312">
        <v>2.3909619000000001E-11</v>
      </c>
      <c r="M312">
        <v>3.4832010000000001E-11</v>
      </c>
      <c r="N312">
        <v>5.5306479999999998E-11</v>
      </c>
      <c r="O312">
        <v>7.1400589999999998E-11</v>
      </c>
      <c r="P312">
        <v>9.8009884999999998E-11</v>
      </c>
      <c r="Q312">
        <v>1.4387075E-10</v>
      </c>
      <c r="R312">
        <v>2.4826238E-3</v>
      </c>
      <c r="S312" t="s">
        <v>0</v>
      </c>
      <c r="T312" t="s">
        <v>0</v>
      </c>
      <c r="U312" t="s">
        <v>0</v>
      </c>
      <c r="V312" t="s">
        <v>0</v>
      </c>
      <c r="W312">
        <v>1.8300529E-10</v>
      </c>
      <c r="X312">
        <v>1.6469814E-10</v>
      </c>
      <c r="Y312">
        <v>2.7855193E-10</v>
      </c>
      <c r="Z312">
        <v>2.6861585000000002E-10</v>
      </c>
      <c r="AA312">
        <v>2.1424571E-2</v>
      </c>
      <c r="AB312" t="s">
        <v>0</v>
      </c>
      <c r="AC312" t="s">
        <v>0</v>
      </c>
      <c r="AD312" t="s">
        <v>0</v>
      </c>
      <c r="AE312">
        <v>1.6188349999999999E-10</v>
      </c>
      <c r="AF312">
        <v>1.0035431E-10</v>
      </c>
      <c r="AG312">
        <v>1.2911879E-10</v>
      </c>
      <c r="AH312">
        <v>3.9167158000000001E-10</v>
      </c>
      <c r="AI312">
        <v>7.4065854000000004E-3</v>
      </c>
      <c r="AJ312">
        <v>1.8415015E-2</v>
      </c>
      <c r="AM312" t="s">
        <v>40</v>
      </c>
      <c r="AN312" s="3"/>
      <c r="AO312" s="3">
        <f>SUM(U330:W331)/6</f>
        <v>7.8447292166666668E-2</v>
      </c>
      <c r="AP312" s="3"/>
      <c r="AR312" t="s">
        <v>40</v>
      </c>
      <c r="AT312" s="2">
        <f>((AO312-AO$16)*100)/AO$16</f>
        <v>1.1353736784637172</v>
      </c>
    </row>
    <row r="313" spans="1:47" x14ac:dyDescent="0.25">
      <c r="A313">
        <v>5.8443766000000001E-2</v>
      </c>
      <c r="B313">
        <v>2.1258164E-2</v>
      </c>
      <c r="C313">
        <v>5.5568487000000001E-11</v>
      </c>
      <c r="D313">
        <v>7.1332099999999998E-11</v>
      </c>
      <c r="E313">
        <v>9.8413250000000001E-11</v>
      </c>
      <c r="F313">
        <v>1.1322368E-10</v>
      </c>
      <c r="G313">
        <v>7.6394090000000003E-11</v>
      </c>
      <c r="H313">
        <v>6.1619675000000003E-11</v>
      </c>
      <c r="I313">
        <v>3.1601644999999999E-11</v>
      </c>
      <c r="J313">
        <v>3.1865042000000003E-11</v>
      </c>
      <c r="K313">
        <v>2.7688215E-11</v>
      </c>
      <c r="L313">
        <v>3.0573950000000003E-11</v>
      </c>
      <c r="M313">
        <v>4.3844043000000002E-11</v>
      </c>
      <c r="N313">
        <v>7.2290569999999996E-11</v>
      </c>
      <c r="O313">
        <v>1.3567965000000001E-10</v>
      </c>
      <c r="P313">
        <v>2.7829996999999998E-10</v>
      </c>
      <c r="Q313">
        <v>3.6942304999999999E-10</v>
      </c>
      <c r="R313">
        <v>2.2598445000000002E-2</v>
      </c>
      <c r="S313" t="s">
        <v>0</v>
      </c>
      <c r="T313" t="s">
        <v>0</v>
      </c>
      <c r="U313" t="s">
        <v>0</v>
      </c>
      <c r="V313" t="s">
        <v>0</v>
      </c>
      <c r="W313">
        <v>7.9961509999999994E-11</v>
      </c>
      <c r="X313">
        <v>1.3185819999999999E-10</v>
      </c>
      <c r="Y313">
        <v>2.0078655000000001E-2</v>
      </c>
      <c r="Z313">
        <v>3.409044E-2</v>
      </c>
      <c r="AA313">
        <v>2.3185078000000001E-2</v>
      </c>
      <c r="AB313" t="s">
        <v>0</v>
      </c>
      <c r="AC313" t="s">
        <v>0</v>
      </c>
      <c r="AD313" t="s">
        <v>0</v>
      </c>
      <c r="AE313">
        <v>8.8723604999999999E-11</v>
      </c>
      <c r="AF313">
        <v>1.6393571E-10</v>
      </c>
      <c r="AG313">
        <v>1.8858544999999999E-10</v>
      </c>
      <c r="AH313">
        <v>2.7820499999999999E-3</v>
      </c>
      <c r="AI313">
        <v>1.25489E-2</v>
      </c>
      <c r="AJ313">
        <v>3.3725302999999998E-2</v>
      </c>
      <c r="AM313" t="s">
        <v>41</v>
      </c>
      <c r="AN313" s="3"/>
      <c r="AO313" s="3">
        <f>((SUM(A298:Z331)+SUM(AA298:AJ324))/895)</f>
        <v>2.1567517374055521E-2</v>
      </c>
      <c r="AP313" s="3"/>
      <c r="AR313" t="s">
        <v>41</v>
      </c>
      <c r="AT313" s="2">
        <f>((AO313-AO$17)*100)/AO$17</f>
        <v>-2.0220105364142906</v>
      </c>
    </row>
    <row r="314" spans="1:47" x14ac:dyDescent="0.25">
      <c r="A314">
        <v>3.9764617000000002E-2</v>
      </c>
      <c r="B314">
        <v>2.0295048999999999E-10</v>
      </c>
      <c r="C314">
        <v>5.4321696000000003E-11</v>
      </c>
      <c r="D314">
        <v>6.3145040000000003E-11</v>
      </c>
      <c r="E314">
        <v>6.1142720000000001E-11</v>
      </c>
      <c r="F314">
        <v>7.8569096000000001E-11</v>
      </c>
      <c r="G314">
        <v>8.5979424999999994E-11</v>
      </c>
      <c r="H314">
        <v>6.0943590000000003E-11</v>
      </c>
      <c r="I314">
        <v>5.4039244999999999E-11</v>
      </c>
      <c r="J314">
        <v>5.7644583999999997E-11</v>
      </c>
      <c r="K314">
        <v>6.2227355000000006E-11</v>
      </c>
      <c r="L314">
        <v>6.6980726999999997E-11</v>
      </c>
      <c r="M314">
        <v>9.2212259999999997E-11</v>
      </c>
      <c r="N314">
        <v>1.5497139999999999E-10</v>
      </c>
      <c r="O314">
        <v>3.107674E-10</v>
      </c>
      <c r="P314">
        <v>1.2654545999999999E-2</v>
      </c>
      <c r="Q314">
        <v>2.5740122000000001E-2</v>
      </c>
      <c r="R314">
        <v>6.7735219999999997E-3</v>
      </c>
      <c r="S314" t="s">
        <v>0</v>
      </c>
      <c r="T314" t="s">
        <v>0</v>
      </c>
      <c r="U314" t="s">
        <v>0</v>
      </c>
      <c r="V314" t="s">
        <v>0</v>
      </c>
      <c r="W314">
        <v>8.9649100000000006E-11</v>
      </c>
      <c r="X314">
        <v>2.2138533E-10</v>
      </c>
      <c r="Y314">
        <v>2.0263041999999998E-2</v>
      </c>
      <c r="Z314">
        <v>4.8249856000000001E-2</v>
      </c>
      <c r="AA314">
        <v>4.2829216000000003E-2</v>
      </c>
      <c r="AB314" t="s">
        <v>0</v>
      </c>
      <c r="AC314" t="s">
        <v>0</v>
      </c>
      <c r="AD314" t="s">
        <v>0</v>
      </c>
      <c r="AE314">
        <v>8.2286210000000004E-11</v>
      </c>
      <c r="AF314">
        <v>1.6916345999999999E-10</v>
      </c>
      <c r="AG314">
        <v>5.8986489999999997E-3</v>
      </c>
      <c r="AH314">
        <v>2.1264471E-2</v>
      </c>
      <c r="AI314">
        <v>2.8663767999999999E-2</v>
      </c>
      <c r="AJ314">
        <v>3.7099272000000003E-2</v>
      </c>
    </row>
    <row r="315" spans="1:47" x14ac:dyDescent="0.25">
      <c r="A315" t="s">
        <v>0</v>
      </c>
      <c r="B315" t="s">
        <v>0</v>
      </c>
      <c r="C315">
        <v>4.8245681999999997E-11</v>
      </c>
      <c r="D315">
        <v>1.0970447E-10</v>
      </c>
      <c r="E315">
        <v>7.1637630000000001E-4</v>
      </c>
      <c r="F315">
        <v>8.7051040000000005E-11</v>
      </c>
      <c r="G315">
        <v>6.6031199999999998E-11</v>
      </c>
      <c r="H315">
        <v>4.7447860000000001E-11</v>
      </c>
      <c r="I315">
        <v>4.5234934E-11</v>
      </c>
      <c r="J315">
        <v>4.6770069999999999E-11</v>
      </c>
      <c r="K315">
        <v>4.9305236999999999E-11</v>
      </c>
      <c r="L315">
        <v>5.1697372000000001E-11</v>
      </c>
      <c r="M315">
        <v>6.076214E-11</v>
      </c>
      <c r="N315">
        <v>7.3173945999999994E-11</v>
      </c>
      <c r="O315">
        <v>9.6775913999999994E-11</v>
      </c>
      <c r="P315">
        <v>1.8937624E-10</v>
      </c>
      <c r="Q315">
        <v>1.346372E-2</v>
      </c>
      <c r="R315">
        <v>1.9432956000000001E-2</v>
      </c>
      <c r="S315" t="s">
        <v>0</v>
      </c>
      <c r="T315" t="s">
        <v>0</v>
      </c>
      <c r="U315" t="s">
        <v>0</v>
      </c>
      <c r="V315">
        <v>4.8336852000000003E-11</v>
      </c>
      <c r="W315">
        <v>5.3281508E-11</v>
      </c>
      <c r="X315">
        <v>5.8130539999999999E-11</v>
      </c>
      <c r="Y315">
        <v>9.1600254999999998E-11</v>
      </c>
      <c r="Z315">
        <v>2.199616E-10</v>
      </c>
      <c r="AA315">
        <v>3.1137826E-2</v>
      </c>
      <c r="AB315" t="s">
        <v>0</v>
      </c>
      <c r="AC315" t="s">
        <v>0</v>
      </c>
      <c r="AD315" t="s">
        <v>0</v>
      </c>
      <c r="AE315">
        <v>1.122822E-10</v>
      </c>
      <c r="AF315">
        <v>1.4661307E-10</v>
      </c>
      <c r="AG315">
        <v>3.9959926E-2</v>
      </c>
      <c r="AH315">
        <v>1.0911465E-2</v>
      </c>
      <c r="AI315">
        <v>1.7214360000000001E-2</v>
      </c>
      <c r="AJ315">
        <v>4.2715847000000001E-2</v>
      </c>
    </row>
    <row r="316" spans="1:47" x14ac:dyDescent="0.25">
      <c r="A316" t="s">
        <v>0</v>
      </c>
      <c r="B316" t="s">
        <v>0</v>
      </c>
      <c r="C316">
        <v>8.5841409999999997E-11</v>
      </c>
      <c r="D316">
        <v>1.2953820999999999E-10</v>
      </c>
      <c r="E316">
        <v>1.1496373E-10</v>
      </c>
      <c r="F316">
        <v>6.5479275000000004E-11</v>
      </c>
      <c r="G316">
        <v>5.3196465000000003E-11</v>
      </c>
      <c r="H316">
        <v>4.9894839999999997E-11</v>
      </c>
      <c r="I316">
        <v>5.6327589999999999E-11</v>
      </c>
      <c r="J316">
        <v>6.2929189999999994E-11</v>
      </c>
      <c r="K316">
        <v>6.113403E-11</v>
      </c>
      <c r="L316">
        <v>5.9772319999999999E-11</v>
      </c>
      <c r="M316">
        <v>6.4174600000000002E-11</v>
      </c>
      <c r="N316">
        <v>7.388713E-11</v>
      </c>
      <c r="O316">
        <v>9.5253040000000004E-11</v>
      </c>
      <c r="P316">
        <v>1.8507783E-10</v>
      </c>
      <c r="Q316">
        <v>1.3948743E-3</v>
      </c>
      <c r="R316">
        <v>1.0224123000000001E-5</v>
      </c>
      <c r="S316" t="s">
        <v>0</v>
      </c>
      <c r="T316" t="s">
        <v>0</v>
      </c>
      <c r="U316" t="s">
        <v>0</v>
      </c>
      <c r="V316">
        <v>1.2006793000000001E-10</v>
      </c>
      <c r="W316">
        <v>6.0386009999999995E-11</v>
      </c>
      <c r="X316">
        <v>6.4771310000000006E-11</v>
      </c>
      <c r="Y316">
        <v>8.8022123999999995E-11</v>
      </c>
      <c r="Z316">
        <v>2.01647E-10</v>
      </c>
      <c r="AA316">
        <v>3.7621953E-2</v>
      </c>
      <c r="AB316" t="s">
        <v>0</v>
      </c>
      <c r="AC316" t="s">
        <v>0</v>
      </c>
      <c r="AD316" t="s">
        <v>0</v>
      </c>
      <c r="AE316">
        <v>3.2469430000000001E-2</v>
      </c>
      <c r="AF316">
        <v>5.1451450000000003E-3</v>
      </c>
      <c r="AG316">
        <v>2.2049446E-10</v>
      </c>
      <c r="AH316">
        <v>9.9646470000000004E-11</v>
      </c>
      <c r="AI316">
        <v>8.9593060000000006E-11</v>
      </c>
      <c r="AJ316">
        <v>8.9287180000000004E-3</v>
      </c>
    </row>
    <row r="317" spans="1:47" x14ac:dyDescent="0.25">
      <c r="A317" t="s">
        <v>0</v>
      </c>
      <c r="B317">
        <v>9.5209576000000001E-11</v>
      </c>
      <c r="C317">
        <v>5.518314E-11</v>
      </c>
      <c r="D317">
        <v>7.711711E-11</v>
      </c>
      <c r="E317">
        <v>4.9576704000000002E-11</v>
      </c>
      <c r="F317">
        <v>4.8339290000000002E-11</v>
      </c>
      <c r="G317">
        <v>5.8395420000000006E-11</v>
      </c>
      <c r="H317">
        <v>7.4804954000000006E-11</v>
      </c>
      <c r="I317">
        <v>1.2529338999999999E-10</v>
      </c>
      <c r="J317">
        <v>2.1656736000000001E-10</v>
      </c>
      <c r="K317">
        <v>3.0852786999999999E-10</v>
      </c>
      <c r="L317">
        <v>2.6586274999999999E-3</v>
      </c>
      <c r="M317">
        <v>6.0351570000000002E-4</v>
      </c>
      <c r="N317">
        <v>2.9845123999999998E-10</v>
      </c>
      <c r="O317">
        <v>2.0795980000000001E-10</v>
      </c>
      <c r="P317">
        <v>2.6304832999999999E-10</v>
      </c>
      <c r="Q317">
        <v>2.7709082E-10</v>
      </c>
      <c r="R317">
        <v>3.3005647999999998E-10</v>
      </c>
      <c r="S317" t="s">
        <v>0</v>
      </c>
      <c r="T317" t="s">
        <v>0</v>
      </c>
      <c r="U317">
        <v>6.7347139999999996E-11</v>
      </c>
      <c r="V317">
        <v>1.0838505E-10</v>
      </c>
      <c r="W317">
        <v>2.0353359000000001E-10</v>
      </c>
      <c r="X317">
        <v>2.0827343E-10</v>
      </c>
      <c r="Y317">
        <v>1.7312686999999999E-10</v>
      </c>
      <c r="Z317">
        <v>1.2203234E-10</v>
      </c>
      <c r="AA317">
        <v>4.835547E-10</v>
      </c>
      <c r="AB317" t="s">
        <v>0</v>
      </c>
      <c r="AC317" t="s">
        <v>0</v>
      </c>
      <c r="AD317" t="s">
        <v>0</v>
      </c>
      <c r="AE317">
        <v>2.3155925999999999E-9</v>
      </c>
      <c r="AF317">
        <v>2.1950532000000001E-10</v>
      </c>
      <c r="AG317">
        <v>8.8912129999999995E-11</v>
      </c>
      <c r="AH317">
        <v>9.4118819999999998E-11</v>
      </c>
      <c r="AI317">
        <v>9.7753469999999998E-11</v>
      </c>
      <c r="AJ317">
        <v>3.3695687000000002E-2</v>
      </c>
    </row>
    <row r="318" spans="1:47" x14ac:dyDescent="0.25">
      <c r="A318" t="s">
        <v>0</v>
      </c>
      <c r="B318">
        <v>5.8020549999999998E-11</v>
      </c>
      <c r="C318">
        <v>3.0980964E-11</v>
      </c>
      <c r="D318">
        <v>2.8146604999999999E-11</v>
      </c>
      <c r="E318">
        <v>2.3094577E-11</v>
      </c>
      <c r="F318">
        <v>3.0966008E-11</v>
      </c>
      <c r="G318">
        <v>4.2237380000000001E-11</v>
      </c>
      <c r="H318">
        <v>5.6087124999999998E-11</v>
      </c>
      <c r="I318">
        <v>7.9891044999999997E-11</v>
      </c>
      <c r="J318">
        <v>1.10332514E-10</v>
      </c>
      <c r="K318">
        <v>1.7199240000000001E-10</v>
      </c>
      <c r="L318">
        <v>2.3203313000000001E-10</v>
      </c>
      <c r="M318">
        <v>3.3933056000000002E-10</v>
      </c>
      <c r="N318">
        <v>3.0436149999999998E-10</v>
      </c>
      <c r="O318">
        <v>3.7288295000000002E-10</v>
      </c>
      <c r="P318">
        <v>5.6989583999999998E-3</v>
      </c>
      <c r="Q318">
        <v>5.4118115000000001E-2</v>
      </c>
      <c r="R318">
        <v>4.8321873000000001E-2</v>
      </c>
      <c r="S318" t="s">
        <v>0</v>
      </c>
      <c r="T318" t="s">
        <v>0</v>
      </c>
      <c r="U318">
        <v>8.3786866000000003E-11</v>
      </c>
      <c r="V318">
        <v>1.3010502E-10</v>
      </c>
      <c r="W318">
        <v>1.07196294E-10</v>
      </c>
      <c r="X318">
        <v>1.2673727000000001E-10</v>
      </c>
      <c r="Y318">
        <v>8.4071509999999999E-3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>
        <v>1.5886210000000001E-2</v>
      </c>
      <c r="AG318">
        <v>8.3294639999999994E-11</v>
      </c>
      <c r="AH318">
        <v>1.2184629000000001E-2</v>
      </c>
      <c r="AI318">
        <v>1.5412967E-2</v>
      </c>
      <c r="AJ318">
        <v>1.7898772999999999E-10</v>
      </c>
    </row>
    <row r="319" spans="1:47" x14ac:dyDescent="0.25">
      <c r="A319" t="s">
        <v>0</v>
      </c>
      <c r="B319">
        <v>4.7568730000000001E-11</v>
      </c>
      <c r="C319">
        <v>2.2569346E-11</v>
      </c>
      <c r="D319">
        <v>2.6092266E-11</v>
      </c>
      <c r="E319">
        <v>1.9022409000000001E-11</v>
      </c>
      <c r="F319">
        <v>2.3230215000000002E-11</v>
      </c>
      <c r="G319">
        <v>3.1110163E-11</v>
      </c>
      <c r="H319">
        <v>3.2718425E-11</v>
      </c>
      <c r="I319">
        <v>3.8203353999999999E-11</v>
      </c>
      <c r="J319">
        <v>4.5076900000000002E-11</v>
      </c>
      <c r="K319">
        <v>5.8082119999999997E-11</v>
      </c>
      <c r="L319">
        <v>6.073431E-11</v>
      </c>
      <c r="M319">
        <v>7.4107949999999996E-11</v>
      </c>
      <c r="N319">
        <v>9.8996526000000005E-11</v>
      </c>
      <c r="O319">
        <v>8.6959899999999997E-11</v>
      </c>
      <c r="P319">
        <v>1.0963232E-10</v>
      </c>
      <c r="Q319">
        <v>5.005514E-3</v>
      </c>
      <c r="R319">
        <v>2.0016849999999999E-2</v>
      </c>
      <c r="S319" t="s">
        <v>0</v>
      </c>
      <c r="T319">
        <v>2.5787009999999999E-10</v>
      </c>
      <c r="U319">
        <v>8.8343505999999997E-11</v>
      </c>
      <c r="V319">
        <v>6.7450566000000001E-11</v>
      </c>
      <c r="W319">
        <v>7.4980779999999994E-11</v>
      </c>
      <c r="X319">
        <v>6.6039119999999995E-11</v>
      </c>
      <c r="Y319">
        <v>4.5619255000000003E-11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>
        <v>3.0179879E-2</v>
      </c>
      <c r="AG319">
        <v>1.9508192999999999E-9</v>
      </c>
      <c r="AH319">
        <v>9.9203599999999999E-10</v>
      </c>
      <c r="AI319">
        <v>1.4137225999999999E-2</v>
      </c>
      <c r="AJ319">
        <v>7.6583134E-10</v>
      </c>
    </row>
    <row r="320" spans="1:47" x14ac:dyDescent="0.25">
      <c r="A320" t="s">
        <v>0</v>
      </c>
      <c r="B320">
        <v>6.9213836000000004E-11</v>
      </c>
      <c r="C320">
        <v>2.7316859999999999E-11</v>
      </c>
      <c r="D320">
        <v>2.3764013E-11</v>
      </c>
      <c r="E320">
        <v>1.7923905E-11</v>
      </c>
      <c r="F320">
        <v>2.1456923E-11</v>
      </c>
      <c r="G320">
        <v>3.0070956000000002E-11</v>
      </c>
      <c r="H320">
        <v>3.7745115999999997E-11</v>
      </c>
      <c r="I320">
        <v>4.5224102000000003E-11</v>
      </c>
      <c r="J320">
        <v>5.1276608000000003E-11</v>
      </c>
      <c r="K320">
        <v>5.7154493E-11</v>
      </c>
      <c r="L320">
        <v>6.0185043999999996E-11</v>
      </c>
      <c r="M320">
        <v>6.9397265999999999E-11</v>
      </c>
      <c r="N320">
        <v>6.7300894000000002E-11</v>
      </c>
      <c r="O320">
        <v>6.4816290000000006E-11</v>
      </c>
      <c r="P320">
        <v>1.7468384E-10</v>
      </c>
      <c r="Q320">
        <v>2.6763341999999999E-2</v>
      </c>
      <c r="R320" t="s">
        <v>0</v>
      </c>
      <c r="S320">
        <v>1.5749838999999999E-10</v>
      </c>
      <c r="T320">
        <v>7.6646633000000003E-11</v>
      </c>
      <c r="U320">
        <v>4.6782016E-11</v>
      </c>
      <c r="V320">
        <v>5.2577910000000003E-11</v>
      </c>
      <c r="W320">
        <v>5.4159665999999998E-11</v>
      </c>
      <c r="X320">
        <v>5.1622324000000002E-11</v>
      </c>
      <c r="Y320">
        <v>4.4364790000000002E-11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>
        <v>2.8134403999999998E-2</v>
      </c>
      <c r="AG320">
        <v>2.2476646999999999E-9</v>
      </c>
      <c r="AH320">
        <v>3.3991627000000003E-2</v>
      </c>
      <c r="AI320">
        <v>2.6488413999999998E-2</v>
      </c>
      <c r="AJ320">
        <v>2.5724252999999999E-2</v>
      </c>
    </row>
    <row r="321" spans="1:47" x14ac:dyDescent="0.25">
      <c r="A321" t="s">
        <v>0</v>
      </c>
      <c r="B321">
        <v>1.6822471000000001E-10</v>
      </c>
      <c r="C321">
        <v>7.1727960000000006E-11</v>
      </c>
      <c r="D321">
        <v>3.916848E-11</v>
      </c>
      <c r="E321">
        <v>2.6721912999999998E-11</v>
      </c>
      <c r="F321">
        <v>2.7819610999999999E-11</v>
      </c>
      <c r="G321">
        <v>3.3115992999999998E-11</v>
      </c>
      <c r="H321">
        <v>3.8652521999999999E-11</v>
      </c>
      <c r="I321">
        <v>4.4329616000000002E-11</v>
      </c>
      <c r="J321">
        <v>4.4502520000000002E-11</v>
      </c>
      <c r="K321">
        <v>4.5733354999999998E-11</v>
      </c>
      <c r="L321">
        <v>5.0074705000000003E-11</v>
      </c>
      <c r="M321">
        <v>5.672757E-11</v>
      </c>
      <c r="N321">
        <v>6.0025699999999998E-11</v>
      </c>
      <c r="O321">
        <v>6.1684089999999996E-11</v>
      </c>
      <c r="P321">
        <v>1.5092408000000001E-10</v>
      </c>
      <c r="Q321" t="s">
        <v>0</v>
      </c>
      <c r="R321">
        <v>1.0901413000000001E-4</v>
      </c>
      <c r="S321">
        <v>8.1056429999999997E-11</v>
      </c>
      <c r="T321">
        <v>6.394067E-11</v>
      </c>
      <c r="U321">
        <v>4.6755245999999998E-11</v>
      </c>
      <c r="V321">
        <v>4.9133784000000003E-11</v>
      </c>
      <c r="W321">
        <v>5.3218450000000002E-11</v>
      </c>
      <c r="X321">
        <v>4.8654670000000002E-11</v>
      </c>
      <c r="Y321">
        <v>6.0051170000000005E-11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>
        <v>2.8511350000000001E-2</v>
      </c>
      <c r="AG321">
        <v>3.4653009999999998E-4</v>
      </c>
      <c r="AH321" t="s">
        <v>0</v>
      </c>
      <c r="AI321">
        <v>2.9424191999999998E-2</v>
      </c>
      <c r="AJ321">
        <v>2.9468883000000001E-2</v>
      </c>
    </row>
    <row r="322" spans="1:47" x14ac:dyDescent="0.25">
      <c r="A322" t="s">
        <v>0</v>
      </c>
      <c r="B322">
        <v>3.2932422999999998E-10</v>
      </c>
      <c r="C322">
        <v>1.2696082E-10</v>
      </c>
      <c r="D322">
        <v>4.7928189999999998E-11</v>
      </c>
      <c r="E322">
        <v>3.0692077000000003E-11</v>
      </c>
      <c r="F322">
        <v>2.8769142E-11</v>
      </c>
      <c r="G322">
        <v>3.3657742999999999E-11</v>
      </c>
      <c r="H322">
        <v>3.8696442000000001E-11</v>
      </c>
      <c r="I322">
        <v>4.3030173000000002E-11</v>
      </c>
      <c r="J322">
        <v>4.1338220000000003E-11</v>
      </c>
      <c r="K322">
        <v>4.122085E-11</v>
      </c>
      <c r="L322">
        <v>4.6560977E-11</v>
      </c>
      <c r="M322">
        <v>4.8882477999999999E-11</v>
      </c>
      <c r="N322">
        <v>4.4377817E-11</v>
      </c>
      <c r="O322">
        <v>5.0565193999999998E-11</v>
      </c>
      <c r="P322" t="s">
        <v>0</v>
      </c>
      <c r="Q322">
        <v>4.8036609999999996E-10</v>
      </c>
      <c r="R322">
        <v>5.436426E-10</v>
      </c>
      <c r="S322">
        <v>2.4450525E-10</v>
      </c>
      <c r="T322">
        <v>7.4681705000000003E-11</v>
      </c>
      <c r="U322">
        <v>5.0613512999999999E-11</v>
      </c>
      <c r="V322">
        <v>5.2138006E-11</v>
      </c>
      <c r="W322">
        <v>5.8535220000000006E-11</v>
      </c>
      <c r="X322">
        <v>5.9480689999999995E-11</v>
      </c>
      <c r="Y322">
        <v>1.0616825E-10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>
        <v>6.0260326000000003E-2</v>
      </c>
      <c r="AG322">
        <v>1.50733E-2</v>
      </c>
      <c r="AH322" t="s">
        <v>0</v>
      </c>
      <c r="AI322" t="s">
        <v>0</v>
      </c>
      <c r="AJ322" t="s">
        <v>0</v>
      </c>
    </row>
    <row r="323" spans="1:47" x14ac:dyDescent="0.25">
      <c r="A323" t="s">
        <v>0</v>
      </c>
      <c r="B323" t="s">
        <v>0</v>
      </c>
      <c r="C323">
        <v>2.037981E-10</v>
      </c>
      <c r="D323">
        <v>5.3170534E-11</v>
      </c>
      <c r="E323">
        <v>3.0759369999999997E-11</v>
      </c>
      <c r="F323">
        <v>2.9257076000000003E-11</v>
      </c>
      <c r="G323">
        <v>3.7899490000000003E-11</v>
      </c>
      <c r="H323">
        <v>4.2828040000000002E-11</v>
      </c>
      <c r="I323">
        <v>4.6403352999999999E-11</v>
      </c>
      <c r="J323">
        <v>4.6864303999999997E-11</v>
      </c>
      <c r="K323">
        <v>4.7089914999999998E-11</v>
      </c>
      <c r="L323">
        <v>5.0220963000000002E-11</v>
      </c>
      <c r="M323">
        <v>4.6501416999999998E-11</v>
      </c>
      <c r="N323">
        <v>3.9581157999999997E-11</v>
      </c>
      <c r="O323">
        <v>5.2843604000000001E-11</v>
      </c>
      <c r="P323" t="s">
        <v>0</v>
      </c>
      <c r="Q323">
        <v>5.6141696999999996E-10</v>
      </c>
      <c r="R323">
        <v>3.8835288000000002E-10</v>
      </c>
      <c r="S323">
        <v>2.797544E-10</v>
      </c>
      <c r="T323">
        <v>8.028102E-11</v>
      </c>
      <c r="U323">
        <v>5.5581233999999999E-11</v>
      </c>
      <c r="V323">
        <v>6.4581269999999995E-11</v>
      </c>
      <c r="W323">
        <v>7.7383293999999997E-11</v>
      </c>
      <c r="X323">
        <v>8.3542666000000004E-11</v>
      </c>
      <c r="Y323">
        <v>2.0800724999999999E-10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>
        <v>6.2669900000000001E-3</v>
      </c>
      <c r="AG323">
        <v>3.5533889999999999E-2</v>
      </c>
      <c r="AH323" t="s">
        <v>0</v>
      </c>
      <c r="AI323" t="s">
        <v>0</v>
      </c>
      <c r="AJ323" t="s">
        <v>0</v>
      </c>
    </row>
    <row r="324" spans="1:47" x14ac:dyDescent="0.25">
      <c r="A324" t="s">
        <v>0</v>
      </c>
      <c r="B324" t="s">
        <v>0</v>
      </c>
      <c r="C324">
        <v>1.5829353000000001E-2</v>
      </c>
      <c r="D324">
        <v>7.5886070000000002E-11</v>
      </c>
      <c r="E324">
        <v>2.6589551999999999E-11</v>
      </c>
      <c r="F324">
        <v>1.5126874999999999E-11</v>
      </c>
      <c r="G324">
        <v>1.6414259000000001E-11</v>
      </c>
      <c r="H324">
        <v>2.585229E-11</v>
      </c>
      <c r="I324">
        <v>3.4588909999999998E-11</v>
      </c>
      <c r="J324">
        <v>3.9687820000000002E-11</v>
      </c>
      <c r="K324">
        <v>4.7203965999999998E-11</v>
      </c>
      <c r="L324">
        <v>5.2901277E-11</v>
      </c>
      <c r="M324">
        <v>5.1618923999999998E-11</v>
      </c>
      <c r="N324">
        <v>5.33327E-11</v>
      </c>
      <c r="O324">
        <v>9.0492359999999995E-11</v>
      </c>
      <c r="P324" t="s">
        <v>0</v>
      </c>
      <c r="Q324">
        <v>1.0243678E-9</v>
      </c>
      <c r="R324">
        <v>2.5642454999999998E-10</v>
      </c>
      <c r="S324">
        <v>1.8038962E-10</v>
      </c>
      <c r="T324">
        <v>5.5374277999999999E-11</v>
      </c>
      <c r="U324">
        <v>4.985508E-11</v>
      </c>
      <c r="V324">
        <v>6.0266760000000006E-11</v>
      </c>
      <c r="W324">
        <v>8.934645E-11</v>
      </c>
      <c r="X324">
        <v>1.05830865E-10</v>
      </c>
      <c r="Y324">
        <v>9.8632270000000005E-11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</row>
    <row r="325" spans="1:47" x14ac:dyDescent="0.25">
      <c r="A325" t="s">
        <v>0</v>
      </c>
      <c r="B325" t="s">
        <v>0</v>
      </c>
      <c r="C325">
        <v>1.4873277999999999E-10</v>
      </c>
      <c r="D325">
        <v>5.7085740000000003E-10</v>
      </c>
      <c r="E325">
        <v>6.2231170000000002E-10</v>
      </c>
      <c r="F325">
        <v>4.8865429999999999E-10</v>
      </c>
      <c r="G325">
        <v>4.4953036E-10</v>
      </c>
      <c r="H325">
        <v>3.4513753000000002E-10</v>
      </c>
      <c r="I325">
        <v>1.4662236999999999E-10</v>
      </c>
      <c r="J325">
        <v>8.3104884000000004E-11</v>
      </c>
      <c r="K325">
        <v>5.4312516000000003E-11</v>
      </c>
      <c r="L325">
        <v>4.0891452999999999E-11</v>
      </c>
      <c r="M325">
        <v>5.1493899999999997E-11</v>
      </c>
      <c r="N325">
        <v>1.06361926E-10</v>
      </c>
      <c r="O325">
        <v>1.5062516999999999E-10</v>
      </c>
      <c r="P325" t="s">
        <v>0</v>
      </c>
      <c r="Q325" t="s">
        <v>0</v>
      </c>
      <c r="R325" t="s">
        <v>0</v>
      </c>
      <c r="S325">
        <v>1.8284473999999998E-2</v>
      </c>
      <c r="T325">
        <v>1.3189461999999999E-9</v>
      </c>
      <c r="U325">
        <v>8.3131446000000001E-10</v>
      </c>
      <c r="V325">
        <v>1.4730141E-10</v>
      </c>
      <c r="W325">
        <v>4.625012E-11</v>
      </c>
      <c r="X325">
        <v>1.4981296999999999E-10</v>
      </c>
      <c r="Y325">
        <v>1.1952732E-10</v>
      </c>
      <c r="Z325" t="s">
        <v>0</v>
      </c>
      <c r="AA325" t="s">
        <v>0</v>
      </c>
      <c r="AB325">
        <v>2.1767994999999999E-11</v>
      </c>
      <c r="AC325">
        <v>4.1986810000000002E-11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</row>
    <row r="326" spans="1:47" x14ac:dyDescent="0.25">
      <c r="A326" t="s">
        <v>0</v>
      </c>
      <c r="B326" t="s">
        <v>0</v>
      </c>
      <c r="C326" t="s">
        <v>0</v>
      </c>
      <c r="D326">
        <v>4.1514370000000002E-2</v>
      </c>
      <c r="E326">
        <v>3.1773610000000001E-2</v>
      </c>
      <c r="F326">
        <v>3.102659E-2</v>
      </c>
      <c r="G326">
        <v>2.8822420000000001E-2</v>
      </c>
      <c r="H326">
        <v>2.7727325000000001E-2</v>
      </c>
      <c r="I326">
        <v>2.4063411999999999E-2</v>
      </c>
      <c r="J326">
        <v>1.6802397E-2</v>
      </c>
      <c r="K326">
        <v>5.2834550000000001E-4</v>
      </c>
      <c r="L326">
        <v>5.1691910000000003E-10</v>
      </c>
      <c r="M326">
        <v>1.8046888999999999E-10</v>
      </c>
      <c r="N326">
        <v>1.5827425E-10</v>
      </c>
      <c r="O326" t="s">
        <v>0</v>
      </c>
      <c r="P326" t="s">
        <v>0</v>
      </c>
      <c r="Q326" t="s">
        <v>0</v>
      </c>
      <c r="R326" t="s">
        <v>0</v>
      </c>
      <c r="S326">
        <v>7.9762830000000007E-2</v>
      </c>
      <c r="T326">
        <v>6.7830970000000004E-2</v>
      </c>
      <c r="U326">
        <v>5.2518613999999998E-2</v>
      </c>
      <c r="V326">
        <v>3.7165360000000001E-2</v>
      </c>
      <c r="W326">
        <v>1.5876410000000001E-2</v>
      </c>
      <c r="X326">
        <v>4.5705400000000002E-10</v>
      </c>
      <c r="Y326">
        <v>5.4976572999999996E-10</v>
      </c>
      <c r="Z326">
        <v>1.4217980000000001E-10</v>
      </c>
      <c r="AA326">
        <v>7.806777E-11</v>
      </c>
      <c r="AB326">
        <v>5.2234956000000002E-11</v>
      </c>
      <c r="AC326">
        <v>5.2107394999999997E-11</v>
      </c>
      <c r="AD326">
        <v>3.4809856000000001E-11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</row>
    <row r="327" spans="1:47" x14ac:dyDescent="0.25">
      <c r="A327" t="s">
        <v>0</v>
      </c>
      <c r="B327" t="s">
        <v>0</v>
      </c>
      <c r="C327" t="s">
        <v>0</v>
      </c>
      <c r="D327">
        <v>8.7616540000000007E-2</v>
      </c>
      <c r="E327">
        <v>6.8486500000000006E-2</v>
      </c>
      <c r="F327">
        <v>6.2930760000000002E-2</v>
      </c>
      <c r="G327">
        <v>6.2522129999999995E-2</v>
      </c>
      <c r="H327">
        <v>5.9935410000000001E-2</v>
      </c>
      <c r="I327">
        <v>5.5270462999999999E-2</v>
      </c>
      <c r="J327">
        <v>4.7195250000000001E-2</v>
      </c>
      <c r="K327">
        <v>3.6843769999999998E-2</v>
      </c>
      <c r="L327">
        <v>2.0529525E-2</v>
      </c>
      <c r="M327">
        <v>9.2508916999999998E-10</v>
      </c>
      <c r="N327">
        <v>2.4447635999999998E-10</v>
      </c>
      <c r="O327" t="s">
        <v>0</v>
      </c>
      <c r="P327" t="s">
        <v>0</v>
      </c>
      <c r="Q327" t="s">
        <v>0</v>
      </c>
      <c r="R327" t="s">
        <v>0</v>
      </c>
      <c r="S327">
        <v>9.8832550000000005E-2</v>
      </c>
      <c r="T327">
        <v>9.1655059999999997E-2</v>
      </c>
      <c r="U327">
        <v>9.0156189999999997E-2</v>
      </c>
      <c r="V327">
        <v>7.7036519999999997E-2</v>
      </c>
      <c r="W327">
        <v>6.711085E-2</v>
      </c>
      <c r="X327">
        <v>4.7567539999999998E-2</v>
      </c>
      <c r="Y327">
        <v>2.1836094999999999E-9</v>
      </c>
      <c r="Z327" t="s">
        <v>0</v>
      </c>
      <c r="AA327">
        <v>1.0486223E-10</v>
      </c>
      <c r="AB327">
        <v>7.5678074999999998E-11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</row>
    <row r="328" spans="1:47" x14ac:dyDescent="0.25">
      <c r="A328" t="s">
        <v>0</v>
      </c>
      <c r="B328" t="s">
        <v>0</v>
      </c>
      <c r="C328" t="s">
        <v>0</v>
      </c>
      <c r="D328">
        <v>9.4885220000000006E-2</v>
      </c>
      <c r="E328">
        <v>7.2246863999999994E-2</v>
      </c>
      <c r="F328">
        <v>7.4075269999999999E-2</v>
      </c>
      <c r="G328">
        <v>7.2137119999999999E-2</v>
      </c>
      <c r="H328">
        <v>7.1819863999999997E-2</v>
      </c>
      <c r="I328">
        <v>6.9498524000000006E-2</v>
      </c>
      <c r="J328">
        <v>6.7570309999999995E-2</v>
      </c>
      <c r="K328">
        <v>5.8821446999999999E-2</v>
      </c>
      <c r="L328">
        <v>4.1576806000000001E-2</v>
      </c>
      <c r="M328">
        <v>9.5644070000000005E-3</v>
      </c>
      <c r="N328">
        <v>4.476445E-10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>
        <v>0.117252365</v>
      </c>
      <c r="U328">
        <v>0.10560008</v>
      </c>
      <c r="V328">
        <v>0.109987244</v>
      </c>
      <c r="W328">
        <v>0.10248098</v>
      </c>
      <c r="X328">
        <v>9.5270729999999998E-2</v>
      </c>
      <c r="Y328">
        <v>6.0137466000000001E-2</v>
      </c>
      <c r="Z328">
        <v>2.6205260000000001E-2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</row>
    <row r="329" spans="1:47" x14ac:dyDescent="0.25">
      <c r="A329" t="s">
        <v>0</v>
      </c>
      <c r="B329" t="s">
        <v>0</v>
      </c>
      <c r="C329" t="s">
        <v>0</v>
      </c>
      <c r="D329" t="s">
        <v>0</v>
      </c>
      <c r="E329">
        <v>7.1237259999999997E-2</v>
      </c>
      <c r="F329">
        <v>7.7118160000000005E-2</v>
      </c>
      <c r="G329">
        <v>7.9448850000000001E-2</v>
      </c>
      <c r="H329">
        <v>7.3221065000000002E-2</v>
      </c>
      <c r="I329">
        <v>7.4165770000000006E-2</v>
      </c>
      <c r="J329">
        <v>7.7021874000000004E-2</v>
      </c>
      <c r="K329">
        <v>7.2719335999999996E-2</v>
      </c>
      <c r="L329">
        <v>5.2794933000000002E-2</v>
      </c>
      <c r="M329">
        <v>2.0467243999999999E-2</v>
      </c>
      <c r="N329">
        <v>1.1945789999999999E-9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>
        <v>0.11957249</v>
      </c>
      <c r="V329">
        <v>0.118224844</v>
      </c>
      <c r="W329">
        <v>0.11337789</v>
      </c>
      <c r="X329">
        <v>0.113163024</v>
      </c>
      <c r="Y329">
        <v>9.5367270000000004E-2</v>
      </c>
      <c r="Z329">
        <v>5.474863E-2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</row>
    <row r="330" spans="1:47" x14ac:dyDescent="0.25">
      <c r="A330" t="s">
        <v>0</v>
      </c>
      <c r="B330" t="s">
        <v>0</v>
      </c>
      <c r="C330" t="s">
        <v>0</v>
      </c>
      <c r="D330" t="s">
        <v>0</v>
      </c>
      <c r="E330">
        <v>3.0934871999999999E-2</v>
      </c>
      <c r="F330">
        <v>6.7473850000000002E-2</v>
      </c>
      <c r="G330">
        <v>5.4226995E-2</v>
      </c>
      <c r="H330">
        <v>3.7994159999999999E-2</v>
      </c>
      <c r="I330">
        <v>5.8451245999999998E-2</v>
      </c>
      <c r="J330">
        <v>9.1345960000000004E-2</v>
      </c>
      <c r="K330">
        <v>6.6013440000000007E-2</v>
      </c>
      <c r="L330">
        <v>5.0416240000000001E-2</v>
      </c>
      <c r="M330">
        <v>1.415189E-9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>
        <v>0.10659463</v>
      </c>
      <c r="V330">
        <v>0.11152462</v>
      </c>
      <c r="W330">
        <v>0.10399312500000001</v>
      </c>
      <c r="X330">
        <v>8.6553640000000001E-2</v>
      </c>
      <c r="Y330">
        <v>8.0192399999999997E-2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</row>
    <row r="331" spans="1:47" x14ac:dyDescent="0.25">
      <c r="A331" t="s">
        <v>0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>
        <v>1.7977773999999998E-2</v>
      </c>
      <c r="H331">
        <v>2.3130141E-2</v>
      </c>
      <c r="I331">
        <v>2.1396767000000001E-2</v>
      </c>
      <c r="J331">
        <v>5.5765226000000001E-2</v>
      </c>
      <c r="K331">
        <v>8.489091E-9</v>
      </c>
      <c r="L331">
        <v>1.5471381999999999E-9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>
        <v>5.6142770000000002E-2</v>
      </c>
      <c r="V331">
        <v>6.8594194999999997E-2</v>
      </c>
      <c r="W331">
        <v>2.3834412999999999E-2</v>
      </c>
      <c r="X331">
        <v>3.5237530000000003E-2</v>
      </c>
      <c r="Y331">
        <v>3.7403480000000003E-2</v>
      </c>
      <c r="Z331">
        <v>3.6031313000000002E-2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</row>
    <row r="332" spans="1:47" x14ac:dyDescent="0.25">
      <c r="A332" t="s">
        <v>0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>
        <v>1.2084875000000001E-9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>
        <v>3.6985952000000002E-9</v>
      </c>
      <c r="U332">
        <v>5.0950413000000002E-9</v>
      </c>
      <c r="V332" t="s">
        <v>0</v>
      </c>
      <c r="W332" t="s">
        <v>0</v>
      </c>
      <c r="X332">
        <v>3.861177E-10</v>
      </c>
      <c r="Y332">
        <v>1.6803766999999999E-9</v>
      </c>
      <c r="Z332">
        <v>1.8662958E-9</v>
      </c>
      <c r="AA332">
        <v>2.2886635000000001E-9</v>
      </c>
      <c r="AB332">
        <v>2.1439173000000001E-9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</row>
    <row r="333" spans="1:47" x14ac:dyDescent="0.25">
      <c r="A333">
        <v>4.3393603E-10</v>
      </c>
      <c r="B333">
        <v>4.4285569999999998E-10</v>
      </c>
      <c r="C333">
        <v>4.5137563000000002E-10</v>
      </c>
      <c r="D333">
        <v>4.4500123000000001E-10</v>
      </c>
      <c r="E333">
        <v>4.2143283E-10</v>
      </c>
      <c r="F333">
        <v>4.081092E-10</v>
      </c>
      <c r="G333">
        <v>4.0118406E-10</v>
      </c>
      <c r="H333">
        <v>3.991026E-10</v>
      </c>
      <c r="I333">
        <v>3.9591765999999998E-10</v>
      </c>
      <c r="J333">
        <v>3.8429962000000002E-10</v>
      </c>
      <c r="K333">
        <v>3.7591766E-10</v>
      </c>
      <c r="L333">
        <v>3.6820389999999998E-10</v>
      </c>
      <c r="M333">
        <v>3.6755953999999999E-10</v>
      </c>
      <c r="N333">
        <v>3.6336112E-10</v>
      </c>
      <c r="O333">
        <v>3.9302325000000001E-10</v>
      </c>
      <c r="P333">
        <v>4.2974338000000002E-10</v>
      </c>
      <c r="Q333">
        <v>4.6698839999999996E-10</v>
      </c>
      <c r="R333">
        <v>4.9540554999999998E-10</v>
      </c>
      <c r="S333">
        <v>5.738249E-10</v>
      </c>
      <c r="T333">
        <v>6.1908999999999998E-10</v>
      </c>
      <c r="U333" t="s">
        <v>0</v>
      </c>
      <c r="V333" t="s">
        <v>0</v>
      </c>
      <c r="W333" t="s">
        <v>0</v>
      </c>
      <c r="X333" t="s">
        <v>0</v>
      </c>
      <c r="Y333">
        <v>6.1794350000000002E-10</v>
      </c>
      <c r="Z333">
        <v>9.5187119999999991E-10</v>
      </c>
      <c r="AA333">
        <v>8.8025165000000005E-10</v>
      </c>
      <c r="AB333">
        <v>9.8274570000000002E-10</v>
      </c>
      <c r="AC333">
        <v>8.4089449999999996E-10</v>
      </c>
      <c r="AD333">
        <v>6.3048082999999995E-10</v>
      </c>
      <c r="AE333">
        <v>7.2105000000000001E-10</v>
      </c>
      <c r="AF333">
        <v>6.7058770000000005E-10</v>
      </c>
      <c r="AG333">
        <v>5.9216976E-10</v>
      </c>
      <c r="AH333">
        <v>6.5909582999999996E-10</v>
      </c>
      <c r="AI333">
        <v>7.2054419999999997E-10</v>
      </c>
      <c r="AJ333">
        <v>5.3934290000000002E-10</v>
      </c>
    </row>
    <row r="335" spans="1:47" x14ac:dyDescent="0.25">
      <c r="A335" t="s">
        <v>0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M335" s="3"/>
      <c r="AN335" s="3"/>
      <c r="AO335" s="3"/>
      <c r="AP335" s="3"/>
      <c r="AR335" s="3"/>
      <c r="AS335" s="3"/>
      <c r="AT335" s="2" t="s">
        <v>27</v>
      </c>
    </row>
    <row r="336" spans="1:47" x14ac:dyDescent="0.25">
      <c r="A336" t="s">
        <v>0</v>
      </c>
      <c r="B336">
        <v>1.8951785E-9</v>
      </c>
      <c r="C336">
        <v>1.4949751E-9</v>
      </c>
      <c r="D336">
        <v>1.4634614000000001E-9</v>
      </c>
      <c r="E336">
        <v>7.7337759999999997E-9</v>
      </c>
      <c r="F336">
        <v>1.10954534E-8</v>
      </c>
      <c r="G336">
        <v>1.6009590000000001E-8</v>
      </c>
      <c r="H336">
        <v>6.7051899999999997E-9</v>
      </c>
      <c r="I336">
        <v>6.6296599999999996E-9</v>
      </c>
      <c r="J336">
        <v>8.4131756999999998E-10</v>
      </c>
      <c r="K336">
        <v>1.6172301E-9</v>
      </c>
      <c r="L336">
        <v>8.7398615999999995E-10</v>
      </c>
      <c r="M336">
        <v>8.9209345000000003E-10</v>
      </c>
      <c r="N336">
        <v>9.7514790000000004E-10</v>
      </c>
      <c r="O336">
        <v>1.5992939E-9</v>
      </c>
      <c r="P336">
        <v>6.2779280000000002E-9</v>
      </c>
      <c r="Q336">
        <v>6.2518089999999998E-10</v>
      </c>
      <c r="R336">
        <v>4.4738270000000003E-9</v>
      </c>
      <c r="S336">
        <v>7.2534614000000003E-9</v>
      </c>
      <c r="T336">
        <v>1.6026143E-9</v>
      </c>
      <c r="U336">
        <v>1.2950438000000001E-9</v>
      </c>
      <c r="V336">
        <v>8.564877E-10</v>
      </c>
      <c r="W336">
        <v>8.9397189999999995E-10</v>
      </c>
      <c r="X336">
        <v>1.2404138E-9</v>
      </c>
      <c r="Y336">
        <v>1.1664182E-9</v>
      </c>
      <c r="Z336">
        <v>1.3888509999999999E-9</v>
      </c>
      <c r="AA336">
        <v>1.5115469000000001E-9</v>
      </c>
      <c r="AB336">
        <v>1.610777E-9</v>
      </c>
      <c r="AC336">
        <v>1.7804445999999999E-9</v>
      </c>
      <c r="AD336">
        <v>1.8820164999999998E-9</v>
      </c>
      <c r="AE336">
        <v>1.8719892E-9</v>
      </c>
      <c r="AF336">
        <v>2.3348827000000001E-9</v>
      </c>
      <c r="AG336">
        <v>1.4885905000000001E-9</v>
      </c>
      <c r="AH336">
        <v>1.1337654999999999E-9</v>
      </c>
      <c r="AI336">
        <v>1.8593587000000001E-9</v>
      </c>
      <c r="AJ336" t="s">
        <v>0</v>
      </c>
      <c r="AM336" s="9" t="s">
        <v>3</v>
      </c>
      <c r="AN336" s="3"/>
      <c r="AO336" s="3">
        <f>SUM(A369:AJ370)/40</f>
        <v>8.7768530124999972E-10</v>
      </c>
      <c r="AP336" s="3"/>
      <c r="AQ336" s="3"/>
      <c r="AR336" s="9" t="s">
        <v>3</v>
      </c>
      <c r="AS336" s="3"/>
      <c r="AT336" s="35">
        <f>((AO336-AO$3)*100)/AO$3</f>
        <v>-7.6548949013169354</v>
      </c>
      <c r="AU336" s="3"/>
    </row>
    <row r="337" spans="1:47" x14ac:dyDescent="0.25">
      <c r="A337">
        <v>2.1669918999999999E-2</v>
      </c>
      <c r="B337">
        <v>3.1181200999999999E-2</v>
      </c>
      <c r="C337">
        <v>1.4661608E-2</v>
      </c>
      <c r="D337">
        <v>1.3073985999999999E-2</v>
      </c>
      <c r="E337">
        <v>9.3848239999999999E-3</v>
      </c>
      <c r="F337">
        <v>3.3395423000000001E-8</v>
      </c>
      <c r="G337">
        <v>2.1797645E-8</v>
      </c>
      <c r="H337">
        <v>1.8473926E-8</v>
      </c>
      <c r="I337">
        <v>2.4155119999999999E-8</v>
      </c>
      <c r="J337">
        <v>2.4521412000000001E-8</v>
      </c>
      <c r="K337">
        <v>2.8987513000000001E-8</v>
      </c>
      <c r="L337">
        <v>2.3300679000000002E-8</v>
      </c>
      <c r="M337">
        <v>2.1408418E-8</v>
      </c>
      <c r="N337">
        <v>1.9946912999999999E-8</v>
      </c>
      <c r="O337">
        <v>2.8547817E-8</v>
      </c>
      <c r="P337">
        <v>2.664458E-8</v>
      </c>
      <c r="Q337">
        <v>2.758901E-8</v>
      </c>
      <c r="R337">
        <v>1.4024243E-8</v>
      </c>
      <c r="S337">
        <v>1.2105620999999999E-8</v>
      </c>
      <c r="T337">
        <v>5.673154E-8</v>
      </c>
      <c r="U337">
        <v>1.4092524E-8</v>
      </c>
      <c r="V337">
        <v>7.0805325999999997E-9</v>
      </c>
      <c r="W337">
        <v>4.7668646999999997E-9</v>
      </c>
      <c r="X337">
        <v>6.7005557000000002E-4</v>
      </c>
      <c r="Y337">
        <v>2.4010839999999999E-3</v>
      </c>
      <c r="Z337">
        <v>2.0977287000000001E-2</v>
      </c>
      <c r="AA337">
        <v>2.1288672000000002E-2</v>
      </c>
      <c r="AB337">
        <v>4.5104020000000002E-3</v>
      </c>
      <c r="AC337">
        <v>1.0986578999999999E-4</v>
      </c>
      <c r="AD337">
        <v>7.797693E-2</v>
      </c>
      <c r="AE337">
        <v>7.4337399999999998E-2</v>
      </c>
      <c r="AF337">
        <v>7.6502669999999995E-2</v>
      </c>
      <c r="AG337">
        <v>6.9121450000000001E-2</v>
      </c>
      <c r="AH337">
        <v>7.1814749999999997E-2</v>
      </c>
      <c r="AI337">
        <v>1.2796181999999999E-8</v>
      </c>
      <c r="AJ337">
        <v>9.2919579999999995E-3</v>
      </c>
      <c r="AM337" s="9" t="s">
        <v>8</v>
      </c>
      <c r="AN337" s="3"/>
      <c r="AO337" s="3">
        <f>SUM(A335:AJ336)/34</f>
        <v>3.010997737647059E-9</v>
      </c>
      <c r="AP337" s="3"/>
      <c r="AQ337" s="3"/>
      <c r="AR337" s="9" t="s">
        <v>8</v>
      </c>
      <c r="AS337" s="3"/>
      <c r="AT337" s="2">
        <f>((AO337-AO$4)*100)/AO$4</f>
        <v>72.746294463066135</v>
      </c>
    </row>
    <row r="338" spans="1:47" x14ac:dyDescent="0.25">
      <c r="A338">
        <v>9.1186080000000003E-2</v>
      </c>
      <c r="B338">
        <v>9.0766680000000002E-2</v>
      </c>
      <c r="C338">
        <v>8.8622720000000002E-2</v>
      </c>
      <c r="D338">
        <v>8.9059470000000002E-2</v>
      </c>
      <c r="E338">
        <v>8.7344840000000007E-2</v>
      </c>
      <c r="F338">
        <v>8.199795E-2</v>
      </c>
      <c r="G338">
        <v>8.2428009999999996E-2</v>
      </c>
      <c r="H338">
        <v>8.337029E-2</v>
      </c>
      <c r="I338">
        <v>9.0186425000000001E-2</v>
      </c>
      <c r="J338">
        <v>9.4784030000000005E-2</v>
      </c>
      <c r="K338">
        <v>9.6992229999999999E-2</v>
      </c>
      <c r="L338">
        <v>9.3865879999999999E-2</v>
      </c>
      <c r="M338">
        <v>8.9729089999999997E-2</v>
      </c>
      <c r="N338">
        <v>8.9914759999999996E-2</v>
      </c>
      <c r="O338">
        <v>8.7467569999999994E-2</v>
      </c>
      <c r="P338">
        <v>8.4269930000000007E-2</v>
      </c>
      <c r="Q338">
        <v>8.302213E-2</v>
      </c>
      <c r="R338">
        <v>7.6751120000000006E-2</v>
      </c>
      <c r="S338">
        <v>6.3504969999999994E-2</v>
      </c>
      <c r="T338">
        <v>6.9734365000000006E-2</v>
      </c>
      <c r="U338">
        <v>8.1989504000000005E-2</v>
      </c>
      <c r="V338">
        <v>9.0337990000000007E-2</v>
      </c>
      <c r="W338">
        <v>9.4034220000000002E-2</v>
      </c>
      <c r="X338">
        <v>9.3167979999999997E-2</v>
      </c>
      <c r="Y338">
        <v>9.3188859999999998E-2</v>
      </c>
      <c r="Z338">
        <v>9.2591554000000006E-2</v>
      </c>
      <c r="AA338">
        <v>9.1783493999999993E-2</v>
      </c>
      <c r="AB338">
        <v>8.7775885999999997E-2</v>
      </c>
      <c r="AC338">
        <v>8.8914400000000005E-2</v>
      </c>
      <c r="AD338">
        <v>9.112402E-2</v>
      </c>
      <c r="AE338">
        <v>9.4889596000000007E-2</v>
      </c>
      <c r="AF338">
        <v>9.4771240000000007E-2</v>
      </c>
      <c r="AG338">
        <v>9.4102969999999994E-2</v>
      </c>
      <c r="AH338">
        <v>9.6932550000000006E-2</v>
      </c>
      <c r="AI338">
        <v>9.4578010000000004E-2</v>
      </c>
      <c r="AJ338">
        <v>9.3930120000000006E-2</v>
      </c>
      <c r="AM338" s="15" t="s">
        <v>29</v>
      </c>
      <c r="AN338" s="3"/>
      <c r="AO338" s="3">
        <f>SUM(A367:AJ368)/26</f>
        <v>5.0670010283290941E-2</v>
      </c>
      <c r="AP338" s="3"/>
      <c r="AQ338" s="3"/>
      <c r="AR338" s="15" t="s">
        <v>29</v>
      </c>
      <c r="AS338" s="3"/>
      <c r="AT338" s="2">
        <f>((AO338-AO$5)*100)/AO$5</f>
        <v>-1.2248192284020079</v>
      </c>
    </row>
    <row r="339" spans="1:47" x14ac:dyDescent="0.25">
      <c r="A339">
        <v>9.1433360000000005E-2</v>
      </c>
      <c r="B339">
        <v>8.9926965999999997E-2</v>
      </c>
      <c r="C339">
        <v>8.8527129999999996E-2</v>
      </c>
      <c r="D339">
        <v>9.0329363999999995E-2</v>
      </c>
      <c r="E339">
        <v>8.8770979999999999E-2</v>
      </c>
      <c r="F339">
        <v>8.6820654999999997E-2</v>
      </c>
      <c r="G339">
        <v>8.5842070000000006E-2</v>
      </c>
      <c r="H339">
        <v>8.5375993999999997E-2</v>
      </c>
      <c r="I339">
        <v>9.1347629999999999E-2</v>
      </c>
      <c r="J339">
        <v>9.2371225000000001E-2</v>
      </c>
      <c r="K339">
        <v>9.1607129999999995E-2</v>
      </c>
      <c r="L339">
        <v>8.8173790000000002E-2</v>
      </c>
      <c r="M339">
        <v>8.7274790000000005E-2</v>
      </c>
      <c r="N339">
        <v>8.5519336000000001E-2</v>
      </c>
      <c r="O339">
        <v>8.4603940000000002E-2</v>
      </c>
      <c r="P339">
        <v>8.2344109999999998E-2</v>
      </c>
      <c r="Q339">
        <v>8.2137169999999995E-2</v>
      </c>
      <c r="R339">
        <v>8.1294690000000003E-2</v>
      </c>
      <c r="S339">
        <v>6.4775650000000004E-2</v>
      </c>
      <c r="T339" t="s">
        <v>0</v>
      </c>
      <c r="U339">
        <v>0.10208215599999999</v>
      </c>
      <c r="V339">
        <v>0.10271338000000001</v>
      </c>
      <c r="W339">
        <v>0.10221363</v>
      </c>
      <c r="X339">
        <v>0.10041194000000001</v>
      </c>
      <c r="Y339">
        <v>0.1004699</v>
      </c>
      <c r="Z339">
        <v>9.7287319999999997E-2</v>
      </c>
      <c r="AA339">
        <v>9.1186009999999998E-2</v>
      </c>
      <c r="AB339">
        <v>9.1928540000000003E-2</v>
      </c>
      <c r="AC339">
        <v>9.1643385999999993E-2</v>
      </c>
      <c r="AD339">
        <v>9.3728359999999997E-2</v>
      </c>
      <c r="AE339">
        <v>9.813537E-2</v>
      </c>
      <c r="AF339">
        <v>9.7059099999999995E-2</v>
      </c>
      <c r="AG339">
        <v>9.0802919999999995E-2</v>
      </c>
      <c r="AH339">
        <v>9.3006220000000001E-2</v>
      </c>
      <c r="AI339">
        <v>9.1833529999999997E-2</v>
      </c>
      <c r="AJ339">
        <v>9.0892990000000007E-2</v>
      </c>
      <c r="AM339" s="15" t="s">
        <v>30</v>
      </c>
      <c r="AN339" s="3"/>
      <c r="AO339" s="3">
        <f>SUM(A337:AJ338)/72</f>
        <v>5.1501186343416175E-2</v>
      </c>
      <c r="AP339" s="3"/>
      <c r="AQ339" s="3"/>
      <c r="AR339" s="15" t="s">
        <v>30</v>
      </c>
      <c r="AS339" s="3"/>
      <c r="AT339" s="2">
        <f>((AO339-AO$6)*100)/AO$6</f>
        <v>-3.9130071854615478</v>
      </c>
    </row>
    <row r="340" spans="1:47" x14ac:dyDescent="0.25">
      <c r="A340">
        <v>9.0779029999999997E-2</v>
      </c>
      <c r="B340">
        <v>9.1368829999999998E-2</v>
      </c>
      <c r="C340">
        <v>9.0615630000000003E-2</v>
      </c>
      <c r="D340">
        <v>8.9530280000000004E-2</v>
      </c>
      <c r="E340">
        <v>8.8254260000000001E-2</v>
      </c>
      <c r="F340">
        <v>7.0951656000000002E-2</v>
      </c>
      <c r="G340">
        <v>5.7044539999999998E-2</v>
      </c>
      <c r="H340">
        <v>3.88043E-2</v>
      </c>
      <c r="I340">
        <v>5.6118906000000003E-2</v>
      </c>
      <c r="J340">
        <v>5.9084833000000003E-2</v>
      </c>
      <c r="K340">
        <v>6.4534980000000006E-2</v>
      </c>
      <c r="L340">
        <v>6.6158339999999996E-2</v>
      </c>
      <c r="M340">
        <v>6.9204669999999996E-2</v>
      </c>
      <c r="N340">
        <v>7.2007440000000006E-2</v>
      </c>
      <c r="O340">
        <v>7.3536130000000005E-2</v>
      </c>
      <c r="P340">
        <v>7.1343295000000001E-2</v>
      </c>
      <c r="Q340">
        <v>7.3105390000000006E-2</v>
      </c>
      <c r="R340">
        <v>6.8591189999999996E-2</v>
      </c>
      <c r="S340">
        <v>5.1580139999999997E-2</v>
      </c>
      <c r="T340" t="s">
        <v>0</v>
      </c>
      <c r="U340">
        <v>0.10554788</v>
      </c>
      <c r="V340">
        <v>0.10580051</v>
      </c>
      <c r="W340">
        <v>0.10533356000000001</v>
      </c>
      <c r="X340">
        <v>0.103772305</v>
      </c>
      <c r="Y340">
        <v>0.10261318</v>
      </c>
      <c r="Z340">
        <v>9.5681820000000001E-2</v>
      </c>
      <c r="AA340">
        <v>9.5045599999999994E-2</v>
      </c>
      <c r="AB340">
        <v>9.5498570000000005E-2</v>
      </c>
      <c r="AC340">
        <v>9.5407783999999995E-2</v>
      </c>
      <c r="AD340">
        <v>8.9592084000000002E-2</v>
      </c>
      <c r="AE340">
        <v>9.0130740000000001E-2</v>
      </c>
      <c r="AF340">
        <v>9.5210279999999994E-2</v>
      </c>
      <c r="AG340">
        <v>8.6595333999999996E-2</v>
      </c>
      <c r="AH340">
        <v>8.841939E-2</v>
      </c>
      <c r="AI340">
        <v>8.8687429999999998E-2</v>
      </c>
      <c r="AJ340">
        <v>9.1680579999999998E-2</v>
      </c>
      <c r="AM340" s="21" t="s">
        <v>31</v>
      </c>
      <c r="AN340" s="3"/>
      <c r="AO340" s="3">
        <f>SUM(A362:R366)/56</f>
        <v>3.4280697997769657E-2</v>
      </c>
      <c r="AP340" s="3"/>
      <c r="AR340" s="21" t="s">
        <v>31</v>
      </c>
      <c r="AS340" s="3"/>
      <c r="AT340" s="2">
        <f>((AO340-AO$7)*100)/AO$7</f>
        <v>-2.7601855028529552</v>
      </c>
    </row>
    <row r="341" spans="1:47" x14ac:dyDescent="0.25">
      <c r="A341">
        <v>9.1987570000000005E-2</v>
      </c>
      <c r="B341">
        <v>8.5236444999999994E-2</v>
      </c>
      <c r="C341">
        <v>6.2469542000000003E-2</v>
      </c>
      <c r="D341">
        <v>3.7897576000000002E-2</v>
      </c>
      <c r="E341">
        <v>2.5065018000000001E-2</v>
      </c>
      <c r="F341">
        <v>2.4702269999999998E-2</v>
      </c>
      <c r="G341">
        <v>9.4258209999999992E-3</v>
      </c>
      <c r="H341">
        <v>1.5278271E-2</v>
      </c>
      <c r="I341">
        <v>1.7115973E-2</v>
      </c>
      <c r="J341">
        <v>1.689249E-2</v>
      </c>
      <c r="K341">
        <v>1.9120514000000002E-2</v>
      </c>
      <c r="L341">
        <v>2.0426863999999999E-2</v>
      </c>
      <c r="M341">
        <v>2.2022584000000001E-2</v>
      </c>
      <c r="N341">
        <v>2.5081819000000002E-2</v>
      </c>
      <c r="O341">
        <v>2.8370596000000001E-2</v>
      </c>
      <c r="P341">
        <v>2.9645600000000001E-2</v>
      </c>
      <c r="Q341">
        <v>3.1828522999999997E-2</v>
      </c>
      <c r="R341">
        <v>2.5158182000000001E-2</v>
      </c>
      <c r="S341">
        <v>7.9192310000000005E-3</v>
      </c>
      <c r="T341" t="s">
        <v>0</v>
      </c>
      <c r="U341">
        <v>6.4820749999999996E-2</v>
      </c>
      <c r="V341">
        <v>6.8832210000000005E-2</v>
      </c>
      <c r="W341">
        <v>7.8073279999999995E-2</v>
      </c>
      <c r="X341">
        <v>8.1718319999999997E-2</v>
      </c>
      <c r="Y341">
        <v>7.8990123999999995E-2</v>
      </c>
      <c r="Z341">
        <v>7.917971E-2</v>
      </c>
      <c r="AA341">
        <v>7.8993380000000002E-2</v>
      </c>
      <c r="AB341">
        <v>8.3460790000000007E-2</v>
      </c>
      <c r="AC341">
        <v>9.1978439999999995E-2</v>
      </c>
      <c r="AD341">
        <v>7.9438960000000003E-2</v>
      </c>
      <c r="AE341">
        <v>7.6814993999999998E-2</v>
      </c>
      <c r="AF341">
        <v>8.0149144000000005E-2</v>
      </c>
      <c r="AG341">
        <v>7.7374040000000005E-2</v>
      </c>
      <c r="AH341">
        <v>8.1758744999999994E-2</v>
      </c>
      <c r="AI341">
        <v>8.7560385000000004E-2</v>
      </c>
      <c r="AJ341">
        <v>9.0540220000000005E-2</v>
      </c>
      <c r="AM341" s="21" t="s">
        <v>32</v>
      </c>
      <c r="AN341" s="3"/>
      <c r="AO341" s="3">
        <f>SUM(E339:R343)/68</f>
        <v>3.7134388079402975E-2</v>
      </c>
      <c r="AP341" s="3"/>
      <c r="AR341" s="21" t="s">
        <v>32</v>
      </c>
      <c r="AS341" s="3"/>
      <c r="AT341" s="2">
        <f>((AO341-AO$8)*100)/AO$8</f>
        <v>-2.2952221587066899</v>
      </c>
    </row>
    <row r="342" spans="1:47" x14ac:dyDescent="0.25">
      <c r="A342">
        <v>4.8315144999999997E-2</v>
      </c>
      <c r="B342">
        <v>2.2908899999999999E-2</v>
      </c>
      <c r="C342">
        <v>8.9892940000000003E-10</v>
      </c>
      <c r="D342">
        <v>4.4717455000000002E-10</v>
      </c>
      <c r="E342" t="s">
        <v>0</v>
      </c>
      <c r="F342">
        <v>4.6291100000000002E-2</v>
      </c>
      <c r="G342">
        <v>4.1834680000000001E-3</v>
      </c>
      <c r="H342">
        <v>7.8542939999999996E-10</v>
      </c>
      <c r="I342">
        <v>8.1409922999999999E-10</v>
      </c>
      <c r="J342">
        <v>7.9787775999999999E-10</v>
      </c>
      <c r="K342">
        <v>8.4712765000000003E-10</v>
      </c>
      <c r="L342">
        <v>7.0989864000000004E-10</v>
      </c>
      <c r="M342">
        <v>5.6319539999999996E-10</v>
      </c>
      <c r="N342">
        <v>5.5763004999999998E-10</v>
      </c>
      <c r="O342">
        <v>6.0835619999999998E-10</v>
      </c>
      <c r="P342">
        <v>6.5243830000000005E-10</v>
      </c>
      <c r="Q342">
        <v>6.8415440000000002E-10</v>
      </c>
      <c r="R342">
        <v>3.9017141999999997E-10</v>
      </c>
      <c r="S342">
        <v>2.494023E-10</v>
      </c>
      <c r="T342" t="s">
        <v>0</v>
      </c>
      <c r="U342">
        <v>6.3850680000000007E-2</v>
      </c>
      <c r="V342">
        <v>2.8927966999999999E-2</v>
      </c>
      <c r="W342">
        <v>2.9676399999999999E-2</v>
      </c>
      <c r="X342">
        <v>3.3888925E-2</v>
      </c>
      <c r="Y342">
        <v>3.5264972999999998E-2</v>
      </c>
      <c r="Z342">
        <v>3.3029902999999999E-2</v>
      </c>
      <c r="AA342">
        <v>3.0922913999999999E-2</v>
      </c>
      <c r="AB342">
        <v>4.2295470000000002E-2</v>
      </c>
      <c r="AC342">
        <v>9.2257984000000001E-2</v>
      </c>
      <c r="AD342">
        <v>2.6912736E-2</v>
      </c>
      <c r="AE342">
        <v>3.2532746000000002E-3</v>
      </c>
      <c r="AF342">
        <v>2.5114127999999999E-2</v>
      </c>
      <c r="AG342">
        <v>4.5647103000000001E-2</v>
      </c>
      <c r="AH342">
        <v>6.0689949999999999E-2</v>
      </c>
      <c r="AI342">
        <v>6.9379049999999998E-2</v>
      </c>
      <c r="AJ342">
        <v>6.7049466000000002E-2</v>
      </c>
      <c r="AM342" s="24" t="s">
        <v>33</v>
      </c>
      <c r="AN342" s="3"/>
      <c r="AO342" s="3">
        <f>SUM(S362:Z366)/35</f>
        <v>5.6021428047150143E-2</v>
      </c>
      <c r="AP342" s="3"/>
      <c r="AR342" s="24" t="s">
        <v>33</v>
      </c>
      <c r="AS342" s="3"/>
      <c r="AT342" s="2">
        <f>((AO342-AO$9)*100)/AO$9</f>
        <v>-2.6989331281810278</v>
      </c>
    </row>
    <row r="343" spans="1:47" x14ac:dyDescent="0.25">
      <c r="A343">
        <v>4.3751580000000001E-10</v>
      </c>
      <c r="B343">
        <v>2.5111814999999999E-10</v>
      </c>
      <c r="C343">
        <v>1.1302027E-10</v>
      </c>
      <c r="D343" t="s">
        <v>0</v>
      </c>
      <c r="E343" t="s">
        <v>0</v>
      </c>
      <c r="F343">
        <v>2.2305848E-2</v>
      </c>
      <c r="G343">
        <v>2.2818594E-10</v>
      </c>
      <c r="H343">
        <v>1.3375185999999999E-10</v>
      </c>
      <c r="I343">
        <v>9.7920983999999996E-11</v>
      </c>
      <c r="J343">
        <v>6.0469529999999999E-11</v>
      </c>
      <c r="K343">
        <v>3.8961940000000002E-11</v>
      </c>
      <c r="L343">
        <v>3.3049303000000003E-11</v>
      </c>
      <c r="M343">
        <v>4.8601944999999997E-11</v>
      </c>
      <c r="N343">
        <v>6.3438524999999998E-11</v>
      </c>
      <c r="O343">
        <v>7.4936119999999998E-11</v>
      </c>
      <c r="P343">
        <v>7.5578249999999997E-11</v>
      </c>
      <c r="Q343">
        <v>6.1124134E-11</v>
      </c>
      <c r="R343">
        <v>7.3007454000000005E-11</v>
      </c>
      <c r="S343">
        <v>1.3352580000000001E-10</v>
      </c>
      <c r="T343" t="s">
        <v>0</v>
      </c>
      <c r="U343" t="s">
        <v>0</v>
      </c>
      <c r="V343">
        <v>5.7328286999999997E-10</v>
      </c>
      <c r="W343">
        <v>4.3505724E-10</v>
      </c>
      <c r="X343">
        <v>6.2883976000000004E-10</v>
      </c>
      <c r="Y343">
        <v>7.6267929999999998E-10</v>
      </c>
      <c r="Z343">
        <v>3.9223874E-10</v>
      </c>
      <c r="AA343">
        <v>1.6573952999999999E-10</v>
      </c>
      <c r="AB343">
        <v>9.6576959999999994E-10</v>
      </c>
      <c r="AC343" t="s">
        <v>0</v>
      </c>
      <c r="AD343">
        <v>1.4041274E-9</v>
      </c>
      <c r="AE343">
        <v>2.5212131999999999E-10</v>
      </c>
      <c r="AF343">
        <v>1.1211647999999999E-10</v>
      </c>
      <c r="AG343">
        <v>6.7368749999999998E-11</v>
      </c>
      <c r="AH343">
        <v>2.5923858000000001E-10</v>
      </c>
      <c r="AI343">
        <v>6.5454319999999998E-10</v>
      </c>
      <c r="AJ343">
        <v>3.7173256E-10</v>
      </c>
      <c r="AM343" s="24" t="s">
        <v>34</v>
      </c>
      <c r="AN343" s="3"/>
      <c r="AO343" s="3">
        <f>SUM(S339:AB343)/44</f>
        <v>5.9858798234239424E-2</v>
      </c>
      <c r="AP343" s="3"/>
      <c r="AR343" s="24" t="s">
        <v>34</v>
      </c>
      <c r="AS343" s="3"/>
      <c r="AT343" s="2">
        <f>((AO343-AO$10)*100)/AO$10</f>
        <v>-1.4281550523558053</v>
      </c>
    </row>
    <row r="344" spans="1:47" x14ac:dyDescent="0.25">
      <c r="A344">
        <v>1.5963961999999999E-10</v>
      </c>
      <c r="B344">
        <v>1.60137E-10</v>
      </c>
      <c r="C344" t="s">
        <v>0</v>
      </c>
      <c r="D344" t="s">
        <v>0</v>
      </c>
      <c r="E344" t="s">
        <v>0</v>
      </c>
      <c r="F344">
        <v>1.596232E-9</v>
      </c>
      <c r="G344">
        <v>1.754671E-10</v>
      </c>
      <c r="H344">
        <v>1.4186201999999999E-10</v>
      </c>
      <c r="I344">
        <v>1.1494738999999999E-10</v>
      </c>
      <c r="J344">
        <v>7.5215359999999997E-11</v>
      </c>
      <c r="K344">
        <v>5.4748109999999999E-11</v>
      </c>
      <c r="L344">
        <v>4.2239608000000001E-11</v>
      </c>
      <c r="M344">
        <v>3.7902970000000002E-11</v>
      </c>
      <c r="N344">
        <v>3.7779039999999999E-11</v>
      </c>
      <c r="O344">
        <v>3.6383854000000003E-11</v>
      </c>
      <c r="P344">
        <v>3.665802E-11</v>
      </c>
      <c r="Q344">
        <v>3.9984750000000002E-11</v>
      </c>
      <c r="R344">
        <v>5.6329520000000002E-11</v>
      </c>
      <c r="S344">
        <v>8.2757840000000001E-11</v>
      </c>
      <c r="T344" t="s">
        <v>0</v>
      </c>
      <c r="U344" t="s">
        <v>0</v>
      </c>
      <c r="V344">
        <v>3.7368482000000001E-3</v>
      </c>
      <c r="W344">
        <v>2.8951807999999998E-10</v>
      </c>
      <c r="X344">
        <v>6.4716250000000004E-11</v>
      </c>
      <c r="Y344">
        <v>5.1147790000000003E-11</v>
      </c>
      <c r="Z344">
        <v>5.2129825000000001E-11</v>
      </c>
      <c r="AA344">
        <v>1.8961398999999999E-10</v>
      </c>
      <c r="AB344">
        <v>1.2146147000000001E-9</v>
      </c>
      <c r="AC344" t="s">
        <v>0</v>
      </c>
      <c r="AD344">
        <v>9.2483920000000004E-10</v>
      </c>
      <c r="AE344">
        <v>3.9743764000000001E-10</v>
      </c>
      <c r="AF344">
        <v>2.1402255000000001E-10</v>
      </c>
      <c r="AG344">
        <v>1.4593117E-10</v>
      </c>
      <c r="AH344">
        <v>1.3076866000000001E-10</v>
      </c>
      <c r="AI344">
        <v>1.3561810000000001E-10</v>
      </c>
      <c r="AJ344">
        <v>1.2131606999999999E-10</v>
      </c>
      <c r="AM344" s="22" t="s">
        <v>35</v>
      </c>
      <c r="AN344" s="3"/>
      <c r="AO344" s="1">
        <f>(SUM(B353:O361)+SUM(P353:R357))/140</f>
        <v>1.2663517871344971E-3</v>
      </c>
      <c r="AP344" s="3"/>
      <c r="AR344" s="22" t="s">
        <v>35</v>
      </c>
      <c r="AS344" s="3"/>
      <c r="AT344" s="2">
        <f>((AO344-AO$11)*100)/AO$11</f>
        <v>-6.5747583278886372</v>
      </c>
      <c r="AU344">
        <f>SUM(AT344:AT347)/4</f>
        <v>-8.2754134910000019</v>
      </c>
    </row>
    <row r="345" spans="1:47" x14ac:dyDescent="0.25">
      <c r="A345">
        <v>9.5076239999999997E-11</v>
      </c>
      <c r="B345">
        <v>8.5730919999999999E-11</v>
      </c>
      <c r="C345" t="s">
        <v>0</v>
      </c>
      <c r="D345" t="s">
        <v>0</v>
      </c>
      <c r="E345" t="s">
        <v>0</v>
      </c>
      <c r="F345">
        <v>2.0797232E-4</v>
      </c>
      <c r="G345">
        <v>1.1547573E-10</v>
      </c>
      <c r="H345">
        <v>7.9890954999999997E-11</v>
      </c>
      <c r="I345">
        <v>7.1834870000000006E-11</v>
      </c>
      <c r="J345">
        <v>5.9560570000000005E-11</v>
      </c>
      <c r="K345">
        <v>5.5922606999999998E-11</v>
      </c>
      <c r="L345">
        <v>4.3413409999999999E-11</v>
      </c>
      <c r="M345">
        <v>3.8470279999999998E-11</v>
      </c>
      <c r="N345">
        <v>3.7160381999999998E-11</v>
      </c>
      <c r="O345">
        <v>3.8764730000000001E-11</v>
      </c>
      <c r="P345">
        <v>4.2086337999999999E-11</v>
      </c>
      <c r="Q345">
        <v>4.7805193999999999E-11</v>
      </c>
      <c r="R345">
        <v>5.4476302E-11</v>
      </c>
      <c r="S345">
        <v>5.5698817000000001E-11</v>
      </c>
      <c r="T345" t="s">
        <v>0</v>
      </c>
      <c r="U345" t="s">
        <v>0</v>
      </c>
      <c r="V345">
        <v>2.8590618000000002E-2</v>
      </c>
      <c r="W345">
        <v>2.9598748000000002E-10</v>
      </c>
      <c r="X345">
        <v>6.1322703999999998E-11</v>
      </c>
      <c r="Y345">
        <v>6.2716130000000006E-11</v>
      </c>
      <c r="Z345">
        <v>9.6448559999999996E-11</v>
      </c>
      <c r="AA345">
        <v>3.0000332999999999E-10</v>
      </c>
      <c r="AB345">
        <v>7.9120830000000005E-4</v>
      </c>
      <c r="AC345" t="s">
        <v>0</v>
      </c>
      <c r="AD345">
        <v>9.0784960000000003E-5</v>
      </c>
      <c r="AE345">
        <v>4.1008590000000001E-10</v>
      </c>
      <c r="AF345">
        <v>1.4133796000000001E-10</v>
      </c>
      <c r="AG345">
        <v>1.3104795999999999E-10</v>
      </c>
      <c r="AH345">
        <v>1.2628694E-10</v>
      </c>
      <c r="AI345">
        <v>1.3023126E-10</v>
      </c>
      <c r="AJ345">
        <v>1.1662218E-10</v>
      </c>
      <c r="AM345" s="22" t="s">
        <v>36</v>
      </c>
      <c r="AN345" s="3"/>
      <c r="AO345" s="3">
        <f>SUM(E344:R352)/126</f>
        <v>7.9779939128574553E-4</v>
      </c>
      <c r="AP345" s="3"/>
      <c r="AR345" s="22" t="s">
        <v>36</v>
      </c>
      <c r="AS345" s="3"/>
      <c r="AT345" s="2">
        <f>((AO345-AO$12)*100)/AO$12</f>
        <v>-12.341150311651033</v>
      </c>
    </row>
    <row r="346" spans="1:47" x14ac:dyDescent="0.25">
      <c r="A346">
        <v>9.4817404000000003E-11</v>
      </c>
      <c r="B346">
        <v>6.5283629999999995E-11</v>
      </c>
      <c r="C346" t="s">
        <v>0</v>
      </c>
      <c r="D346" t="s">
        <v>0</v>
      </c>
      <c r="E346" t="s">
        <v>0</v>
      </c>
      <c r="F346">
        <v>5.5014810000000002E-10</v>
      </c>
      <c r="G346">
        <v>8.5380989999999996E-11</v>
      </c>
      <c r="H346">
        <v>5.1189279999999998E-11</v>
      </c>
      <c r="I346">
        <v>3.7906418000000002E-11</v>
      </c>
      <c r="J346">
        <v>3.6137047999999999E-11</v>
      </c>
      <c r="K346">
        <v>3.9905717999999998E-11</v>
      </c>
      <c r="L346">
        <v>3.8577500000000002E-11</v>
      </c>
      <c r="M346">
        <v>3.7119509999999998E-11</v>
      </c>
      <c r="N346">
        <v>3.8893093999999997E-11</v>
      </c>
      <c r="O346">
        <v>4.4491404000000002E-11</v>
      </c>
      <c r="P346">
        <v>4.8555715E-11</v>
      </c>
      <c r="Q346">
        <v>5.3086992999999997E-11</v>
      </c>
      <c r="R346">
        <v>5.4670334000000002E-11</v>
      </c>
      <c r="S346">
        <v>4.6341583000000001E-11</v>
      </c>
      <c r="T346" t="s">
        <v>0</v>
      </c>
      <c r="U346" t="s">
        <v>0</v>
      </c>
      <c r="V346" t="s">
        <v>0</v>
      </c>
      <c r="W346">
        <v>1.3738885999999999E-10</v>
      </c>
      <c r="X346">
        <v>8.1302680000000002E-11</v>
      </c>
      <c r="Y346">
        <v>7.4116573999999998E-11</v>
      </c>
      <c r="Z346">
        <v>1.0894443E-10</v>
      </c>
      <c r="AA346">
        <v>2.1255354000000001E-10</v>
      </c>
      <c r="AB346" t="s">
        <v>0</v>
      </c>
      <c r="AC346" t="s">
        <v>0</v>
      </c>
      <c r="AD346">
        <v>2.4621079000000001E-2</v>
      </c>
      <c r="AE346">
        <v>7.5052970000000002E-4</v>
      </c>
      <c r="AF346">
        <v>1.4144572999999999E-10</v>
      </c>
      <c r="AG346">
        <v>1.2410234999999999E-10</v>
      </c>
      <c r="AH346">
        <v>1.3251561000000001E-10</v>
      </c>
      <c r="AI346">
        <v>1.4046503999999999E-10</v>
      </c>
      <c r="AJ346">
        <v>1.2729583999999999E-10</v>
      </c>
      <c r="AM346" s="32" t="s">
        <v>37</v>
      </c>
      <c r="AN346" s="3"/>
      <c r="AO346" s="3">
        <f>(SUM(S353:AB361)+SUM(P358:R361))/67</f>
        <v>6.7458434869881439E-4</v>
      </c>
      <c r="AP346" s="3"/>
      <c r="AR346" s="32" t="s">
        <v>37</v>
      </c>
      <c r="AS346" s="3"/>
      <c r="AT346" s="2">
        <f>((AO346-AO$13)*100)/AO$13</f>
        <v>-7.5829921275424974</v>
      </c>
    </row>
    <row r="347" spans="1:47" x14ac:dyDescent="0.25">
      <c r="A347">
        <v>1.7006527000000001E-10</v>
      </c>
      <c r="B347">
        <v>7.0285569999999999E-11</v>
      </c>
      <c r="C347" t="s">
        <v>0</v>
      </c>
      <c r="D347" t="s">
        <v>0</v>
      </c>
      <c r="E347">
        <v>8.2408750000000002E-10</v>
      </c>
      <c r="F347">
        <v>1.2785587E-9</v>
      </c>
      <c r="G347">
        <v>9.2886295999999996E-11</v>
      </c>
      <c r="H347">
        <v>4.7441634E-11</v>
      </c>
      <c r="I347">
        <v>3.1705853000000003E-11</v>
      </c>
      <c r="J347">
        <v>3.1036263999999999E-11</v>
      </c>
      <c r="K347">
        <v>2.8956464E-11</v>
      </c>
      <c r="L347">
        <v>2.7180880000000001E-11</v>
      </c>
      <c r="M347">
        <v>3.6104824000000003E-11</v>
      </c>
      <c r="N347">
        <v>4.1996535E-11</v>
      </c>
      <c r="O347">
        <v>5.0267154999999997E-11</v>
      </c>
      <c r="P347">
        <v>5.7044452000000002E-11</v>
      </c>
      <c r="Q347">
        <v>6.1345519999999999E-11</v>
      </c>
      <c r="R347">
        <v>9.4031960000000004E-11</v>
      </c>
      <c r="S347">
        <v>5.0466957000000002E-11</v>
      </c>
      <c r="T347" t="s">
        <v>0</v>
      </c>
      <c r="U347" t="s">
        <v>0</v>
      </c>
      <c r="V347" t="s">
        <v>0</v>
      </c>
      <c r="W347">
        <v>1.5808237E-10</v>
      </c>
      <c r="X347">
        <v>1.1723422E-10</v>
      </c>
      <c r="Y347">
        <v>1.14000163E-10</v>
      </c>
      <c r="Z347">
        <v>1.4142464E-10</v>
      </c>
      <c r="AA347">
        <v>5.4083426999999998E-10</v>
      </c>
      <c r="AB347" t="s">
        <v>0</v>
      </c>
      <c r="AC347" t="s">
        <v>0</v>
      </c>
      <c r="AD347" t="s">
        <v>0</v>
      </c>
      <c r="AE347">
        <v>1.5496492E-10</v>
      </c>
      <c r="AF347">
        <v>1.6431320000000001E-10</v>
      </c>
      <c r="AG347">
        <v>1.4398951E-10</v>
      </c>
      <c r="AH347">
        <v>1.7489882E-10</v>
      </c>
      <c r="AI347">
        <v>2.1705722999999999E-10</v>
      </c>
      <c r="AJ347">
        <v>2.1311875999999999E-10</v>
      </c>
      <c r="AM347" s="32" t="s">
        <v>38</v>
      </c>
      <c r="AN347" s="3"/>
      <c r="AO347" s="3">
        <f>SUM(S344:AB352)/54</f>
        <v>5.3355410141494013E-3</v>
      </c>
      <c r="AP347" s="2"/>
      <c r="AR347" s="32" t="s">
        <v>38</v>
      </c>
      <c r="AS347" s="3"/>
      <c r="AT347" s="2">
        <f>((AO347-AO$14)*100)/AO$14</f>
        <v>-6.6027531969178384</v>
      </c>
    </row>
    <row r="348" spans="1:47" x14ac:dyDescent="0.25">
      <c r="A348">
        <v>3.7863168E-10</v>
      </c>
      <c r="B348">
        <v>1.2222222000000001E-10</v>
      </c>
      <c r="C348" t="s">
        <v>0</v>
      </c>
      <c r="D348" t="s">
        <v>0</v>
      </c>
      <c r="E348">
        <v>6.2656584999999996E-10</v>
      </c>
      <c r="F348">
        <v>2.1807163999999999E-10</v>
      </c>
      <c r="G348">
        <v>7.1633340000000005E-11</v>
      </c>
      <c r="H348">
        <v>3.4946206E-11</v>
      </c>
      <c r="I348">
        <v>2.8282474000000001E-11</v>
      </c>
      <c r="J348">
        <v>2.2475206000000001E-11</v>
      </c>
      <c r="K348">
        <v>2.6407435000000002E-11</v>
      </c>
      <c r="L348">
        <v>3.1661379999999999E-11</v>
      </c>
      <c r="M348">
        <v>3.9894479999999999E-11</v>
      </c>
      <c r="N348">
        <v>4.8554608000000001E-11</v>
      </c>
      <c r="O348">
        <v>5.8874980000000005E-11</v>
      </c>
      <c r="P348">
        <v>7.1358620000000004E-11</v>
      </c>
      <c r="Q348">
        <v>8.6507640000000002E-11</v>
      </c>
      <c r="R348">
        <v>1.9522058999999999E-10</v>
      </c>
      <c r="S348" t="s">
        <v>0</v>
      </c>
      <c r="T348" t="s">
        <v>0</v>
      </c>
      <c r="U348" t="s">
        <v>0</v>
      </c>
      <c r="V348" t="s">
        <v>0</v>
      </c>
      <c r="W348">
        <v>2.5856950000000001E-10</v>
      </c>
      <c r="X348">
        <v>1.443933E-10</v>
      </c>
      <c r="Y348">
        <v>1.7018242E-10</v>
      </c>
      <c r="Z348">
        <v>2.2851583000000001E-10</v>
      </c>
      <c r="AA348">
        <v>1.7990249999999999E-2</v>
      </c>
      <c r="AB348" t="s">
        <v>0</v>
      </c>
      <c r="AC348" t="s">
        <v>0</v>
      </c>
      <c r="AD348" t="s">
        <v>0</v>
      </c>
      <c r="AE348">
        <v>2.7426025000000002E-10</v>
      </c>
      <c r="AF348">
        <v>2.0084805000000001E-10</v>
      </c>
      <c r="AG348">
        <v>1.7351362E-10</v>
      </c>
      <c r="AH348">
        <v>2.8679499999999999E-10</v>
      </c>
      <c r="AI348">
        <v>6.5681590000000005E-10</v>
      </c>
      <c r="AJ348">
        <v>6.1295496000000004E-4</v>
      </c>
      <c r="AM348" s="31" t="s">
        <v>39</v>
      </c>
      <c r="AN348" s="3"/>
      <c r="AO348" s="1">
        <f>(SUM(AC339:AJ361)+SUM(A339:D352))/173</f>
        <v>2.6171938372497646E-2</v>
      </c>
      <c r="AP348" s="3"/>
      <c r="AR348" s="31" t="s">
        <v>39</v>
      </c>
      <c r="AS348" s="3"/>
      <c r="AT348" s="2">
        <f>((AO348-AO$15)*100)/AO$15</f>
        <v>-1.5890486550653415</v>
      </c>
    </row>
    <row r="349" spans="1:47" x14ac:dyDescent="0.25">
      <c r="A349">
        <v>2.5271512999999999E-2</v>
      </c>
      <c r="B349">
        <v>2.4376652999999998E-10</v>
      </c>
      <c r="C349" t="s">
        <v>0</v>
      </c>
      <c r="D349" t="s">
        <v>0</v>
      </c>
      <c r="E349">
        <v>1.0309099000000001E-10</v>
      </c>
      <c r="F349">
        <v>1.4324411999999999E-10</v>
      </c>
      <c r="G349">
        <v>6.4867084000000001E-11</v>
      </c>
      <c r="H349">
        <v>4.4997405000000001E-11</v>
      </c>
      <c r="I349">
        <v>2.6988313000000001E-11</v>
      </c>
      <c r="J349">
        <v>2.2213297E-11</v>
      </c>
      <c r="K349">
        <v>2.0946973E-11</v>
      </c>
      <c r="L349">
        <v>2.3723377000000001E-11</v>
      </c>
      <c r="M349">
        <v>3.4550002000000001E-11</v>
      </c>
      <c r="N349">
        <v>5.4987740000000003E-11</v>
      </c>
      <c r="O349">
        <v>7.0997250000000003E-11</v>
      </c>
      <c r="P349">
        <v>9.7157949999999996E-11</v>
      </c>
      <c r="Q349">
        <v>1.4197366E-10</v>
      </c>
      <c r="R349">
        <v>1.9804966000000002E-3</v>
      </c>
      <c r="S349" t="s">
        <v>0</v>
      </c>
      <c r="T349" t="s">
        <v>0</v>
      </c>
      <c r="U349" t="s">
        <v>0</v>
      </c>
      <c r="V349" t="s">
        <v>0</v>
      </c>
      <c r="W349">
        <v>1.8166997999999999E-10</v>
      </c>
      <c r="X349">
        <v>1.6279725E-10</v>
      </c>
      <c r="Y349">
        <v>2.7361238E-10</v>
      </c>
      <c r="Z349">
        <v>2.6241122999999997E-10</v>
      </c>
      <c r="AA349">
        <v>2.0760420000000002E-2</v>
      </c>
      <c r="AB349" t="s">
        <v>0</v>
      </c>
      <c r="AC349" t="s">
        <v>0</v>
      </c>
      <c r="AD349" t="s">
        <v>0</v>
      </c>
      <c r="AE349">
        <v>1.581403E-10</v>
      </c>
      <c r="AF349">
        <v>9.9576709999999994E-11</v>
      </c>
      <c r="AG349">
        <v>1.2803762E-10</v>
      </c>
      <c r="AH349">
        <v>3.8116713000000002E-10</v>
      </c>
      <c r="AI349">
        <v>7.0764176E-3</v>
      </c>
      <c r="AJ349">
        <v>1.8085506000000001E-2</v>
      </c>
      <c r="AM349" t="s">
        <v>40</v>
      </c>
      <c r="AN349" s="3"/>
      <c r="AO349" s="3">
        <f>SUM(U367:W368)/6</f>
        <v>7.8713506333333336E-2</v>
      </c>
      <c r="AP349" s="3"/>
      <c r="AR349" t="s">
        <v>40</v>
      </c>
      <c r="AT349" s="2">
        <f>((AO349-AO$16)*100)/AO$16</f>
        <v>1.4785807985658748</v>
      </c>
    </row>
    <row r="350" spans="1:47" x14ac:dyDescent="0.25">
      <c r="A350">
        <v>5.8115936999999999E-2</v>
      </c>
      <c r="B350">
        <v>2.1104285E-2</v>
      </c>
      <c r="C350">
        <v>5.5424425000000003E-11</v>
      </c>
      <c r="D350">
        <v>7.1063225000000005E-11</v>
      </c>
      <c r="E350">
        <v>9.7795080000000004E-11</v>
      </c>
      <c r="F350">
        <v>1.1251953E-10</v>
      </c>
      <c r="G350">
        <v>7.6001679999999997E-11</v>
      </c>
      <c r="H350">
        <v>6.1384849999999994E-11</v>
      </c>
      <c r="I350">
        <v>3.1437615999999997E-11</v>
      </c>
      <c r="J350">
        <v>3.1650068000000002E-11</v>
      </c>
      <c r="K350">
        <v>2.7486325999999999E-11</v>
      </c>
      <c r="L350">
        <v>3.0354749999999999E-11</v>
      </c>
      <c r="M350">
        <v>4.3541496999999997E-11</v>
      </c>
      <c r="N350">
        <v>7.1750779999999996E-11</v>
      </c>
      <c r="O350">
        <v>1.3394137000000001E-10</v>
      </c>
      <c r="P350">
        <v>2.7124894E-10</v>
      </c>
      <c r="Q350">
        <v>3.5578573000000002E-10</v>
      </c>
      <c r="R350">
        <v>2.1959461E-2</v>
      </c>
      <c r="S350" t="s">
        <v>0</v>
      </c>
      <c r="T350" t="s">
        <v>0</v>
      </c>
      <c r="U350" t="s">
        <v>0</v>
      </c>
      <c r="V350" t="s">
        <v>0</v>
      </c>
      <c r="W350">
        <v>7.9367560000000006E-11</v>
      </c>
      <c r="X350">
        <v>1.3002575E-10</v>
      </c>
      <c r="Y350">
        <v>1.9496609000000002E-2</v>
      </c>
      <c r="Z350">
        <v>3.3499910000000001E-2</v>
      </c>
      <c r="AA350">
        <v>2.2636172999999999E-2</v>
      </c>
      <c r="AB350" t="s">
        <v>0</v>
      </c>
      <c r="AC350" t="s">
        <v>0</v>
      </c>
      <c r="AD350" t="s">
        <v>0</v>
      </c>
      <c r="AE350">
        <v>8.8066699999999994E-11</v>
      </c>
      <c r="AF350">
        <v>1.623592E-10</v>
      </c>
      <c r="AG350">
        <v>1.8655186000000001E-10</v>
      </c>
      <c r="AH350">
        <v>2.4744860000000001E-3</v>
      </c>
      <c r="AI350">
        <v>1.22263115E-2</v>
      </c>
      <c r="AJ350">
        <v>3.3376332000000002E-2</v>
      </c>
      <c r="AM350" t="s">
        <v>41</v>
      </c>
      <c r="AN350" s="3"/>
      <c r="AO350" s="3">
        <f>((SUM(A335:Z368)+SUM(AA335:AJ361))/895)</f>
        <v>2.1456730777392782E-2</v>
      </c>
      <c r="AP350" s="3"/>
      <c r="AR350" t="s">
        <v>41</v>
      </c>
      <c r="AT350" s="2">
        <f>((AO350-AO$17)*100)/AO$17</f>
        <v>-2.5252973919327566</v>
      </c>
    </row>
    <row r="351" spans="1:47" x14ac:dyDescent="0.25">
      <c r="A351">
        <v>3.9538164000000001E-2</v>
      </c>
      <c r="B351">
        <v>2.0245576999999999E-10</v>
      </c>
      <c r="C351">
        <v>5.423614E-11</v>
      </c>
      <c r="D351">
        <v>6.2984200000000006E-11</v>
      </c>
      <c r="E351">
        <v>6.0923023999999996E-11</v>
      </c>
      <c r="F351">
        <v>7.8380842999999994E-11</v>
      </c>
      <c r="G351">
        <v>8.5652189999999994E-11</v>
      </c>
      <c r="H351">
        <v>6.070095E-11</v>
      </c>
      <c r="I351">
        <v>5.3710854999999997E-11</v>
      </c>
      <c r="J351">
        <v>5.7251559999999998E-11</v>
      </c>
      <c r="K351">
        <v>6.1787643999999998E-11</v>
      </c>
      <c r="L351">
        <v>6.6489480000000005E-11</v>
      </c>
      <c r="M351">
        <v>9.1401434999999997E-11</v>
      </c>
      <c r="N351">
        <v>1.5292745E-10</v>
      </c>
      <c r="O351">
        <v>3.0089378000000002E-10</v>
      </c>
      <c r="P351">
        <v>1.2128280999999999E-2</v>
      </c>
      <c r="Q351">
        <v>2.5224087999999999E-2</v>
      </c>
      <c r="R351">
        <v>6.3193095999999997E-3</v>
      </c>
      <c r="S351" t="s">
        <v>0</v>
      </c>
      <c r="T351" t="s">
        <v>0</v>
      </c>
      <c r="U351" t="s">
        <v>0</v>
      </c>
      <c r="V351" t="s">
        <v>0</v>
      </c>
      <c r="W351">
        <v>8.9306079999999999E-11</v>
      </c>
      <c r="X351">
        <v>2.1714687000000001E-10</v>
      </c>
      <c r="Y351">
        <v>1.9720827999999999E-2</v>
      </c>
      <c r="Z351">
        <v>4.7685249999999998E-2</v>
      </c>
      <c r="AA351">
        <v>4.2409080000000002E-2</v>
      </c>
      <c r="AB351" t="s">
        <v>0</v>
      </c>
      <c r="AC351" t="s">
        <v>0</v>
      </c>
      <c r="AD351" t="s">
        <v>0</v>
      </c>
      <c r="AE351">
        <v>8.182836E-11</v>
      </c>
      <c r="AF351">
        <v>1.6763471000000001E-10</v>
      </c>
      <c r="AG351">
        <v>5.6332040000000002E-3</v>
      </c>
      <c r="AH351">
        <v>2.0987142E-2</v>
      </c>
      <c r="AI351">
        <v>2.8367621999999999E-2</v>
      </c>
      <c r="AJ351">
        <v>3.6817000000000003E-2</v>
      </c>
    </row>
    <row r="352" spans="1:47" x14ac:dyDescent="0.25">
      <c r="A352" t="s">
        <v>0</v>
      </c>
      <c r="B352" t="s">
        <v>0</v>
      </c>
      <c r="C352">
        <v>4.8185633000000003E-11</v>
      </c>
      <c r="D352">
        <v>1.0958546E-10</v>
      </c>
      <c r="E352">
        <v>6.6047519999999995E-4</v>
      </c>
      <c r="F352">
        <v>8.6959356000000006E-11</v>
      </c>
      <c r="G352">
        <v>6.5882030000000005E-11</v>
      </c>
      <c r="H352">
        <v>4.7268233999999997E-11</v>
      </c>
      <c r="I352">
        <v>4.4981276000000002E-11</v>
      </c>
      <c r="J352">
        <v>4.6477364000000001E-11</v>
      </c>
      <c r="K352">
        <v>4.8972826000000003E-11</v>
      </c>
      <c r="L352">
        <v>5.1330384000000001E-11</v>
      </c>
      <c r="M352">
        <v>6.0329139999999995E-11</v>
      </c>
      <c r="N352">
        <v>7.2639860000000004E-11</v>
      </c>
      <c r="O352">
        <v>9.5959549999999996E-11</v>
      </c>
      <c r="P352">
        <v>1.8667662000000001E-10</v>
      </c>
      <c r="Q352">
        <v>1.301184E-2</v>
      </c>
      <c r="R352">
        <v>1.9030787E-2</v>
      </c>
      <c r="S352" t="s">
        <v>0</v>
      </c>
      <c r="T352" t="s">
        <v>0</v>
      </c>
      <c r="U352" t="s">
        <v>0</v>
      </c>
      <c r="V352">
        <v>4.8236872999999998E-11</v>
      </c>
      <c r="W352">
        <v>5.3096492E-11</v>
      </c>
      <c r="X352">
        <v>5.7836561999999997E-11</v>
      </c>
      <c r="Y352">
        <v>9.1041729999999994E-11</v>
      </c>
      <c r="Z352">
        <v>2.1649205999999999E-10</v>
      </c>
      <c r="AA352">
        <v>3.0802013E-2</v>
      </c>
      <c r="AB352" t="s">
        <v>0</v>
      </c>
      <c r="AC352" t="s">
        <v>0</v>
      </c>
      <c r="AD352" t="s">
        <v>0</v>
      </c>
      <c r="AE352">
        <v>1.11523374E-10</v>
      </c>
      <c r="AF352">
        <v>1.4560343E-10</v>
      </c>
      <c r="AG352">
        <v>3.9688569999999999E-2</v>
      </c>
      <c r="AH352">
        <v>1.0720212999999999E-2</v>
      </c>
      <c r="AI352">
        <v>1.7010979999999998E-2</v>
      </c>
      <c r="AJ352">
        <v>4.2467520000000002E-2</v>
      </c>
    </row>
    <row r="353" spans="1:36" x14ac:dyDescent="0.25">
      <c r="A353" t="s">
        <v>0</v>
      </c>
      <c r="B353" t="s">
        <v>0</v>
      </c>
      <c r="C353">
        <v>8.5748069999999999E-11</v>
      </c>
      <c r="D353">
        <v>1.2942979000000001E-10</v>
      </c>
      <c r="E353">
        <v>1.1493328E-10</v>
      </c>
      <c r="F353">
        <v>6.540911E-11</v>
      </c>
      <c r="G353">
        <v>5.3084124000000002E-11</v>
      </c>
      <c r="H353">
        <v>4.9706589999999998E-11</v>
      </c>
      <c r="I353">
        <v>5.6047045000000003E-11</v>
      </c>
      <c r="J353">
        <v>6.2588594000000003E-11</v>
      </c>
      <c r="K353">
        <v>6.0773164000000005E-11</v>
      </c>
      <c r="L353">
        <v>5.9383914000000003E-11</v>
      </c>
      <c r="M353">
        <v>6.3747799999999996E-11</v>
      </c>
      <c r="N353">
        <v>7.3403463999999996E-11</v>
      </c>
      <c r="O353">
        <v>9.4551600000000005E-11</v>
      </c>
      <c r="P353">
        <v>1.8298275E-10</v>
      </c>
      <c r="Q353">
        <v>1.1244694E-3</v>
      </c>
      <c r="R353">
        <v>2.3458707999999998E-6</v>
      </c>
      <c r="S353" t="s">
        <v>0</v>
      </c>
      <c r="T353" t="s">
        <v>0</v>
      </c>
      <c r="U353" t="s">
        <v>0</v>
      </c>
      <c r="V353">
        <v>1.1984146000000001E-10</v>
      </c>
      <c r="W353">
        <v>6.0205250000000003E-11</v>
      </c>
      <c r="X353">
        <v>6.4553494E-11</v>
      </c>
      <c r="Y353">
        <v>8.7542969999999998E-11</v>
      </c>
      <c r="Z353">
        <v>1.9909811E-10</v>
      </c>
      <c r="AA353">
        <v>3.7290263999999997E-2</v>
      </c>
      <c r="AB353" t="s">
        <v>0</v>
      </c>
      <c r="AC353" t="s">
        <v>0</v>
      </c>
      <c r="AD353" t="s">
        <v>0</v>
      </c>
      <c r="AE353">
        <v>3.2144353000000001E-2</v>
      </c>
      <c r="AF353">
        <v>4.9267080000000001E-3</v>
      </c>
      <c r="AG353">
        <v>2.1907416E-10</v>
      </c>
      <c r="AH353">
        <v>9.9264910000000005E-11</v>
      </c>
      <c r="AI353">
        <v>8.9318099999999997E-11</v>
      </c>
      <c r="AJ353">
        <v>8.831228E-3</v>
      </c>
    </row>
    <row r="354" spans="1:36" x14ac:dyDescent="0.25">
      <c r="A354" t="s">
        <v>0</v>
      </c>
      <c r="B354">
        <v>9.5092429999999999E-11</v>
      </c>
      <c r="C354">
        <v>5.5090431999999998E-11</v>
      </c>
      <c r="D354">
        <v>7.6970919999999995E-11</v>
      </c>
      <c r="E354">
        <v>4.9509302999999997E-11</v>
      </c>
      <c r="F354">
        <v>4.8249720000000001E-11</v>
      </c>
      <c r="G354">
        <v>5.8225100000000004E-11</v>
      </c>
      <c r="H354">
        <v>7.4448780000000005E-11</v>
      </c>
      <c r="I354">
        <v>1.2429194999999999E-10</v>
      </c>
      <c r="J354">
        <v>2.1381204999999999E-10</v>
      </c>
      <c r="K354">
        <v>3.0147368E-10</v>
      </c>
      <c r="L354">
        <v>2.2730157E-3</v>
      </c>
      <c r="M354">
        <v>3.2637862000000001E-4</v>
      </c>
      <c r="N354">
        <v>2.9138013999999998E-10</v>
      </c>
      <c r="O354">
        <v>2.0550413000000001E-10</v>
      </c>
      <c r="P354">
        <v>2.5923497000000001E-10</v>
      </c>
      <c r="Q354">
        <v>2.7407657000000002E-10</v>
      </c>
      <c r="R354">
        <v>3.2672303999999998E-10</v>
      </c>
      <c r="S354" t="s">
        <v>0</v>
      </c>
      <c r="T354" t="s">
        <v>0</v>
      </c>
      <c r="U354">
        <v>6.7036625999999999E-11</v>
      </c>
      <c r="V354">
        <v>1.0749554999999999E-10</v>
      </c>
      <c r="W354">
        <v>2.0073800000000001E-10</v>
      </c>
      <c r="X354">
        <v>2.0555296000000001E-10</v>
      </c>
      <c r="Y354">
        <v>1.7113236E-10</v>
      </c>
      <c r="Z354">
        <v>1.2054180000000001E-10</v>
      </c>
      <c r="AA354">
        <v>4.6770640000000002E-10</v>
      </c>
      <c r="AB354" t="s">
        <v>0</v>
      </c>
      <c r="AC354" t="s">
        <v>0</v>
      </c>
      <c r="AD354" t="s">
        <v>0</v>
      </c>
      <c r="AE354">
        <v>2.2159840000000001E-9</v>
      </c>
      <c r="AF354">
        <v>2.1740193000000001E-10</v>
      </c>
      <c r="AG354">
        <v>8.8598870000000003E-11</v>
      </c>
      <c r="AH354">
        <v>9.3668850000000006E-11</v>
      </c>
      <c r="AI354">
        <v>9.7265900000000002E-11</v>
      </c>
      <c r="AJ354">
        <v>3.3518430000000002E-2</v>
      </c>
    </row>
    <row r="355" spans="1:36" x14ac:dyDescent="0.25">
      <c r="A355" t="s">
        <v>0</v>
      </c>
      <c r="B355">
        <v>5.7913259999999998E-11</v>
      </c>
      <c r="C355">
        <v>3.0877304000000002E-11</v>
      </c>
      <c r="D355">
        <v>2.8070640000000001E-11</v>
      </c>
      <c r="E355">
        <v>2.3027679000000001E-11</v>
      </c>
      <c r="F355">
        <v>3.0868350000000003E-11</v>
      </c>
      <c r="G355">
        <v>4.2060014999999997E-11</v>
      </c>
      <c r="H355">
        <v>5.5794927999999997E-11</v>
      </c>
      <c r="I355">
        <v>7.9449654999999996E-11</v>
      </c>
      <c r="J355">
        <v>1.0944505000000001E-10</v>
      </c>
      <c r="K355">
        <v>1.7021018E-10</v>
      </c>
      <c r="L355">
        <v>2.2868518E-10</v>
      </c>
      <c r="M355">
        <v>3.2998400000000002E-10</v>
      </c>
      <c r="N355">
        <v>2.9782119999999998E-10</v>
      </c>
      <c r="O355">
        <v>3.6223296999999999E-10</v>
      </c>
      <c r="P355">
        <v>5.4482673000000002E-3</v>
      </c>
      <c r="Q355">
        <v>5.3769312999999999E-2</v>
      </c>
      <c r="R355">
        <v>4.8014093000000001E-2</v>
      </c>
      <c r="S355" t="s">
        <v>0</v>
      </c>
      <c r="T355" t="s">
        <v>0</v>
      </c>
      <c r="U355">
        <v>8.3155240000000005E-11</v>
      </c>
      <c r="V355">
        <v>1.2813979E-10</v>
      </c>
      <c r="W355">
        <v>1.05733804E-10</v>
      </c>
      <c r="X355">
        <v>1.2520779E-10</v>
      </c>
      <c r="Y355">
        <v>7.8715699999999996E-3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>
        <v>1.5569179000000001E-2</v>
      </c>
      <c r="AG355">
        <v>8.2926129999999994E-11</v>
      </c>
      <c r="AH355">
        <v>1.1781967000000001E-2</v>
      </c>
      <c r="AI355">
        <v>1.5105386E-2</v>
      </c>
      <c r="AJ355">
        <v>1.7806789999999999E-10</v>
      </c>
    </row>
    <row r="356" spans="1:36" x14ac:dyDescent="0.25">
      <c r="A356" t="s">
        <v>0</v>
      </c>
      <c r="B356">
        <v>4.7445739999999998E-11</v>
      </c>
      <c r="C356">
        <v>2.2474726999999999E-11</v>
      </c>
      <c r="D356">
        <v>2.6001469999999999E-11</v>
      </c>
      <c r="E356">
        <v>1.8939501000000001E-11</v>
      </c>
      <c r="F356">
        <v>2.3117679999999998E-11</v>
      </c>
      <c r="G356">
        <v>3.0954836E-11</v>
      </c>
      <c r="H356">
        <v>3.2531896999999999E-11</v>
      </c>
      <c r="I356">
        <v>3.7981235999999997E-11</v>
      </c>
      <c r="J356">
        <v>4.4798665000000001E-11</v>
      </c>
      <c r="K356">
        <v>5.7734574000000001E-11</v>
      </c>
      <c r="L356">
        <v>6.0378280000000005E-11</v>
      </c>
      <c r="M356">
        <v>7.369852E-11</v>
      </c>
      <c r="N356">
        <v>9.8328919999999995E-11</v>
      </c>
      <c r="O356">
        <v>8.6497720000000001E-11</v>
      </c>
      <c r="P356">
        <v>1.0906335E-10</v>
      </c>
      <c r="Q356">
        <v>4.8320632999999998E-3</v>
      </c>
      <c r="R356">
        <v>1.951137E-2</v>
      </c>
      <c r="S356" t="s">
        <v>0</v>
      </c>
      <c r="T356">
        <v>2.5083926999999999E-10</v>
      </c>
      <c r="U356">
        <v>8.7448375000000005E-11</v>
      </c>
      <c r="V356">
        <v>6.682592E-11</v>
      </c>
      <c r="W356">
        <v>7.4231159999999996E-11</v>
      </c>
      <c r="X356">
        <v>6.5501514000000002E-11</v>
      </c>
      <c r="Y356">
        <v>4.5271109999999997E-11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>
        <v>2.9908836000000001E-2</v>
      </c>
      <c r="AG356">
        <v>1.9331228000000001E-9</v>
      </c>
      <c r="AH356">
        <v>9.6171319999999997E-10</v>
      </c>
      <c r="AI356">
        <v>1.3868134000000001E-2</v>
      </c>
      <c r="AJ356">
        <v>7.4224193000000003E-10</v>
      </c>
    </row>
    <row r="357" spans="1:36" x14ac:dyDescent="0.25">
      <c r="A357" t="s">
        <v>0</v>
      </c>
      <c r="B357">
        <v>6.9095049999999998E-11</v>
      </c>
      <c r="C357">
        <v>2.7188449999999999E-11</v>
      </c>
      <c r="D357">
        <v>2.3653763000000001E-11</v>
      </c>
      <c r="E357">
        <v>1.7823427E-11</v>
      </c>
      <c r="F357">
        <v>2.1301922000000001E-11</v>
      </c>
      <c r="G357">
        <v>2.9848442999999998E-11</v>
      </c>
      <c r="H357">
        <v>3.7527943E-11</v>
      </c>
      <c r="I357">
        <v>4.5014364E-11</v>
      </c>
      <c r="J357">
        <v>5.1025779999999997E-11</v>
      </c>
      <c r="K357">
        <v>5.6856605999999997E-11</v>
      </c>
      <c r="L357">
        <v>5.9853969999999996E-11</v>
      </c>
      <c r="M357">
        <v>6.9000159999999996E-11</v>
      </c>
      <c r="N357">
        <v>6.687043E-11</v>
      </c>
      <c r="O357">
        <v>6.4516899999999995E-11</v>
      </c>
      <c r="P357">
        <v>1.7321443E-10</v>
      </c>
      <c r="Q357">
        <v>2.6371729E-2</v>
      </c>
      <c r="R357" t="s">
        <v>0</v>
      </c>
      <c r="S357">
        <v>1.5505328E-10</v>
      </c>
      <c r="T357">
        <v>7.5878280000000003E-11</v>
      </c>
      <c r="U357">
        <v>4.6371749999999999E-11</v>
      </c>
      <c r="V357">
        <v>5.2062405999999999E-11</v>
      </c>
      <c r="W357">
        <v>5.3638471999999998E-11</v>
      </c>
      <c r="X357">
        <v>5.1196172000000002E-11</v>
      </c>
      <c r="Y357">
        <v>4.3864319999999997E-11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>
        <v>2.7930979000000002E-2</v>
      </c>
      <c r="AG357">
        <v>2.2224103000000001E-9</v>
      </c>
      <c r="AH357">
        <v>3.3695313999999997E-2</v>
      </c>
      <c r="AI357">
        <v>2.6213579000000001E-2</v>
      </c>
      <c r="AJ357">
        <v>2.5791367999999999E-2</v>
      </c>
    </row>
    <row r="358" spans="1:36" x14ac:dyDescent="0.25">
      <c r="A358" t="s">
        <v>0</v>
      </c>
      <c r="B358">
        <v>1.6731114E-10</v>
      </c>
      <c r="C358">
        <v>7.1562880000000005E-11</v>
      </c>
      <c r="D358">
        <v>3.8996187999999998E-11</v>
      </c>
      <c r="E358">
        <v>2.6557175000000001E-11</v>
      </c>
      <c r="F358">
        <v>2.7686709E-11</v>
      </c>
      <c r="G358">
        <v>3.293323E-11</v>
      </c>
      <c r="H358">
        <v>3.8480444999999998E-11</v>
      </c>
      <c r="I358">
        <v>4.4105735999999998E-11</v>
      </c>
      <c r="J358">
        <v>4.4306545000000002E-11</v>
      </c>
      <c r="K358">
        <v>4.5544579999999999E-11</v>
      </c>
      <c r="L358">
        <v>4.9861929999999999E-11</v>
      </c>
      <c r="M358">
        <v>5.6507957999999998E-11</v>
      </c>
      <c r="N358">
        <v>5.9802774000000002E-11</v>
      </c>
      <c r="O358">
        <v>6.1376514999999997E-11</v>
      </c>
      <c r="P358">
        <v>1.4915545E-10</v>
      </c>
      <c r="Q358" t="s">
        <v>0</v>
      </c>
      <c r="R358">
        <v>3.5308093999999999E-5</v>
      </c>
      <c r="S358">
        <v>8.0110420000000005E-11</v>
      </c>
      <c r="T358">
        <v>6.3310540000000001E-11</v>
      </c>
      <c r="U358">
        <v>4.6400930000000003E-11</v>
      </c>
      <c r="V358">
        <v>4.8810490000000002E-11</v>
      </c>
      <c r="W358">
        <v>5.2841957000000001E-11</v>
      </c>
      <c r="X358">
        <v>4.827326E-11</v>
      </c>
      <c r="Y358">
        <v>5.9365629999999995E-11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>
        <v>2.8302357E-2</v>
      </c>
      <c r="AG358">
        <v>2.7165419999999999E-4</v>
      </c>
      <c r="AH358" t="s">
        <v>0</v>
      </c>
      <c r="AI358">
        <v>2.9269110000000001E-2</v>
      </c>
      <c r="AJ358">
        <v>2.9211989000000001E-2</v>
      </c>
    </row>
    <row r="359" spans="1:36" x14ac:dyDescent="0.25">
      <c r="A359" t="s">
        <v>0</v>
      </c>
      <c r="B359">
        <v>3.3535649999999999E-10</v>
      </c>
      <c r="C359">
        <v>1.2630262000000001E-10</v>
      </c>
      <c r="D359">
        <v>4.7840475000000002E-11</v>
      </c>
      <c r="E359">
        <v>3.0541263999999998E-11</v>
      </c>
      <c r="F359">
        <v>2.8644493E-11</v>
      </c>
      <c r="G359">
        <v>3.3507870000000001E-11</v>
      </c>
      <c r="H359">
        <v>3.8525952999999998E-11</v>
      </c>
      <c r="I359">
        <v>4.2876470000000003E-11</v>
      </c>
      <c r="J359">
        <v>4.1150609999999998E-11</v>
      </c>
      <c r="K359">
        <v>4.1070240000000003E-11</v>
      </c>
      <c r="L359">
        <v>4.6377602999999998E-11</v>
      </c>
      <c r="M359">
        <v>4.8699470000000002E-11</v>
      </c>
      <c r="N359">
        <v>4.4235768E-11</v>
      </c>
      <c r="O359">
        <v>5.0450771999999997E-11</v>
      </c>
      <c r="P359" t="s">
        <v>0</v>
      </c>
      <c r="Q359">
        <v>4.7878024000000001E-10</v>
      </c>
      <c r="R359">
        <v>5.3710060000000002E-10</v>
      </c>
      <c r="S359">
        <v>2.4176999999999998E-10</v>
      </c>
      <c r="T359">
        <v>7.3977366000000004E-11</v>
      </c>
      <c r="U359">
        <v>5.0308216000000003E-11</v>
      </c>
      <c r="V359">
        <v>5.1825967000000002E-11</v>
      </c>
      <c r="W359">
        <v>5.8157208E-11</v>
      </c>
      <c r="X359">
        <v>5.9001144000000004E-11</v>
      </c>
      <c r="Y359">
        <v>1.0413519E-10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>
        <v>5.9963849999999999E-2</v>
      </c>
      <c r="AG359">
        <v>1.4954097E-2</v>
      </c>
      <c r="AH359" t="s">
        <v>0</v>
      </c>
      <c r="AI359" t="s">
        <v>0</v>
      </c>
      <c r="AJ359" t="s">
        <v>0</v>
      </c>
    </row>
    <row r="360" spans="1:36" x14ac:dyDescent="0.25">
      <c r="A360" t="s">
        <v>0</v>
      </c>
      <c r="B360" t="s">
        <v>0</v>
      </c>
      <c r="C360">
        <v>2.0300617E-10</v>
      </c>
      <c r="D360">
        <v>5.3083130000000003E-11</v>
      </c>
      <c r="E360">
        <v>3.0653598000000001E-11</v>
      </c>
      <c r="F360">
        <v>2.9149773000000002E-11</v>
      </c>
      <c r="G360">
        <v>3.7729065999999999E-11</v>
      </c>
      <c r="H360">
        <v>4.2649386999999998E-11</v>
      </c>
      <c r="I360">
        <v>4.6254381999999998E-11</v>
      </c>
      <c r="J360">
        <v>4.6741277999999999E-11</v>
      </c>
      <c r="K360">
        <v>4.6916999999999998E-11</v>
      </c>
      <c r="L360">
        <v>5.0066028000000003E-11</v>
      </c>
      <c r="M360">
        <v>4.6357295999999998E-11</v>
      </c>
      <c r="N360">
        <v>3.9447337999999998E-11</v>
      </c>
      <c r="O360">
        <v>5.2707400000000003E-11</v>
      </c>
      <c r="P360" t="s">
        <v>0</v>
      </c>
      <c r="Q360">
        <v>5.5857429999999999E-10</v>
      </c>
      <c r="R360">
        <v>3.8573708000000002E-10</v>
      </c>
      <c r="S360">
        <v>2.7606906000000001E-10</v>
      </c>
      <c r="T360">
        <v>7.9467480000000004E-11</v>
      </c>
      <c r="U360">
        <v>5.5249297999999999E-11</v>
      </c>
      <c r="V360">
        <v>6.3965719999999998E-11</v>
      </c>
      <c r="W360">
        <v>7.6639910000000006E-11</v>
      </c>
      <c r="X360">
        <v>8.2500869999999998E-11</v>
      </c>
      <c r="Y360">
        <v>2.0252894000000001E-10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>
        <v>6.0624980000000004E-3</v>
      </c>
      <c r="AG360">
        <v>3.531786E-2</v>
      </c>
      <c r="AH360" t="s">
        <v>0</v>
      </c>
      <c r="AI360" t="s">
        <v>0</v>
      </c>
      <c r="AJ360" t="s">
        <v>0</v>
      </c>
    </row>
    <row r="361" spans="1:36" x14ac:dyDescent="0.25">
      <c r="A361" t="s">
        <v>0</v>
      </c>
      <c r="B361" t="s">
        <v>0</v>
      </c>
      <c r="C361">
        <v>1.5616194999999999E-2</v>
      </c>
      <c r="D361">
        <v>7.5754899999999995E-11</v>
      </c>
      <c r="E361">
        <v>2.6533280000000001E-11</v>
      </c>
      <c r="F361">
        <v>1.5073450000000001E-11</v>
      </c>
      <c r="G361">
        <v>1.6350600000000001E-11</v>
      </c>
      <c r="H361">
        <v>2.5709938000000001E-11</v>
      </c>
      <c r="I361">
        <v>3.4412966E-11</v>
      </c>
      <c r="J361">
        <v>3.9508005E-11</v>
      </c>
      <c r="K361">
        <v>4.7116681999999999E-11</v>
      </c>
      <c r="L361">
        <v>5.2732637999999999E-11</v>
      </c>
      <c r="M361">
        <v>5.1481641999999997E-11</v>
      </c>
      <c r="N361">
        <v>5.3142872E-11</v>
      </c>
      <c r="O361">
        <v>8.9785149999999999E-11</v>
      </c>
      <c r="P361" t="s">
        <v>0</v>
      </c>
      <c r="Q361">
        <v>1.0137282E-9</v>
      </c>
      <c r="R361">
        <v>2.5580993000000002E-10</v>
      </c>
      <c r="S361">
        <v>1.7860553000000001E-10</v>
      </c>
      <c r="T361">
        <v>5.5077685E-11</v>
      </c>
      <c r="U361">
        <v>4.9646905000000001E-11</v>
      </c>
      <c r="V361">
        <v>6.0018250000000001E-11</v>
      </c>
      <c r="W361">
        <v>8.8665739999999999E-11</v>
      </c>
      <c r="X361">
        <v>1.04363906E-10</v>
      </c>
      <c r="Y361">
        <v>9.6983509999999995E-11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</row>
    <row r="362" spans="1:36" x14ac:dyDescent="0.25">
      <c r="A362" t="s">
        <v>0</v>
      </c>
      <c r="B362" t="s">
        <v>0</v>
      </c>
      <c r="C362">
        <v>1.4722074E-10</v>
      </c>
      <c r="D362">
        <v>5.6315129999999996E-10</v>
      </c>
      <c r="E362">
        <v>6.5453140000000005E-10</v>
      </c>
      <c r="F362">
        <v>4.8121130000000004E-10</v>
      </c>
      <c r="G362">
        <v>4.4407170000000002E-10</v>
      </c>
      <c r="H362">
        <v>3.4026994999999999E-10</v>
      </c>
      <c r="I362">
        <v>1.4517036E-10</v>
      </c>
      <c r="J362">
        <v>8.2584175999999994E-11</v>
      </c>
      <c r="K362">
        <v>5.4063579999999997E-11</v>
      </c>
      <c r="L362">
        <v>4.0730320000000002E-11</v>
      </c>
      <c r="M362">
        <v>5.1307830000000003E-11</v>
      </c>
      <c r="N362">
        <v>1.0570075E-10</v>
      </c>
      <c r="O362">
        <v>1.5005226E-10</v>
      </c>
      <c r="P362" t="s">
        <v>0</v>
      </c>
      <c r="Q362" t="s">
        <v>0</v>
      </c>
      <c r="R362" t="s">
        <v>0</v>
      </c>
      <c r="S362">
        <v>1.8107193000000001E-2</v>
      </c>
      <c r="T362">
        <v>1.2855936E-9</v>
      </c>
      <c r="U362">
        <v>8.1914420000000002E-10</v>
      </c>
      <c r="V362">
        <v>1.4604708E-10</v>
      </c>
      <c r="W362">
        <v>4.6017034E-11</v>
      </c>
      <c r="X362">
        <v>1.4746826000000001E-10</v>
      </c>
      <c r="Y362">
        <v>1.1734659999999999E-10</v>
      </c>
      <c r="Z362" t="s">
        <v>0</v>
      </c>
      <c r="AA362" t="s">
        <v>0</v>
      </c>
      <c r="AB362">
        <v>2.1229150000000001E-11</v>
      </c>
      <c r="AC362">
        <v>4.1237099999999998E-11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</row>
    <row r="363" spans="1:36" x14ac:dyDescent="0.25">
      <c r="A363" t="s">
        <v>0</v>
      </c>
      <c r="B363" t="s">
        <v>0</v>
      </c>
      <c r="C363" t="s">
        <v>0</v>
      </c>
      <c r="D363">
        <v>4.1248555999999999E-2</v>
      </c>
      <c r="E363">
        <v>3.1578306E-2</v>
      </c>
      <c r="F363">
        <v>3.0819408999999999E-2</v>
      </c>
      <c r="G363">
        <v>2.8487707000000001E-2</v>
      </c>
      <c r="H363">
        <v>2.7364568999999998E-2</v>
      </c>
      <c r="I363">
        <v>2.3734768999999999E-2</v>
      </c>
      <c r="J363">
        <v>1.6468184E-2</v>
      </c>
      <c r="K363">
        <v>2.6353800000000001E-4</v>
      </c>
      <c r="L363">
        <v>5.0965154000000003E-10</v>
      </c>
      <c r="M363">
        <v>1.7910532999999999E-10</v>
      </c>
      <c r="N363">
        <v>1.5702110000000001E-10</v>
      </c>
      <c r="O363" t="s">
        <v>0</v>
      </c>
      <c r="P363" t="s">
        <v>0</v>
      </c>
      <c r="Q363" t="s">
        <v>0</v>
      </c>
      <c r="R363" t="s">
        <v>0</v>
      </c>
      <c r="S363">
        <v>7.9355910000000002E-2</v>
      </c>
      <c r="T363">
        <v>6.7437330000000004E-2</v>
      </c>
      <c r="U363">
        <v>5.223295E-2</v>
      </c>
      <c r="V363">
        <v>3.6730649999999997E-2</v>
      </c>
      <c r="W363">
        <v>1.5357927E-2</v>
      </c>
      <c r="X363">
        <v>4.4302526E-10</v>
      </c>
      <c r="Y363">
        <v>5.3154999999999999E-10</v>
      </c>
      <c r="Z363">
        <v>1.3912965000000001E-10</v>
      </c>
      <c r="AA363">
        <v>7.6278573999999998E-11</v>
      </c>
      <c r="AB363">
        <v>5.1230416000000001E-11</v>
      </c>
      <c r="AC363">
        <v>5.1118255000000001E-11</v>
      </c>
      <c r="AD363">
        <v>3.3995354999999999E-11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</row>
    <row r="364" spans="1:36" x14ac:dyDescent="0.25">
      <c r="A364" t="s">
        <v>0</v>
      </c>
      <c r="B364" t="s">
        <v>0</v>
      </c>
      <c r="C364" t="s">
        <v>0</v>
      </c>
      <c r="D364">
        <v>8.7437669999999995E-2</v>
      </c>
      <c r="E364">
        <v>6.8157350000000005E-2</v>
      </c>
      <c r="F364">
        <v>6.2555659999999999E-2</v>
      </c>
      <c r="G364">
        <v>6.2107664E-2</v>
      </c>
      <c r="H364">
        <v>5.9504639999999998E-2</v>
      </c>
      <c r="I364">
        <v>5.4821380000000003E-2</v>
      </c>
      <c r="J364">
        <v>4.6792813000000003E-2</v>
      </c>
      <c r="K364">
        <v>3.6223177000000002E-2</v>
      </c>
      <c r="L364">
        <v>2.0077965999999999E-2</v>
      </c>
      <c r="M364">
        <v>9.120728E-10</v>
      </c>
      <c r="N364">
        <v>2.4233273999999998E-10</v>
      </c>
      <c r="O364" t="s">
        <v>0</v>
      </c>
      <c r="P364" t="s">
        <v>0</v>
      </c>
      <c r="Q364" t="s">
        <v>0</v>
      </c>
      <c r="R364" t="s">
        <v>0</v>
      </c>
      <c r="S364">
        <v>9.8414070000000006E-2</v>
      </c>
      <c r="T364">
        <v>9.1304234999999997E-2</v>
      </c>
      <c r="U364">
        <v>8.9768550000000003E-2</v>
      </c>
      <c r="V364">
        <v>7.6534875000000002E-2</v>
      </c>
      <c r="W364">
        <v>6.6419229999999996E-2</v>
      </c>
      <c r="X364">
        <v>4.666969E-2</v>
      </c>
      <c r="Y364">
        <v>1.9749333000000001E-9</v>
      </c>
      <c r="Z364" t="s">
        <v>0</v>
      </c>
      <c r="AA364">
        <v>1.0130723E-10</v>
      </c>
      <c r="AB364">
        <v>7.3386504999999997E-11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</row>
    <row r="365" spans="1:36" x14ac:dyDescent="0.25">
      <c r="A365" t="s">
        <v>0</v>
      </c>
      <c r="B365" t="s">
        <v>0</v>
      </c>
      <c r="C365" t="s">
        <v>0</v>
      </c>
      <c r="D365">
        <v>9.4575099999999995E-2</v>
      </c>
      <c r="E365">
        <v>7.1795739999999997E-2</v>
      </c>
      <c r="F365">
        <v>7.3671360000000005E-2</v>
      </c>
      <c r="G365">
        <v>7.1653120000000001E-2</v>
      </c>
      <c r="H365">
        <v>7.1389504000000006E-2</v>
      </c>
      <c r="I365">
        <v>6.9035990000000005E-2</v>
      </c>
      <c r="J365">
        <v>6.7106979999999997E-2</v>
      </c>
      <c r="K365">
        <v>5.8384664000000003E-2</v>
      </c>
      <c r="L365">
        <v>4.1077790000000003E-2</v>
      </c>
      <c r="M365">
        <v>9.1829819999999993E-3</v>
      </c>
      <c r="N365">
        <v>4.4334194999999999E-10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>
        <v>0.11700547</v>
      </c>
      <c r="U365">
        <v>0.10516886</v>
      </c>
      <c r="V365">
        <v>0.10957252000000001</v>
      </c>
      <c r="W365">
        <v>0.10194166</v>
      </c>
      <c r="X365">
        <v>9.4309199999999996E-2</v>
      </c>
      <c r="Y365">
        <v>5.8885741999999998E-2</v>
      </c>
      <c r="Z365">
        <v>2.4989056999999999E-2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</row>
    <row r="366" spans="1:36" x14ac:dyDescent="0.25">
      <c r="A366" t="s">
        <v>0</v>
      </c>
      <c r="B366" t="s">
        <v>0</v>
      </c>
      <c r="C366" t="s">
        <v>0</v>
      </c>
      <c r="D366" t="s">
        <v>0</v>
      </c>
      <c r="E366">
        <v>7.0832610000000004E-2</v>
      </c>
      <c r="F366">
        <v>7.6725210000000002E-2</v>
      </c>
      <c r="G366">
        <v>7.9046435999999998E-2</v>
      </c>
      <c r="H366">
        <v>7.2846784999999997E-2</v>
      </c>
      <c r="I366">
        <v>7.3782176000000005E-2</v>
      </c>
      <c r="J366">
        <v>7.6635490000000001E-2</v>
      </c>
      <c r="K366">
        <v>7.2335646000000003E-2</v>
      </c>
      <c r="L366">
        <v>5.2060115999999997E-2</v>
      </c>
      <c r="M366">
        <v>1.9938023999999999E-2</v>
      </c>
      <c r="N366">
        <v>1.1715093E-9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>
        <v>0.119330905</v>
      </c>
      <c r="V366">
        <v>0.11798732000000001</v>
      </c>
      <c r="W366">
        <v>0.11311141</v>
      </c>
      <c r="X366">
        <v>0.11263143</v>
      </c>
      <c r="Y366">
        <v>9.4205700000000003E-2</v>
      </c>
      <c r="Z366">
        <v>5.3278091999999999E-2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</row>
    <row r="367" spans="1:36" x14ac:dyDescent="0.25">
      <c r="A367" t="s">
        <v>0</v>
      </c>
      <c r="B367" t="s">
        <v>0</v>
      </c>
      <c r="C367" t="s">
        <v>0</v>
      </c>
      <c r="D367" t="s">
        <v>0</v>
      </c>
      <c r="E367">
        <v>3.0180064999999999E-2</v>
      </c>
      <c r="F367">
        <v>6.6776275999999996E-2</v>
      </c>
      <c r="G367">
        <v>5.3657822000000001E-2</v>
      </c>
      <c r="H367">
        <v>3.7514699999999998E-2</v>
      </c>
      <c r="I367">
        <v>5.7967890000000001E-2</v>
      </c>
      <c r="J367">
        <v>9.1016570000000005E-2</v>
      </c>
      <c r="K367">
        <v>6.5670735999999993E-2</v>
      </c>
      <c r="L367">
        <v>5.0027426E-2</v>
      </c>
      <c r="M367">
        <v>1.3935624E-9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>
        <v>0.10668651</v>
      </c>
      <c r="V367">
        <v>0.11150839</v>
      </c>
      <c r="W367">
        <v>0.10405112</v>
      </c>
      <c r="X367">
        <v>8.6625510000000003E-2</v>
      </c>
      <c r="Y367">
        <v>8.0058359999999995E-2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</row>
    <row r="368" spans="1:36" x14ac:dyDescent="0.25">
      <c r="A368" t="s">
        <v>0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>
        <v>1.7538311000000001E-2</v>
      </c>
      <c r="H368">
        <v>2.4196446E-2</v>
      </c>
      <c r="I368">
        <v>2.1336423E-2</v>
      </c>
      <c r="J368">
        <v>5.5882867000000003E-2</v>
      </c>
      <c r="K368">
        <v>8.4109700000000004E-9</v>
      </c>
      <c r="L368">
        <v>1.5610318999999999E-9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>
        <v>5.6770767999999999E-2</v>
      </c>
      <c r="V368">
        <v>6.9250285999999994E-2</v>
      </c>
      <c r="W368">
        <v>2.4013963999999999E-2</v>
      </c>
      <c r="X368">
        <v>3.5086319999999997E-2</v>
      </c>
      <c r="Y368">
        <v>3.7262123000000001E-2</v>
      </c>
      <c r="Z368">
        <v>3.4341373000000001E-2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</row>
    <row r="369" spans="1:47" x14ac:dyDescent="0.25">
      <c r="A369" t="s">
        <v>0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>
        <v>1.1633184E-9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>
        <v>3.8238530000000003E-9</v>
      </c>
      <c r="U369">
        <v>4.9781733999999998E-9</v>
      </c>
      <c r="V369" t="s">
        <v>0</v>
      </c>
      <c r="W369" t="s">
        <v>0</v>
      </c>
      <c r="X369">
        <v>3.6770190000000002E-10</v>
      </c>
      <c r="Y369">
        <v>1.5966442999999999E-9</v>
      </c>
      <c r="Z369">
        <v>1.8506282999999999E-9</v>
      </c>
      <c r="AA369">
        <v>2.2570652000000001E-9</v>
      </c>
      <c r="AB369">
        <v>1.9018106999999999E-9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</row>
    <row r="370" spans="1:47" x14ac:dyDescent="0.25">
      <c r="A370">
        <v>4.3161955000000002E-10</v>
      </c>
      <c r="B370">
        <v>4.3567834999999998E-10</v>
      </c>
      <c r="C370">
        <v>4.4643553E-10</v>
      </c>
      <c r="D370">
        <v>4.3763285E-10</v>
      </c>
      <c r="E370">
        <v>4.1799160000000001E-10</v>
      </c>
      <c r="F370">
        <v>4.0628248E-10</v>
      </c>
      <c r="G370">
        <v>3.9907709999999999E-10</v>
      </c>
      <c r="H370">
        <v>3.9599410000000001E-10</v>
      </c>
      <c r="I370">
        <v>3.9224060000000002E-10</v>
      </c>
      <c r="J370">
        <v>3.9043329999999998E-10</v>
      </c>
      <c r="K370">
        <v>3.7284278E-10</v>
      </c>
      <c r="L370">
        <v>3.6610616999999999E-10</v>
      </c>
      <c r="M370">
        <v>3.6532931999999999E-10</v>
      </c>
      <c r="N370">
        <v>3.6086932999999998E-10</v>
      </c>
      <c r="O370">
        <v>3.9026687E-10</v>
      </c>
      <c r="P370">
        <v>4.265364E-10</v>
      </c>
      <c r="Q370">
        <v>4.6305966999999998E-10</v>
      </c>
      <c r="R370">
        <v>4.9107120000000001E-10</v>
      </c>
      <c r="S370">
        <v>5.6951520000000004E-10</v>
      </c>
      <c r="T370">
        <v>6.167206E-10</v>
      </c>
      <c r="U370" t="s">
        <v>0</v>
      </c>
      <c r="V370" t="s">
        <v>0</v>
      </c>
      <c r="W370" t="s">
        <v>0</v>
      </c>
      <c r="X370" t="s">
        <v>0</v>
      </c>
      <c r="Y370">
        <v>5.8009859999999996E-10</v>
      </c>
      <c r="Z370">
        <v>9.2219115999999999E-10</v>
      </c>
      <c r="AA370">
        <v>8.7791395999999998E-10</v>
      </c>
      <c r="AB370">
        <v>9.6496189999999993E-10</v>
      </c>
      <c r="AC370">
        <v>8.2606877000000002E-10</v>
      </c>
      <c r="AD370">
        <v>6.1144356000000005E-10</v>
      </c>
      <c r="AE370">
        <v>7.0080289999999999E-10</v>
      </c>
      <c r="AF370">
        <v>6.5081496000000002E-10</v>
      </c>
      <c r="AG370">
        <v>5.6907433999999998E-10</v>
      </c>
      <c r="AH370">
        <v>6.5001576000000003E-10</v>
      </c>
      <c r="AI370">
        <v>7.0650523999999996E-10</v>
      </c>
      <c r="AJ370">
        <v>5.326227E-10</v>
      </c>
    </row>
    <row r="372" spans="1:47" x14ac:dyDescent="0.25">
      <c r="A372" t="s">
        <v>0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M372" s="3"/>
      <c r="AN372" s="3"/>
      <c r="AO372" s="3"/>
      <c r="AP372" s="3"/>
      <c r="AR372" s="3"/>
      <c r="AS372" s="3"/>
      <c r="AT372" s="2" t="s">
        <v>27</v>
      </c>
    </row>
    <row r="373" spans="1:47" x14ac:dyDescent="0.25">
      <c r="A373" t="s">
        <v>0</v>
      </c>
      <c r="B373">
        <v>1.9014457000000002E-9</v>
      </c>
      <c r="C373">
        <v>1.7106191E-9</v>
      </c>
      <c r="D373">
        <v>1.4668892E-9</v>
      </c>
      <c r="E373">
        <v>8.1203179999999997E-9</v>
      </c>
      <c r="F373">
        <v>6.8071720000000004E-9</v>
      </c>
      <c r="G373">
        <v>8.4251094999999995E-9</v>
      </c>
      <c r="H373">
        <v>7.003771E-9</v>
      </c>
      <c r="I373">
        <v>7.2928889999999997E-9</v>
      </c>
      <c r="J373">
        <v>9.021924E-10</v>
      </c>
      <c r="K373">
        <v>1.6226748E-9</v>
      </c>
      <c r="L373">
        <v>8.7156780000000004E-10</v>
      </c>
      <c r="M373">
        <v>8.9277639999999998E-10</v>
      </c>
      <c r="N373">
        <v>9.5591809999999996E-10</v>
      </c>
      <c r="O373">
        <v>1.6781138999999999E-9</v>
      </c>
      <c r="P373">
        <v>6.3471703000000002E-9</v>
      </c>
      <c r="Q373">
        <v>6.8088789999999996E-10</v>
      </c>
      <c r="R373">
        <v>5.1264624E-9</v>
      </c>
      <c r="S373">
        <v>4.1193933E-9</v>
      </c>
      <c r="T373">
        <v>1.5758850000000001E-9</v>
      </c>
      <c r="U373">
        <v>1.2827531000000001E-9</v>
      </c>
      <c r="V373">
        <v>8.3160660000000004E-10</v>
      </c>
      <c r="W373">
        <v>8.8833250000000004E-10</v>
      </c>
      <c r="X373">
        <v>1.0156032999999999E-9</v>
      </c>
      <c r="Y373">
        <v>1.1638777E-9</v>
      </c>
      <c r="Z373">
        <v>1.3889126999999999E-9</v>
      </c>
      <c r="AA373">
        <v>1.3864208999999999E-9</v>
      </c>
      <c r="AB373">
        <v>1.5982828000000001E-9</v>
      </c>
      <c r="AC373">
        <v>1.7786174E-9</v>
      </c>
      <c r="AD373">
        <v>1.8621009000000001E-9</v>
      </c>
      <c r="AE373">
        <v>1.8655102000000002E-9</v>
      </c>
      <c r="AF373">
        <v>2.3299214000000002E-9</v>
      </c>
      <c r="AG373">
        <v>1.4555488E-9</v>
      </c>
      <c r="AH373">
        <v>6.7003219999999999E-10</v>
      </c>
      <c r="AI373">
        <v>1.6312381000000001E-9</v>
      </c>
      <c r="AJ373" t="s">
        <v>0</v>
      </c>
      <c r="AM373" s="9" t="s">
        <v>3</v>
      </c>
      <c r="AN373" s="3"/>
      <c r="AO373" s="3">
        <f>SUM(A406:AJ407)/40</f>
        <v>8.5846324175000006E-10</v>
      </c>
      <c r="AP373" s="3"/>
      <c r="AQ373" s="3"/>
      <c r="AR373" s="9" t="s">
        <v>3</v>
      </c>
      <c r="AS373" s="3"/>
      <c r="AT373" s="35">
        <f>((AO373-AO$3)*100)/AO$3</f>
        <v>-9.6773317613310681</v>
      </c>
      <c r="AU373" s="3"/>
    </row>
    <row r="374" spans="1:47" x14ac:dyDescent="0.25">
      <c r="A374">
        <v>2.2174864999999998E-2</v>
      </c>
      <c r="B374">
        <v>3.1517465000000001E-2</v>
      </c>
      <c r="C374">
        <v>1.517304E-2</v>
      </c>
      <c r="D374">
        <v>1.3727390000000001E-2</v>
      </c>
      <c r="E374">
        <v>1.0074542000000001E-2</v>
      </c>
      <c r="F374">
        <v>3.659943E-8</v>
      </c>
      <c r="G374">
        <v>2.2629097000000001E-8</v>
      </c>
      <c r="H374">
        <v>1.927986E-8</v>
      </c>
      <c r="I374">
        <v>2.6782601000000001E-8</v>
      </c>
      <c r="J374">
        <v>2.6626761000000001E-8</v>
      </c>
      <c r="K374">
        <v>3.2140549999999999E-8</v>
      </c>
      <c r="L374">
        <v>2.4786784E-8</v>
      </c>
      <c r="M374">
        <v>2.2415892999999999E-8</v>
      </c>
      <c r="N374">
        <v>2.0702874E-8</v>
      </c>
      <c r="O374">
        <v>3.3462864000000003E-8</v>
      </c>
      <c r="P374">
        <v>3.2481539999999998E-8</v>
      </c>
      <c r="Q374">
        <v>3.0224513000000001E-8</v>
      </c>
      <c r="R374">
        <v>1.6453725000000001E-8</v>
      </c>
      <c r="S374">
        <v>1.2355545E-8</v>
      </c>
      <c r="T374">
        <v>9.7478086000000002E-8</v>
      </c>
      <c r="U374">
        <v>1.4634862999999999E-8</v>
      </c>
      <c r="V374">
        <v>7.2709362999999998E-9</v>
      </c>
      <c r="W374">
        <v>4.834097E-9</v>
      </c>
      <c r="X374">
        <v>2.3515959E-8</v>
      </c>
      <c r="Y374">
        <v>4.2490760000000001E-3</v>
      </c>
      <c r="Z374">
        <v>2.6994166999999999E-2</v>
      </c>
      <c r="AA374">
        <v>3.4446996000000001E-2</v>
      </c>
      <c r="AB374">
        <v>3.5713334E-3</v>
      </c>
      <c r="AC374">
        <v>4.9745758000000003E-8</v>
      </c>
      <c r="AD374">
        <v>7.7277675000000004E-2</v>
      </c>
      <c r="AE374">
        <v>7.4311613999999998E-2</v>
      </c>
      <c r="AF374">
        <v>7.5879669999999996E-2</v>
      </c>
      <c r="AG374">
        <v>6.9002114000000003E-2</v>
      </c>
      <c r="AH374">
        <v>7.0526099999999994E-2</v>
      </c>
      <c r="AI374">
        <v>1.3588081E-8</v>
      </c>
      <c r="AJ374">
        <v>9.8423360000000001E-3</v>
      </c>
      <c r="AM374" s="9" t="s">
        <v>8</v>
      </c>
      <c r="AN374" s="3"/>
      <c r="AO374" s="3">
        <f>SUM(A372:AJ373)/34</f>
        <v>2.6073533647058824E-9</v>
      </c>
      <c r="AP374" s="3"/>
      <c r="AQ374" s="3"/>
      <c r="AR374" s="9" t="s">
        <v>8</v>
      </c>
      <c r="AS374" s="3"/>
      <c r="AT374" s="2">
        <f>((AO374-AO$4)*100)/AO$4</f>
        <v>49.588499013858943</v>
      </c>
    </row>
    <row r="375" spans="1:47" x14ac:dyDescent="0.25">
      <c r="A375">
        <v>9.1144130000000004E-2</v>
      </c>
      <c r="B375">
        <v>9.0737970000000001E-2</v>
      </c>
      <c r="C375">
        <v>8.8600020000000002E-2</v>
      </c>
      <c r="D375">
        <v>8.901858E-2</v>
      </c>
      <c r="E375">
        <v>8.7291493999999997E-2</v>
      </c>
      <c r="F375">
        <v>8.1938974999999997E-2</v>
      </c>
      <c r="G375">
        <v>8.237071E-2</v>
      </c>
      <c r="H375">
        <v>8.3312794999999995E-2</v>
      </c>
      <c r="I375">
        <v>9.013417E-2</v>
      </c>
      <c r="J375">
        <v>9.4703733999999998E-2</v>
      </c>
      <c r="K375">
        <v>9.6939325000000007E-2</v>
      </c>
      <c r="L375">
        <v>9.3834615999999996E-2</v>
      </c>
      <c r="M375">
        <v>8.9711874999999996E-2</v>
      </c>
      <c r="N375">
        <v>8.9930179999999998E-2</v>
      </c>
      <c r="O375">
        <v>8.7493576000000003E-2</v>
      </c>
      <c r="P375">
        <v>8.5000805999999998E-2</v>
      </c>
      <c r="Q375">
        <v>8.2946660000000005E-2</v>
      </c>
      <c r="R375">
        <v>7.6970345999999995E-2</v>
      </c>
      <c r="S375">
        <v>6.3932130000000004E-2</v>
      </c>
      <c r="T375">
        <v>6.976984E-2</v>
      </c>
      <c r="U375">
        <v>8.1951999999999997E-2</v>
      </c>
      <c r="V375">
        <v>9.0319739999999996E-2</v>
      </c>
      <c r="W375">
        <v>9.3994125999999997E-2</v>
      </c>
      <c r="X375">
        <v>9.2975974000000003E-2</v>
      </c>
      <c r="Y375">
        <v>9.3146145E-2</v>
      </c>
      <c r="Z375">
        <v>9.2567120000000003E-2</v>
      </c>
      <c r="AA375">
        <v>9.1767109999999999E-2</v>
      </c>
      <c r="AB375">
        <v>8.7716854999999996E-2</v>
      </c>
      <c r="AC375">
        <v>8.8822893999999999E-2</v>
      </c>
      <c r="AD375">
        <v>9.1051443999999995E-2</v>
      </c>
      <c r="AE375">
        <v>9.4866450000000005E-2</v>
      </c>
      <c r="AF375">
        <v>9.4763130000000001E-2</v>
      </c>
      <c r="AG375">
        <v>9.4093709999999997E-2</v>
      </c>
      <c r="AH375">
        <v>9.6930970000000005E-2</v>
      </c>
      <c r="AI375">
        <v>9.4589430000000002E-2</v>
      </c>
      <c r="AJ375">
        <v>9.3921060000000001E-2</v>
      </c>
      <c r="AM375" s="15" t="s">
        <v>29</v>
      </c>
      <c r="AN375" s="3"/>
      <c r="AO375" s="3">
        <f>SUM(A404:AJ405)/26</f>
        <v>5.033906733796796E-2</v>
      </c>
      <c r="AP375" s="3"/>
      <c r="AQ375" s="3"/>
      <c r="AR375" s="15" t="s">
        <v>29</v>
      </c>
      <c r="AS375" s="3"/>
      <c r="AT375" s="2">
        <f>((AO375-AO$5)*100)/AO$5</f>
        <v>-1.8699532843574302</v>
      </c>
    </row>
    <row r="376" spans="1:47" x14ac:dyDescent="0.25">
      <c r="A376">
        <v>9.1382235000000006E-2</v>
      </c>
      <c r="B376">
        <v>8.9874259999999997E-2</v>
      </c>
      <c r="C376">
        <v>8.8473015000000002E-2</v>
      </c>
      <c r="D376">
        <v>9.0260275000000001E-2</v>
      </c>
      <c r="E376">
        <v>8.8683010000000007E-2</v>
      </c>
      <c r="F376">
        <v>8.6725220000000006E-2</v>
      </c>
      <c r="G376">
        <v>8.5736199999999999E-2</v>
      </c>
      <c r="H376">
        <v>8.5290130000000006E-2</v>
      </c>
      <c r="I376">
        <v>9.1266390000000003E-2</v>
      </c>
      <c r="J376">
        <v>9.2269000000000004E-2</v>
      </c>
      <c r="K376">
        <v>9.1528565000000006E-2</v>
      </c>
      <c r="L376">
        <v>8.8124889999999997E-2</v>
      </c>
      <c r="M376">
        <v>8.7244189999999999E-2</v>
      </c>
      <c r="N376">
        <v>8.5510240000000001E-2</v>
      </c>
      <c r="O376">
        <v>8.4663859999999994E-2</v>
      </c>
      <c r="P376">
        <v>8.2300810000000002E-2</v>
      </c>
      <c r="Q376">
        <v>8.2078955999999995E-2</v>
      </c>
      <c r="R376">
        <v>8.1277970000000005E-2</v>
      </c>
      <c r="S376">
        <v>6.4734280000000005E-2</v>
      </c>
      <c r="T376" t="s">
        <v>0</v>
      </c>
      <c r="U376">
        <v>0.10204404</v>
      </c>
      <c r="V376">
        <v>0.10266296599999999</v>
      </c>
      <c r="W376">
        <v>0.10215054</v>
      </c>
      <c r="X376">
        <v>0.10032091999999999</v>
      </c>
      <c r="Y376">
        <v>0.100408845</v>
      </c>
      <c r="Z376">
        <v>9.7251030000000002E-2</v>
      </c>
      <c r="AA376">
        <v>9.1146649999999996E-2</v>
      </c>
      <c r="AB376">
        <v>9.1889139999999994E-2</v>
      </c>
      <c r="AC376">
        <v>9.1605710000000007E-2</v>
      </c>
      <c r="AD376">
        <v>9.3675880000000003E-2</v>
      </c>
      <c r="AE376">
        <v>9.8080410000000007E-2</v>
      </c>
      <c r="AF376">
        <v>9.7017649999999997E-2</v>
      </c>
      <c r="AG376">
        <v>9.0776410000000002E-2</v>
      </c>
      <c r="AH376">
        <v>9.2961593999999995E-2</v>
      </c>
      <c r="AI376">
        <v>9.1809870000000002E-2</v>
      </c>
      <c r="AJ376">
        <v>9.0847189999999994E-2</v>
      </c>
      <c r="AM376" s="15" t="s">
        <v>30</v>
      </c>
      <c r="AN376" s="3"/>
      <c r="AO376" s="3">
        <f>SUM(A374:AJ375)/72</f>
        <v>5.1778181130691915E-2</v>
      </c>
      <c r="AP376" s="3"/>
      <c r="AQ376" s="3"/>
      <c r="AR376" s="15" t="s">
        <v>30</v>
      </c>
      <c r="AS376" s="3"/>
      <c r="AT376" s="2">
        <f>((AO376-AO$6)*100)/AO$6</f>
        <v>-3.396211398328556</v>
      </c>
    </row>
    <row r="377" spans="1:47" x14ac:dyDescent="0.25">
      <c r="A377">
        <v>9.0715409999999996E-2</v>
      </c>
      <c r="B377">
        <v>9.1301679999999996E-2</v>
      </c>
      <c r="C377">
        <v>9.0520984999999998E-2</v>
      </c>
      <c r="D377">
        <v>8.9400930000000003E-2</v>
      </c>
      <c r="E377">
        <v>8.7944300000000003E-2</v>
      </c>
      <c r="F377">
        <v>7.0328504E-2</v>
      </c>
      <c r="G377">
        <v>5.6506354000000002E-2</v>
      </c>
      <c r="H377">
        <v>3.8396890000000003E-2</v>
      </c>
      <c r="I377">
        <v>5.5753693E-2</v>
      </c>
      <c r="J377">
        <v>5.8691260000000002E-2</v>
      </c>
      <c r="K377">
        <v>6.3935556000000004E-2</v>
      </c>
      <c r="L377">
        <v>6.5773810000000002E-2</v>
      </c>
      <c r="M377">
        <v>6.8905709999999995E-2</v>
      </c>
      <c r="N377">
        <v>7.1803026000000006E-2</v>
      </c>
      <c r="O377">
        <v>7.3381020000000005E-2</v>
      </c>
      <c r="P377">
        <v>7.1098529999999993E-2</v>
      </c>
      <c r="Q377">
        <v>7.2764110000000007E-2</v>
      </c>
      <c r="R377">
        <v>6.8153106000000005E-2</v>
      </c>
      <c r="S377">
        <v>5.1211670000000001E-2</v>
      </c>
      <c r="T377" t="s">
        <v>0</v>
      </c>
      <c r="U377">
        <v>0.1054761</v>
      </c>
      <c r="V377">
        <v>0.10569687</v>
      </c>
      <c r="W377">
        <v>0.10523375</v>
      </c>
      <c r="X377">
        <v>0.10367374</v>
      </c>
      <c r="Y377">
        <v>0.10252399</v>
      </c>
      <c r="Z377">
        <v>9.5616499999999993E-2</v>
      </c>
      <c r="AA377">
        <v>9.4996880000000006E-2</v>
      </c>
      <c r="AB377">
        <v>9.5447699999999996E-2</v>
      </c>
      <c r="AC377">
        <v>9.5346780000000006E-2</v>
      </c>
      <c r="AD377">
        <v>8.954927E-2</v>
      </c>
      <c r="AE377">
        <v>9.013525E-2</v>
      </c>
      <c r="AF377">
        <v>9.5150604999999999E-2</v>
      </c>
      <c r="AG377">
        <v>8.6564989999999994E-2</v>
      </c>
      <c r="AH377">
        <v>8.8360569999999999E-2</v>
      </c>
      <c r="AI377">
        <v>8.8636026000000007E-2</v>
      </c>
      <c r="AJ377">
        <v>9.1623924999999995E-2</v>
      </c>
      <c r="AM377" s="21" t="s">
        <v>31</v>
      </c>
      <c r="AN377" s="3"/>
      <c r="AO377" s="3">
        <f>SUM(A399:R403)/56</f>
        <v>3.4150666216931094E-2</v>
      </c>
      <c r="AP377" s="3"/>
      <c r="AR377" s="21" t="s">
        <v>31</v>
      </c>
      <c r="AS377" s="3"/>
      <c r="AT377" s="2">
        <f>((AO377-AO$7)*100)/AO$7</f>
        <v>-3.1290305668682277</v>
      </c>
    </row>
    <row r="378" spans="1:47" x14ac:dyDescent="0.25">
      <c r="A378">
        <v>9.1826920000000006E-2</v>
      </c>
      <c r="B378">
        <v>8.4872690000000001E-2</v>
      </c>
      <c r="C378">
        <v>6.1969940000000001E-2</v>
      </c>
      <c r="D378">
        <v>3.7395379999999999E-2</v>
      </c>
      <c r="E378">
        <v>2.4531142999999998E-2</v>
      </c>
      <c r="F378">
        <v>2.4442656E-2</v>
      </c>
      <c r="G378">
        <v>9.209287E-3</v>
      </c>
      <c r="H378">
        <v>1.5044375E-2</v>
      </c>
      <c r="I378">
        <v>1.6893141E-2</v>
      </c>
      <c r="J378">
        <v>1.6620409999999999E-2</v>
      </c>
      <c r="K378">
        <v>1.8826894E-2</v>
      </c>
      <c r="L378">
        <v>2.0091024999999998E-2</v>
      </c>
      <c r="M378">
        <v>2.1649933999999999E-2</v>
      </c>
      <c r="N378">
        <v>2.4764703999999998E-2</v>
      </c>
      <c r="O378">
        <v>2.8051534999999999E-2</v>
      </c>
      <c r="P378">
        <v>2.9277497999999999E-2</v>
      </c>
      <c r="Q378">
        <v>3.1376007999999997E-2</v>
      </c>
      <c r="R378">
        <v>2.471862E-2</v>
      </c>
      <c r="S378">
        <v>7.5008729999999999E-3</v>
      </c>
      <c r="T378" t="s">
        <v>0</v>
      </c>
      <c r="U378">
        <v>6.4443249999999994E-2</v>
      </c>
      <c r="V378">
        <v>6.8475894999999995E-2</v>
      </c>
      <c r="W378">
        <v>7.7728525000000007E-2</v>
      </c>
      <c r="X378">
        <v>8.1379240000000005E-2</v>
      </c>
      <c r="Y378">
        <v>7.8606499999999996E-2</v>
      </c>
      <c r="Z378">
        <v>7.8839846000000005E-2</v>
      </c>
      <c r="AA378">
        <v>7.8705549999999999E-2</v>
      </c>
      <c r="AB378">
        <v>8.308285E-2</v>
      </c>
      <c r="AC378">
        <v>9.1702013999999998E-2</v>
      </c>
      <c r="AD378">
        <v>7.9397819999999994E-2</v>
      </c>
      <c r="AE378">
        <v>7.6820806000000005E-2</v>
      </c>
      <c r="AF378">
        <v>8.0092250000000004E-2</v>
      </c>
      <c r="AG378">
        <v>7.7353099999999994E-2</v>
      </c>
      <c r="AH378">
        <v>8.1702789999999997E-2</v>
      </c>
      <c r="AI378">
        <v>8.7493464000000007E-2</v>
      </c>
      <c r="AJ378">
        <v>9.0461410000000006E-2</v>
      </c>
      <c r="AM378" s="21" t="s">
        <v>32</v>
      </c>
      <c r="AN378" s="3"/>
      <c r="AO378" s="3">
        <f>SUM(E376:R380)/68</f>
        <v>3.696549908410849E-2</v>
      </c>
      <c r="AP378" s="3"/>
      <c r="AR378" s="21" t="s">
        <v>32</v>
      </c>
      <c r="AS378" s="3"/>
      <c r="AT378" s="2">
        <f>((AO378-AO$8)*100)/AO$8</f>
        <v>-2.7395882198843475</v>
      </c>
    </row>
    <row r="379" spans="1:47" x14ac:dyDescent="0.25">
      <c r="A379">
        <v>4.7849250000000003E-2</v>
      </c>
      <c r="B379">
        <v>2.2456543999999998E-2</v>
      </c>
      <c r="C379">
        <v>8.8432750000000002E-10</v>
      </c>
      <c r="D379">
        <v>4.4253084999999998E-10</v>
      </c>
      <c r="E379" t="s">
        <v>0</v>
      </c>
      <c r="F379">
        <v>4.6092679999999997E-2</v>
      </c>
      <c r="G379">
        <v>3.9472863999999996E-3</v>
      </c>
      <c r="H379">
        <v>7.7831099999999998E-10</v>
      </c>
      <c r="I379">
        <v>8.1029367000000001E-10</v>
      </c>
      <c r="J379">
        <v>7.9365113999999995E-10</v>
      </c>
      <c r="K379">
        <v>8.3849459999999998E-10</v>
      </c>
      <c r="L379">
        <v>7.0010224999999999E-10</v>
      </c>
      <c r="M379">
        <v>5.5710025000000005E-10</v>
      </c>
      <c r="N379">
        <v>5.5207594000000003E-10</v>
      </c>
      <c r="O379">
        <v>6.0249155999999997E-10</v>
      </c>
      <c r="P379">
        <v>6.4533505999999998E-10</v>
      </c>
      <c r="Q379">
        <v>6.7487800000000003E-10</v>
      </c>
      <c r="R379">
        <v>3.8561917999999997E-10</v>
      </c>
      <c r="S379">
        <v>2.4706279999999999E-10</v>
      </c>
      <c r="T379" t="s">
        <v>0</v>
      </c>
      <c r="U379">
        <v>6.3620259999999998E-2</v>
      </c>
      <c r="V379">
        <v>2.8824740000000001E-2</v>
      </c>
      <c r="W379">
        <v>2.9665763000000001E-2</v>
      </c>
      <c r="X379">
        <v>3.3923044999999999E-2</v>
      </c>
      <c r="Y379">
        <v>3.5193483999999997E-2</v>
      </c>
      <c r="Z379">
        <v>3.2895237000000001E-2</v>
      </c>
      <c r="AA379">
        <v>3.0673523000000001E-2</v>
      </c>
      <c r="AB379">
        <v>4.1889302000000003E-2</v>
      </c>
      <c r="AC379">
        <v>9.2016230000000004E-2</v>
      </c>
      <c r="AD379">
        <v>2.6913079999999999E-2</v>
      </c>
      <c r="AE379">
        <v>3.2434410000000001E-3</v>
      </c>
      <c r="AF379">
        <v>2.556684E-2</v>
      </c>
      <c r="AG379">
        <v>4.5539178E-2</v>
      </c>
      <c r="AH379">
        <v>6.0425073000000003E-2</v>
      </c>
      <c r="AI379">
        <v>6.9020079999999998E-2</v>
      </c>
      <c r="AJ379">
        <v>6.6610569999999994E-2</v>
      </c>
      <c r="AM379" s="24" t="s">
        <v>33</v>
      </c>
      <c r="AN379" s="3"/>
      <c r="AO379" s="3">
        <f>SUM(S399:Z403)/35</f>
        <v>5.5745347611204234E-2</v>
      </c>
      <c r="AP379" s="3"/>
      <c r="AR379" s="24" t="s">
        <v>33</v>
      </c>
      <c r="AS379" s="3"/>
      <c r="AT379" s="2">
        <f>((AO379-AO$9)*100)/AO$9</f>
        <v>-3.1784446632558714</v>
      </c>
    </row>
    <row r="380" spans="1:47" x14ac:dyDescent="0.25">
      <c r="A380">
        <v>4.3258760000000001E-10</v>
      </c>
      <c r="B380">
        <v>2.4814577999999998E-10</v>
      </c>
      <c r="C380">
        <v>1.1212651000000001E-10</v>
      </c>
      <c r="D380" t="s">
        <v>0</v>
      </c>
      <c r="E380" t="s">
        <v>0</v>
      </c>
      <c r="F380">
        <v>2.1981433000000002E-2</v>
      </c>
      <c r="G380">
        <v>2.2425548000000001E-10</v>
      </c>
      <c r="H380">
        <v>1.3243821E-10</v>
      </c>
      <c r="I380">
        <v>9.7362235999999999E-11</v>
      </c>
      <c r="J380">
        <v>6.0285000000000002E-11</v>
      </c>
      <c r="K380">
        <v>3.8890105999999997E-11</v>
      </c>
      <c r="L380">
        <v>3.2950901999999997E-11</v>
      </c>
      <c r="M380">
        <v>4.8457145E-11</v>
      </c>
      <c r="N380">
        <v>6.3226259999999997E-11</v>
      </c>
      <c r="O380">
        <v>7.4629816000000002E-11</v>
      </c>
      <c r="P380">
        <v>7.5157575000000005E-11</v>
      </c>
      <c r="Q380">
        <v>6.0827045000000005E-11</v>
      </c>
      <c r="R380">
        <v>7.2546509999999999E-11</v>
      </c>
      <c r="S380">
        <v>1.3234099999999999E-10</v>
      </c>
      <c r="T380" t="s">
        <v>0</v>
      </c>
      <c r="U380" t="s">
        <v>0</v>
      </c>
      <c r="V380">
        <v>5.7084487000000005E-10</v>
      </c>
      <c r="W380">
        <v>4.3490260000000002E-10</v>
      </c>
      <c r="X380">
        <v>6.3307180000000002E-10</v>
      </c>
      <c r="Y380">
        <v>7.6175920000000002E-10</v>
      </c>
      <c r="Z380">
        <v>3.9109801999999999E-10</v>
      </c>
      <c r="AA380">
        <v>1.6429066E-10</v>
      </c>
      <c r="AB380">
        <v>9.4108850000000004E-10</v>
      </c>
      <c r="AC380" t="s">
        <v>0</v>
      </c>
      <c r="AD380">
        <v>1.3941753E-9</v>
      </c>
      <c r="AE380">
        <v>2.5185362000000001E-10</v>
      </c>
      <c r="AF380">
        <v>1.1201829E-10</v>
      </c>
      <c r="AG380">
        <v>6.7266879999999999E-11</v>
      </c>
      <c r="AH380">
        <v>2.5625329999999999E-10</v>
      </c>
      <c r="AI380">
        <v>6.4143330000000005E-10</v>
      </c>
      <c r="AJ380">
        <v>3.6590499999999999E-10</v>
      </c>
      <c r="AM380" s="24" t="s">
        <v>34</v>
      </c>
      <c r="AN380" s="3"/>
      <c r="AO380" s="3">
        <f>SUM(S376:AB380)/44</f>
        <v>5.9725761324464985E-2</v>
      </c>
      <c r="AP380" s="3"/>
      <c r="AR380" s="24" t="s">
        <v>34</v>
      </c>
      <c r="AS380" s="3"/>
      <c r="AT380" s="2">
        <f>((AO380-AO$10)*100)/AO$10</f>
        <v>-1.6472321810225599</v>
      </c>
    </row>
    <row r="381" spans="1:47" x14ac:dyDescent="0.25">
      <c r="A381">
        <v>1.5868373000000001E-10</v>
      </c>
      <c r="B381">
        <v>1.5882727999999999E-10</v>
      </c>
      <c r="C381" t="s">
        <v>0</v>
      </c>
      <c r="D381" t="s">
        <v>0</v>
      </c>
      <c r="E381" t="s">
        <v>0</v>
      </c>
      <c r="F381">
        <v>1.5439995999999999E-9</v>
      </c>
      <c r="G381">
        <v>1.7365526999999999E-10</v>
      </c>
      <c r="H381">
        <v>1.4089478000000001E-10</v>
      </c>
      <c r="I381">
        <v>1.1412264E-10</v>
      </c>
      <c r="J381">
        <v>7.4911829999999999E-11</v>
      </c>
      <c r="K381">
        <v>5.4563449999999998E-11</v>
      </c>
      <c r="L381">
        <v>4.2140152E-11</v>
      </c>
      <c r="M381">
        <v>3.7790704999999999E-11</v>
      </c>
      <c r="N381">
        <v>3.7706094999999999E-11</v>
      </c>
      <c r="O381">
        <v>3.6286909999999998E-11</v>
      </c>
      <c r="P381">
        <v>3.6507806999999999E-11</v>
      </c>
      <c r="Q381">
        <v>3.9814030000000003E-11</v>
      </c>
      <c r="R381">
        <v>5.6092714E-11</v>
      </c>
      <c r="S381">
        <v>8.2219543999999997E-11</v>
      </c>
      <c r="T381" t="s">
        <v>0</v>
      </c>
      <c r="U381" t="s">
        <v>0</v>
      </c>
      <c r="V381">
        <v>3.5962075999999999E-3</v>
      </c>
      <c r="W381">
        <v>2.8957327999999999E-10</v>
      </c>
      <c r="X381">
        <v>6.4569870000000005E-11</v>
      </c>
      <c r="Y381">
        <v>5.1048218E-11</v>
      </c>
      <c r="Z381">
        <v>5.1996157E-11</v>
      </c>
      <c r="AA381">
        <v>1.880057E-10</v>
      </c>
      <c r="AB381">
        <v>1.1412565E-9</v>
      </c>
      <c r="AC381" t="s">
        <v>0</v>
      </c>
      <c r="AD381">
        <v>9.2077950000000005E-10</v>
      </c>
      <c r="AE381">
        <v>3.9658480000000002E-10</v>
      </c>
      <c r="AF381">
        <v>2.1308942000000001E-10</v>
      </c>
      <c r="AG381">
        <v>1.4566057999999999E-10</v>
      </c>
      <c r="AH381">
        <v>1.3018177000000001E-10</v>
      </c>
      <c r="AI381">
        <v>1.3486728E-10</v>
      </c>
      <c r="AJ381">
        <v>1.2080253000000001E-10</v>
      </c>
      <c r="AM381" s="22" t="s">
        <v>35</v>
      </c>
      <c r="AN381" s="3"/>
      <c r="AO381" s="1">
        <f>(SUM(B390:O398)+SUM(P390:R394))/140</f>
        <v>1.24649462326333E-3</v>
      </c>
      <c r="AP381" s="3"/>
      <c r="AR381" s="22" t="s">
        <v>35</v>
      </c>
      <c r="AS381" s="3"/>
      <c r="AT381" s="2">
        <f>((AO381-AO$11)*100)/AO$11</f>
        <v>-8.0397227654438357</v>
      </c>
      <c r="AU381">
        <f>SUM(AT381:AT384)/4</f>
        <v>-10.191230955002776</v>
      </c>
    </row>
    <row r="382" spans="1:47" x14ac:dyDescent="0.25">
      <c r="A382">
        <v>9.4682130000000005E-11</v>
      </c>
      <c r="B382">
        <v>8.5262320000000006E-11</v>
      </c>
      <c r="C382" t="s">
        <v>0</v>
      </c>
      <c r="D382" t="s">
        <v>0</v>
      </c>
      <c r="E382" t="s">
        <v>0</v>
      </c>
      <c r="F382">
        <v>7.4955410000000005E-5</v>
      </c>
      <c r="G382">
        <v>1.1450194E-10</v>
      </c>
      <c r="H382">
        <v>7.9419219999999998E-11</v>
      </c>
      <c r="I382">
        <v>7.1561090000000005E-11</v>
      </c>
      <c r="J382">
        <v>5.9394429999999999E-11</v>
      </c>
      <c r="K382">
        <v>5.5787585999999998E-11</v>
      </c>
      <c r="L382">
        <v>4.3315017999999999E-11</v>
      </c>
      <c r="M382">
        <v>3.8387494999999998E-11</v>
      </c>
      <c r="N382">
        <v>3.7080896999999997E-11</v>
      </c>
      <c r="O382">
        <v>3.8662295999999999E-11</v>
      </c>
      <c r="P382">
        <v>4.1955223999999999E-11</v>
      </c>
      <c r="Q382">
        <v>4.7639250000000003E-11</v>
      </c>
      <c r="R382">
        <v>5.4281585999999997E-11</v>
      </c>
      <c r="S382">
        <v>5.541065E-11</v>
      </c>
      <c r="T382" t="s">
        <v>0</v>
      </c>
      <c r="U382" t="s">
        <v>0</v>
      </c>
      <c r="V382">
        <v>2.8436817E-2</v>
      </c>
      <c r="W382">
        <v>2.9596671999999998E-10</v>
      </c>
      <c r="X382">
        <v>6.1173370000000001E-11</v>
      </c>
      <c r="Y382">
        <v>6.2625769999999996E-11</v>
      </c>
      <c r="Z382">
        <v>9.588023E-11</v>
      </c>
      <c r="AA382">
        <v>2.970895E-10</v>
      </c>
      <c r="AB382">
        <v>4.4105339999999998E-4</v>
      </c>
      <c r="AC382" t="s">
        <v>0</v>
      </c>
      <c r="AD382">
        <v>3.6857986E-5</v>
      </c>
      <c r="AE382">
        <v>4.0846897999999999E-10</v>
      </c>
      <c r="AF382">
        <v>1.4088648E-10</v>
      </c>
      <c r="AG382">
        <v>1.3065432999999999E-10</v>
      </c>
      <c r="AH382">
        <v>1.2577925999999999E-10</v>
      </c>
      <c r="AI382">
        <v>1.2964102E-10</v>
      </c>
      <c r="AJ382">
        <v>1.1607501E-10</v>
      </c>
      <c r="AM382" s="22" t="s">
        <v>36</v>
      </c>
      <c r="AN382" s="3"/>
      <c r="AO382" s="3">
        <f>SUM(E381:R389)/126</f>
        <v>7.7138846507100462E-4</v>
      </c>
      <c r="AP382" s="3"/>
      <c r="AR382" s="22" t="s">
        <v>36</v>
      </c>
      <c r="AS382" s="3"/>
      <c r="AT382" s="2">
        <f>((AO382-AO$12)*100)/AO$12</f>
        <v>-15.243072068518902</v>
      </c>
    </row>
    <row r="383" spans="1:47" x14ac:dyDescent="0.25">
      <c r="A383">
        <v>9.4539420000000005E-11</v>
      </c>
      <c r="B383">
        <v>6.5113840000000002E-11</v>
      </c>
      <c r="C383" t="s">
        <v>0</v>
      </c>
      <c r="D383" t="s">
        <v>0</v>
      </c>
      <c r="E383" t="s">
        <v>0</v>
      </c>
      <c r="F383">
        <v>5.4046123000000001E-10</v>
      </c>
      <c r="G383">
        <v>8.4711875999999995E-11</v>
      </c>
      <c r="H383">
        <v>5.0971484000000003E-11</v>
      </c>
      <c r="I383">
        <v>3.7765810000000001E-11</v>
      </c>
      <c r="J383">
        <v>3.6015729999999999E-11</v>
      </c>
      <c r="K383">
        <v>3.9786437999999998E-11</v>
      </c>
      <c r="L383">
        <v>3.8464659999999997E-11</v>
      </c>
      <c r="M383">
        <v>3.7020668000000003E-11</v>
      </c>
      <c r="N383">
        <v>3.8797486000000001E-11</v>
      </c>
      <c r="O383">
        <v>4.4389718E-11</v>
      </c>
      <c r="P383">
        <v>4.8427876000000003E-11</v>
      </c>
      <c r="Q383">
        <v>5.2921635999999998E-11</v>
      </c>
      <c r="R383">
        <v>5.4463009999999998E-11</v>
      </c>
      <c r="S383">
        <v>4.6112340000000003E-11</v>
      </c>
      <c r="T383" t="s">
        <v>0</v>
      </c>
      <c r="U383" t="s">
        <v>0</v>
      </c>
      <c r="V383" t="s">
        <v>0</v>
      </c>
      <c r="W383">
        <v>1.3704929999999999E-10</v>
      </c>
      <c r="X383">
        <v>8.1069740000000003E-11</v>
      </c>
      <c r="Y383">
        <v>7.3752409999999999E-11</v>
      </c>
      <c r="Z383">
        <v>1.0823643E-10</v>
      </c>
      <c r="AA383">
        <v>2.0931921E-10</v>
      </c>
      <c r="AB383" t="s">
        <v>0</v>
      </c>
      <c r="AC383" t="s">
        <v>0</v>
      </c>
      <c r="AD383">
        <v>2.4482042999999998E-2</v>
      </c>
      <c r="AE383">
        <v>5.5704729999999996E-4</v>
      </c>
      <c r="AF383">
        <v>1.4081776000000001E-10</v>
      </c>
      <c r="AG383">
        <v>1.2363852E-10</v>
      </c>
      <c r="AH383">
        <v>1.3192802E-10</v>
      </c>
      <c r="AI383">
        <v>1.3983342000000001E-10</v>
      </c>
      <c r="AJ383">
        <v>1.2681649000000001E-10</v>
      </c>
      <c r="AM383" s="32" t="s">
        <v>37</v>
      </c>
      <c r="AN383" s="3"/>
      <c r="AO383" s="3">
        <f>(SUM(S390:AB398)+SUM(P395:R398))/67</f>
        <v>6.6162871193779327E-4</v>
      </c>
      <c r="AP383" s="3"/>
      <c r="AR383" s="32" t="s">
        <v>37</v>
      </c>
      <c r="AS383" s="3"/>
      <c r="AT383" s="2">
        <f>((AO383-AO$13)*100)/AO$13</f>
        <v>-9.3578942385171526</v>
      </c>
    </row>
    <row r="384" spans="1:47" x14ac:dyDescent="0.25">
      <c r="A384">
        <v>1.6934973999999999E-10</v>
      </c>
      <c r="B384">
        <v>7.0136960000000006E-11</v>
      </c>
      <c r="C384" t="s">
        <v>0</v>
      </c>
      <c r="D384" t="s">
        <v>0</v>
      </c>
      <c r="E384">
        <v>8.1682660000000001E-10</v>
      </c>
      <c r="F384">
        <v>1.2374468999999999E-9</v>
      </c>
      <c r="G384">
        <v>9.217483E-11</v>
      </c>
      <c r="H384">
        <v>4.7197916000000001E-11</v>
      </c>
      <c r="I384">
        <v>3.1530620000000002E-11</v>
      </c>
      <c r="J384">
        <v>3.0886754999999997E-11</v>
      </c>
      <c r="K384">
        <v>2.8812914000000001E-11</v>
      </c>
      <c r="L384">
        <v>2.7044220000000001E-11</v>
      </c>
      <c r="M384">
        <v>3.5961123E-11</v>
      </c>
      <c r="N384">
        <v>4.1852756999999998E-11</v>
      </c>
      <c r="O384">
        <v>5.0102872999999998E-11</v>
      </c>
      <c r="P384">
        <v>5.6866199999999997E-11</v>
      </c>
      <c r="Q384">
        <v>6.1130656000000004E-11</v>
      </c>
      <c r="R384">
        <v>9.3254689999999994E-11</v>
      </c>
      <c r="S384">
        <v>5.0238737E-11</v>
      </c>
      <c r="T384" t="s">
        <v>0</v>
      </c>
      <c r="U384" t="s">
        <v>0</v>
      </c>
      <c r="V384" t="s">
        <v>0</v>
      </c>
      <c r="W384">
        <v>1.5752039999999999E-10</v>
      </c>
      <c r="X384">
        <v>1.1668322E-10</v>
      </c>
      <c r="Y384">
        <v>1.1278607E-10</v>
      </c>
      <c r="Z384">
        <v>1.4467742E-10</v>
      </c>
      <c r="AA384">
        <v>5.1335586000000004E-10</v>
      </c>
      <c r="AB384" t="s">
        <v>0</v>
      </c>
      <c r="AC384" t="s">
        <v>0</v>
      </c>
      <c r="AD384" t="s">
        <v>0</v>
      </c>
      <c r="AE384">
        <v>1.5425414999999999E-10</v>
      </c>
      <c r="AF384">
        <v>1.6360109E-10</v>
      </c>
      <c r="AG384">
        <v>1.4334766999999999E-10</v>
      </c>
      <c r="AH384">
        <v>1.7402681999999999E-10</v>
      </c>
      <c r="AI384">
        <v>2.1589410000000001E-10</v>
      </c>
      <c r="AJ384">
        <v>2.1216354999999999E-10</v>
      </c>
      <c r="AM384" s="32" t="s">
        <v>38</v>
      </c>
      <c r="AN384" s="3"/>
      <c r="AO384" s="3">
        <f>SUM(S381:AB389)/54</f>
        <v>5.2486227430714001E-3</v>
      </c>
      <c r="AP384" s="2"/>
      <c r="AR384" s="32" t="s">
        <v>38</v>
      </c>
      <c r="AS384" s="3"/>
      <c r="AT384" s="2">
        <f>((AO384-AO$14)*100)/AO$14</f>
        <v>-8.1242347475312098</v>
      </c>
    </row>
    <row r="385" spans="1:46" x14ac:dyDescent="0.25">
      <c r="A385">
        <v>3.7567616E-10</v>
      </c>
      <c r="B385">
        <v>1.2184136E-10</v>
      </c>
      <c r="C385" t="s">
        <v>0</v>
      </c>
      <c r="D385" t="s">
        <v>0</v>
      </c>
      <c r="E385">
        <v>6.1513109999999996E-10</v>
      </c>
      <c r="F385">
        <v>2.1496357000000001E-10</v>
      </c>
      <c r="G385">
        <v>7.1292500000000002E-11</v>
      </c>
      <c r="H385">
        <v>3.4779846000000003E-11</v>
      </c>
      <c r="I385">
        <v>2.8135876E-11</v>
      </c>
      <c r="J385">
        <v>2.2346605000000001E-11</v>
      </c>
      <c r="K385">
        <v>2.6256860999999999E-11</v>
      </c>
      <c r="L385">
        <v>3.1483177000000003E-11</v>
      </c>
      <c r="M385">
        <v>3.9701325999999999E-11</v>
      </c>
      <c r="N385">
        <v>4.8337870000000003E-11</v>
      </c>
      <c r="O385">
        <v>5.8618809999999998E-11</v>
      </c>
      <c r="P385">
        <v>7.0937900000000005E-11</v>
      </c>
      <c r="Q385">
        <v>8.5906344999999994E-11</v>
      </c>
      <c r="R385">
        <v>1.9073931000000001E-10</v>
      </c>
      <c r="S385" t="s">
        <v>0</v>
      </c>
      <c r="T385" t="s">
        <v>0</v>
      </c>
      <c r="U385" t="s">
        <v>0</v>
      </c>
      <c r="V385" t="s">
        <v>0</v>
      </c>
      <c r="W385">
        <v>2.5720153999999999E-10</v>
      </c>
      <c r="X385">
        <v>1.4349913E-10</v>
      </c>
      <c r="Y385">
        <v>1.6897493E-10</v>
      </c>
      <c r="Z385">
        <v>2.2411337000000001E-10</v>
      </c>
      <c r="AA385">
        <v>1.7408645E-2</v>
      </c>
      <c r="AB385" t="s">
        <v>0</v>
      </c>
      <c r="AC385" t="s">
        <v>0</v>
      </c>
      <c r="AD385" t="s">
        <v>0</v>
      </c>
      <c r="AE385">
        <v>2.7326383E-10</v>
      </c>
      <c r="AF385">
        <v>1.9961599E-10</v>
      </c>
      <c r="AG385">
        <v>1.7238563000000001E-10</v>
      </c>
      <c r="AH385">
        <v>2.8418997999999999E-10</v>
      </c>
      <c r="AI385">
        <v>6.4721059999999997E-10</v>
      </c>
      <c r="AJ385">
        <v>4.115519E-4</v>
      </c>
      <c r="AM385" s="31" t="s">
        <v>39</v>
      </c>
      <c r="AN385" s="3"/>
      <c r="AO385" s="1">
        <f>(SUM(AC376:AJ398)+SUM(A376:D389))/173</f>
        <v>2.6104556631881194E-2</v>
      </c>
      <c r="AP385" s="3"/>
      <c r="AR385" s="31" t="s">
        <v>39</v>
      </c>
      <c r="AS385" s="3"/>
      <c r="AT385" s="2">
        <f>((AO385-AO$15)*100)/AO$15</f>
        <v>-1.8424154902979522</v>
      </c>
    </row>
    <row r="386" spans="1:46" x14ac:dyDescent="0.25">
      <c r="A386">
        <v>2.5090989000000001E-2</v>
      </c>
      <c r="B386">
        <v>2.4303889999999998E-10</v>
      </c>
      <c r="C386" t="s">
        <v>0</v>
      </c>
      <c r="D386" t="s">
        <v>0</v>
      </c>
      <c r="E386">
        <v>1.0249197E-10</v>
      </c>
      <c r="F386">
        <v>1.4214190999999999E-10</v>
      </c>
      <c r="G386">
        <v>6.4632119999999997E-11</v>
      </c>
      <c r="H386">
        <v>4.4848720000000003E-11</v>
      </c>
      <c r="I386">
        <v>2.6867434999999999E-11</v>
      </c>
      <c r="J386">
        <v>2.2079626E-11</v>
      </c>
      <c r="K386">
        <v>2.0807086999999999E-11</v>
      </c>
      <c r="L386">
        <v>2.3565620000000001E-11</v>
      </c>
      <c r="M386">
        <v>3.4371251999999999E-11</v>
      </c>
      <c r="N386">
        <v>5.4696418000000003E-11</v>
      </c>
      <c r="O386">
        <v>7.0618150000000002E-11</v>
      </c>
      <c r="P386">
        <v>9.6387929999999997E-11</v>
      </c>
      <c r="Q386">
        <v>1.4020124000000001E-10</v>
      </c>
      <c r="R386">
        <v>1.3559259000000001E-3</v>
      </c>
      <c r="S386" t="s">
        <v>0</v>
      </c>
      <c r="T386" t="s">
        <v>0</v>
      </c>
      <c r="U386" t="s">
        <v>0</v>
      </c>
      <c r="V386" t="s">
        <v>0</v>
      </c>
      <c r="W386">
        <v>1.8059869000000001E-10</v>
      </c>
      <c r="X386">
        <v>1.6129753000000001E-10</v>
      </c>
      <c r="Y386">
        <v>2.7010950000000001E-10</v>
      </c>
      <c r="Z386">
        <v>2.5823339999999999E-10</v>
      </c>
      <c r="AA386">
        <v>2.0204567999999999E-2</v>
      </c>
      <c r="AB386" t="s">
        <v>0</v>
      </c>
      <c r="AC386" t="s">
        <v>0</v>
      </c>
      <c r="AD386" t="s">
        <v>0</v>
      </c>
      <c r="AE386">
        <v>1.5764634999999999E-10</v>
      </c>
      <c r="AF386">
        <v>9.9090305000000005E-11</v>
      </c>
      <c r="AG386">
        <v>1.2730879000000001E-10</v>
      </c>
      <c r="AH386">
        <v>3.7393744000000002E-10</v>
      </c>
      <c r="AI386">
        <v>6.8387350000000003E-3</v>
      </c>
      <c r="AJ386">
        <v>1.7869917999999999E-2</v>
      </c>
      <c r="AM386" t="s">
        <v>40</v>
      </c>
      <c r="AN386" s="3"/>
      <c r="AO386" s="3">
        <f>SUM(U404:W405)/6</f>
        <v>7.9054991000000005E-2</v>
      </c>
      <c r="AP386" s="3"/>
      <c r="AR386" t="s">
        <v>40</v>
      </c>
      <c r="AT386" s="2">
        <f>((AO386-AO$16)*100)/AO$16</f>
        <v>1.9188277263428684</v>
      </c>
    </row>
    <row r="387" spans="1:46" x14ac:dyDescent="0.25">
      <c r="A387">
        <v>5.7923384000000001E-2</v>
      </c>
      <c r="B387">
        <v>2.1051176000000001E-2</v>
      </c>
      <c r="C387">
        <v>5.5391919999999999E-11</v>
      </c>
      <c r="D387">
        <v>7.0979639999999996E-11</v>
      </c>
      <c r="E387">
        <v>9.7407415000000003E-11</v>
      </c>
      <c r="F387">
        <v>1.1209423E-10</v>
      </c>
      <c r="G387">
        <v>7.5730394000000001E-11</v>
      </c>
      <c r="H387">
        <v>6.1237259999999995E-11</v>
      </c>
      <c r="I387">
        <v>3.1324001999999998E-11</v>
      </c>
      <c r="J387">
        <v>3.1466160000000002E-11</v>
      </c>
      <c r="K387">
        <v>2.7292162999999998E-11</v>
      </c>
      <c r="L387">
        <v>3.012115E-11</v>
      </c>
      <c r="M387">
        <v>4.3209272999999999E-11</v>
      </c>
      <c r="N387">
        <v>7.1195440000000001E-11</v>
      </c>
      <c r="O387">
        <v>1.3214585E-10</v>
      </c>
      <c r="P387">
        <v>2.6433303000000001E-10</v>
      </c>
      <c r="Q387">
        <v>3.4394873000000002E-10</v>
      </c>
      <c r="R387">
        <v>2.1462450000000001E-2</v>
      </c>
      <c r="S387" t="s">
        <v>0</v>
      </c>
      <c r="T387" t="s">
        <v>0</v>
      </c>
      <c r="U387" t="s">
        <v>0</v>
      </c>
      <c r="V387" t="s">
        <v>0</v>
      </c>
      <c r="W387">
        <v>7.9010290000000006E-11</v>
      </c>
      <c r="X387">
        <v>1.2866264E-10</v>
      </c>
      <c r="Y387">
        <v>1.8982109E-2</v>
      </c>
      <c r="Z387">
        <v>3.2990819999999997E-2</v>
      </c>
      <c r="AA387">
        <v>2.220743E-2</v>
      </c>
      <c r="AB387" t="s">
        <v>0</v>
      </c>
      <c r="AC387" t="s">
        <v>0</v>
      </c>
      <c r="AD387" t="s">
        <v>0</v>
      </c>
      <c r="AE387">
        <v>8.7829109999999999E-11</v>
      </c>
      <c r="AF387">
        <v>1.6139741999999999E-10</v>
      </c>
      <c r="AG387">
        <v>1.8519392E-10</v>
      </c>
      <c r="AH387">
        <v>2.2319152000000002E-3</v>
      </c>
      <c r="AI387">
        <v>1.2003339999999999E-2</v>
      </c>
      <c r="AJ387">
        <v>3.3150873999999997E-2</v>
      </c>
      <c r="AM387" t="s">
        <v>41</v>
      </c>
      <c r="AN387" s="3"/>
      <c r="AO387" s="3">
        <f>((SUM(A372:Z405)+SUM(AA372:AJ398))/895)</f>
        <v>2.1405032440648106E-2</v>
      </c>
      <c r="AP387" s="3"/>
      <c r="AR387" t="s">
        <v>41</v>
      </c>
      <c r="AT387" s="2">
        <f>((AO387-AO$17)*100)/AO$17</f>
        <v>-2.7601551646195701</v>
      </c>
    </row>
    <row r="388" spans="1:46" x14ac:dyDescent="0.25">
      <c r="A388">
        <v>3.9405607000000002E-2</v>
      </c>
      <c r="B388">
        <v>2.0245709E-10</v>
      </c>
      <c r="C388">
        <v>5.4235270000000001E-11</v>
      </c>
      <c r="D388">
        <v>6.2947529999999996E-11</v>
      </c>
      <c r="E388">
        <v>6.0822916000000006E-11</v>
      </c>
      <c r="F388">
        <v>7.8334034000000005E-11</v>
      </c>
      <c r="G388">
        <v>8.5479430000000005E-11</v>
      </c>
      <c r="H388">
        <v>6.0567690000000002E-11</v>
      </c>
      <c r="I388">
        <v>5.3497719999999998E-11</v>
      </c>
      <c r="J388">
        <v>5.6954839999999997E-11</v>
      </c>
      <c r="K388">
        <v>6.1410564E-11</v>
      </c>
      <c r="L388">
        <v>6.6030999999999999E-11</v>
      </c>
      <c r="M388">
        <v>9.05708E-11</v>
      </c>
      <c r="N388">
        <v>1.5090797E-10</v>
      </c>
      <c r="O388">
        <v>2.9205101999999998E-10</v>
      </c>
      <c r="P388">
        <v>1.1627515E-2</v>
      </c>
      <c r="Q388">
        <v>2.4767818E-2</v>
      </c>
      <c r="R388">
        <v>5.9509000000000003E-3</v>
      </c>
      <c r="S388" t="s">
        <v>0</v>
      </c>
      <c r="T388" t="s">
        <v>0</v>
      </c>
      <c r="U388" t="s">
        <v>0</v>
      </c>
      <c r="V388" t="s">
        <v>0</v>
      </c>
      <c r="W388">
        <v>8.9070710000000005E-11</v>
      </c>
      <c r="X388">
        <v>2.1379773E-10</v>
      </c>
      <c r="Y388">
        <v>1.9307926E-2</v>
      </c>
      <c r="Z388">
        <v>4.7266370000000002E-2</v>
      </c>
      <c r="AA388">
        <v>4.2077959999999998E-2</v>
      </c>
      <c r="AB388" t="s">
        <v>0</v>
      </c>
      <c r="AC388" t="s">
        <v>0</v>
      </c>
      <c r="AD388" t="s">
        <v>0</v>
      </c>
      <c r="AE388">
        <v>8.1635930000000005E-11</v>
      </c>
      <c r="AF388">
        <v>1.668449E-10</v>
      </c>
      <c r="AG388">
        <v>5.4594589999999998E-3</v>
      </c>
      <c r="AH388">
        <v>2.08028E-2</v>
      </c>
      <c r="AI388">
        <v>2.8160451E-2</v>
      </c>
      <c r="AJ388">
        <v>3.6630884000000002E-2</v>
      </c>
    </row>
    <row r="389" spans="1:46" x14ac:dyDescent="0.25">
      <c r="A389" t="s">
        <v>0</v>
      </c>
      <c r="B389" t="s">
        <v>0</v>
      </c>
      <c r="C389">
        <v>4.8191527E-11</v>
      </c>
      <c r="D389">
        <v>1.0974724000000001E-10</v>
      </c>
      <c r="E389">
        <v>6.5737589999999995E-4</v>
      </c>
      <c r="F389">
        <v>8.7021010000000002E-11</v>
      </c>
      <c r="G389">
        <v>6.5818150000000003E-11</v>
      </c>
      <c r="H389">
        <v>4.7169619999999997E-11</v>
      </c>
      <c r="I389">
        <v>4.4824542999999999E-11</v>
      </c>
      <c r="J389">
        <v>4.6277765999999997E-11</v>
      </c>
      <c r="K389">
        <v>4.8725690000000003E-11</v>
      </c>
      <c r="L389">
        <v>5.1033985999999998E-11</v>
      </c>
      <c r="M389">
        <v>5.9955839999999995E-11</v>
      </c>
      <c r="N389">
        <v>7.2176785000000002E-11</v>
      </c>
      <c r="O389">
        <v>9.526931E-11</v>
      </c>
      <c r="P389">
        <v>1.8444153E-10</v>
      </c>
      <c r="Q389">
        <v>1.2623024E-2</v>
      </c>
      <c r="R389">
        <v>1.8674969999999999E-2</v>
      </c>
      <c r="S389" t="s">
        <v>0</v>
      </c>
      <c r="T389" t="s">
        <v>0</v>
      </c>
      <c r="U389" t="s">
        <v>0</v>
      </c>
      <c r="V389">
        <v>4.8200242000000003E-11</v>
      </c>
      <c r="W389">
        <v>5.2964700000000003E-11</v>
      </c>
      <c r="X389">
        <v>5.763092E-11</v>
      </c>
      <c r="Y389">
        <v>9.0704580000000002E-11</v>
      </c>
      <c r="Z389">
        <v>2.1416915000000001E-10</v>
      </c>
      <c r="AA389">
        <v>3.0505714999999999E-2</v>
      </c>
      <c r="AB389" t="s">
        <v>0</v>
      </c>
      <c r="AC389" t="s">
        <v>0</v>
      </c>
      <c r="AD389" t="s">
        <v>0</v>
      </c>
      <c r="AE389">
        <v>1.1111303E-10</v>
      </c>
      <c r="AF389">
        <v>1.4507219000000001E-10</v>
      </c>
      <c r="AG389">
        <v>3.949714E-2</v>
      </c>
      <c r="AH389">
        <v>1.0566832999999999E-2</v>
      </c>
      <c r="AI389">
        <v>1.6846525000000001E-2</v>
      </c>
      <c r="AJ389">
        <v>4.2299773999999998E-2</v>
      </c>
    </row>
    <row r="390" spans="1:46" x14ac:dyDescent="0.25">
      <c r="A390" t="s">
        <v>0</v>
      </c>
      <c r="B390" t="s">
        <v>0</v>
      </c>
      <c r="C390">
        <v>8.5812389999999996E-11</v>
      </c>
      <c r="D390">
        <v>1.2966614999999999E-10</v>
      </c>
      <c r="E390">
        <v>1.15075525E-10</v>
      </c>
      <c r="F390">
        <v>6.5424079999999995E-11</v>
      </c>
      <c r="G390">
        <v>5.3030619999999999E-11</v>
      </c>
      <c r="H390">
        <v>4.9591067000000002E-11</v>
      </c>
      <c r="I390">
        <v>5.5859990000000002E-11</v>
      </c>
      <c r="J390">
        <v>6.2346204999999997E-11</v>
      </c>
      <c r="K390">
        <v>6.0499499999999994E-11</v>
      </c>
      <c r="L390">
        <v>5.9095859999999996E-11</v>
      </c>
      <c r="M390">
        <v>6.3425119999999995E-11</v>
      </c>
      <c r="N390">
        <v>7.2996524999999997E-11</v>
      </c>
      <c r="O390">
        <v>9.4004960000000005E-11</v>
      </c>
      <c r="P390">
        <v>1.8114771999999999E-10</v>
      </c>
      <c r="Q390">
        <v>8.2651160000000003E-4</v>
      </c>
      <c r="R390">
        <v>2.9188297000000002E-7</v>
      </c>
      <c r="S390" t="s">
        <v>0</v>
      </c>
      <c r="T390" t="s">
        <v>0</v>
      </c>
      <c r="U390" t="s">
        <v>0</v>
      </c>
      <c r="V390">
        <v>1.1978585E-10</v>
      </c>
      <c r="W390">
        <v>6.0107654999999997E-11</v>
      </c>
      <c r="X390">
        <v>6.4420524000000001E-11</v>
      </c>
      <c r="Y390">
        <v>8.7151599999999997E-11</v>
      </c>
      <c r="Z390">
        <v>1.9724058000000001E-10</v>
      </c>
      <c r="AA390">
        <v>3.7002436999999999E-2</v>
      </c>
      <c r="AB390" t="s">
        <v>0</v>
      </c>
      <c r="AC390" t="s">
        <v>0</v>
      </c>
      <c r="AD390" t="s">
        <v>0</v>
      </c>
      <c r="AE390">
        <v>3.189533E-2</v>
      </c>
      <c r="AF390">
        <v>4.8025916000000004E-3</v>
      </c>
      <c r="AG390">
        <v>2.1806837000000001E-10</v>
      </c>
      <c r="AH390">
        <v>9.8980009999999996E-11</v>
      </c>
      <c r="AI390">
        <v>8.9077600000000002E-11</v>
      </c>
      <c r="AJ390">
        <v>8.751521E-3</v>
      </c>
    </row>
    <row r="391" spans="1:46" x14ac:dyDescent="0.25">
      <c r="A391" t="s">
        <v>0</v>
      </c>
      <c r="B391">
        <v>9.5069470000000005E-11</v>
      </c>
      <c r="C391">
        <v>5.50648E-11</v>
      </c>
      <c r="D391">
        <v>7.6947290000000003E-11</v>
      </c>
      <c r="E391">
        <v>4.9492420000000003E-11</v>
      </c>
      <c r="F391">
        <v>4.8201813999999999E-11</v>
      </c>
      <c r="G391">
        <v>5.8106759999999997E-11</v>
      </c>
      <c r="H391">
        <v>7.4182419999999997E-11</v>
      </c>
      <c r="I391">
        <v>1.2349959999999999E-10</v>
      </c>
      <c r="J391">
        <v>2.1162322000000001E-10</v>
      </c>
      <c r="K391">
        <v>2.9607417000000001E-10</v>
      </c>
      <c r="L391">
        <v>1.9331750000000001E-3</v>
      </c>
      <c r="M391">
        <v>1.2318683999999999E-4</v>
      </c>
      <c r="N391">
        <v>2.8603545000000002E-10</v>
      </c>
      <c r="O391">
        <v>2.0341903E-10</v>
      </c>
      <c r="P391">
        <v>2.5569488E-10</v>
      </c>
      <c r="Q391">
        <v>2.7003349999999998E-10</v>
      </c>
      <c r="R391">
        <v>3.2114902E-10</v>
      </c>
      <c r="S391" t="s">
        <v>0</v>
      </c>
      <c r="T391" t="s">
        <v>0</v>
      </c>
      <c r="U391">
        <v>6.6840489999999997E-11</v>
      </c>
      <c r="V391">
        <v>1.0696263E-10</v>
      </c>
      <c r="W391">
        <v>1.9895079999999999E-10</v>
      </c>
      <c r="X391">
        <v>2.0376821E-10</v>
      </c>
      <c r="Y391">
        <v>1.6926086999999999E-10</v>
      </c>
      <c r="Z391">
        <v>1.1943336999999999E-10</v>
      </c>
      <c r="AA391">
        <v>4.5660255999999998E-10</v>
      </c>
      <c r="AB391" t="s">
        <v>0</v>
      </c>
      <c r="AC391" t="s">
        <v>0</v>
      </c>
      <c r="AD391" t="s">
        <v>0</v>
      </c>
      <c r="AE391">
        <v>2.1626730000000001E-9</v>
      </c>
      <c r="AF391">
        <v>2.1629633000000001E-10</v>
      </c>
      <c r="AG391">
        <v>8.8458725999999999E-11</v>
      </c>
      <c r="AH391">
        <v>9.3354913999999999E-11</v>
      </c>
      <c r="AI391">
        <v>9.6886319999999996E-11</v>
      </c>
      <c r="AJ391">
        <v>3.3397492000000001E-2</v>
      </c>
    </row>
    <row r="392" spans="1:46" x14ac:dyDescent="0.25">
      <c r="A392" t="s">
        <v>0</v>
      </c>
      <c r="B392">
        <v>5.7887202E-11</v>
      </c>
      <c r="C392">
        <v>3.0847436000000002E-11</v>
      </c>
      <c r="D392">
        <v>2.8040426000000001E-11</v>
      </c>
      <c r="E392">
        <v>2.2989426000000001E-11</v>
      </c>
      <c r="F392">
        <v>3.0790523000000002E-11</v>
      </c>
      <c r="G392">
        <v>4.1910489999999999E-11</v>
      </c>
      <c r="H392">
        <v>5.5536489999999999E-11</v>
      </c>
      <c r="I392">
        <v>7.9036970000000001E-11</v>
      </c>
      <c r="J392">
        <v>1.0860123E-10</v>
      </c>
      <c r="K392">
        <v>1.6854762E-10</v>
      </c>
      <c r="L392">
        <v>2.2565046999999999E-10</v>
      </c>
      <c r="M392">
        <v>3.2193594999999998E-10</v>
      </c>
      <c r="N392">
        <v>2.9221030000000001E-10</v>
      </c>
      <c r="O392">
        <v>3.5256356000000001E-10</v>
      </c>
      <c r="P392">
        <v>5.1752569999999999E-3</v>
      </c>
      <c r="Q392">
        <v>5.3422975999999997E-2</v>
      </c>
      <c r="R392">
        <v>4.7692247E-2</v>
      </c>
      <c r="S392" t="s">
        <v>0</v>
      </c>
      <c r="T392" t="s">
        <v>0</v>
      </c>
      <c r="U392">
        <v>8.2713565000000001E-11</v>
      </c>
      <c r="V392">
        <v>1.2680003E-10</v>
      </c>
      <c r="W392">
        <v>1.0465981E-10</v>
      </c>
      <c r="X392">
        <v>1.2396651999999999E-10</v>
      </c>
      <c r="Y392">
        <v>7.3187136999999999E-3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>
        <v>1.5439616499999999E-2</v>
      </c>
      <c r="AG392">
        <v>8.2745400000000006E-11</v>
      </c>
      <c r="AH392">
        <v>1.1642464E-2</v>
      </c>
      <c r="AI392">
        <v>1.4957816000000001E-2</v>
      </c>
      <c r="AJ392">
        <v>1.7743658E-10</v>
      </c>
    </row>
    <row r="393" spans="1:46" x14ac:dyDescent="0.25">
      <c r="A393" t="s">
        <v>0</v>
      </c>
      <c r="B393">
        <v>4.7410093000000003E-11</v>
      </c>
      <c r="C393">
        <v>2.2445079E-11</v>
      </c>
      <c r="D393">
        <v>2.5947853E-11</v>
      </c>
      <c r="E393">
        <v>1.8881242E-11</v>
      </c>
      <c r="F393">
        <v>2.3028652000000001E-11</v>
      </c>
      <c r="G393">
        <v>3.0828895E-11</v>
      </c>
      <c r="H393">
        <v>3.2391045E-11</v>
      </c>
      <c r="I393">
        <v>3.7811698000000001E-11</v>
      </c>
      <c r="J393">
        <v>4.4596230000000001E-11</v>
      </c>
      <c r="K393">
        <v>5.7464203999999998E-11</v>
      </c>
      <c r="L393">
        <v>6.0098120000000005E-11</v>
      </c>
      <c r="M393">
        <v>7.3343459999999996E-11</v>
      </c>
      <c r="N393">
        <v>9.7714120000000005E-11</v>
      </c>
      <c r="O393">
        <v>8.6020360000000005E-11</v>
      </c>
      <c r="P393">
        <v>1.0838123E-10</v>
      </c>
      <c r="Q393">
        <v>4.531935E-3</v>
      </c>
      <c r="R393">
        <v>1.9148511999999999E-2</v>
      </c>
      <c r="S393" t="s">
        <v>0</v>
      </c>
      <c r="T393">
        <v>2.4651509999999998E-10</v>
      </c>
      <c r="U393">
        <v>8.679373E-11</v>
      </c>
      <c r="V393">
        <v>6.6391669999999998E-11</v>
      </c>
      <c r="W393">
        <v>7.3634134000000004E-11</v>
      </c>
      <c r="X393">
        <v>6.5046880000000006E-11</v>
      </c>
      <c r="Y393">
        <v>4.4897717000000002E-11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>
        <v>2.9766686000000001E-2</v>
      </c>
      <c r="AG393">
        <v>1.9127635000000002E-9</v>
      </c>
      <c r="AH393">
        <v>9.5076890000000008E-10</v>
      </c>
      <c r="AI393">
        <v>1.3697535E-2</v>
      </c>
      <c r="AJ393">
        <v>7.3154826999999997E-10</v>
      </c>
    </row>
    <row r="394" spans="1:46" x14ac:dyDescent="0.25">
      <c r="A394" t="s">
        <v>0</v>
      </c>
      <c r="B394">
        <v>6.9036339999999995E-11</v>
      </c>
      <c r="C394">
        <v>2.7152803E-11</v>
      </c>
      <c r="D394">
        <v>2.3595757000000001E-11</v>
      </c>
      <c r="E394">
        <v>1.7753327999999999E-11</v>
      </c>
      <c r="F394">
        <v>2.1201502E-11</v>
      </c>
      <c r="G394">
        <v>2.9710595000000001E-11</v>
      </c>
      <c r="H394">
        <v>3.7376123000000002E-11</v>
      </c>
      <c r="I394">
        <v>4.4850006000000002E-11</v>
      </c>
      <c r="J394">
        <v>5.0841126E-11</v>
      </c>
      <c r="K394">
        <v>5.6651066000000001E-11</v>
      </c>
      <c r="L394">
        <v>5.9633444000000003E-11</v>
      </c>
      <c r="M394">
        <v>6.8738750000000002E-11</v>
      </c>
      <c r="N394">
        <v>6.6618640000000002E-11</v>
      </c>
      <c r="O394">
        <v>6.4247449999999999E-11</v>
      </c>
      <c r="P394">
        <v>1.7168506999999999E-10</v>
      </c>
      <c r="Q394">
        <v>2.6083643E-2</v>
      </c>
      <c r="R394" t="s">
        <v>0</v>
      </c>
      <c r="S394">
        <v>1.5352397000000001E-10</v>
      </c>
      <c r="T394">
        <v>7.5393500000000002E-11</v>
      </c>
      <c r="U394">
        <v>4.6074410000000002E-11</v>
      </c>
      <c r="V394">
        <v>5.1724457999999998E-11</v>
      </c>
      <c r="W394">
        <v>5.3274113999999997E-11</v>
      </c>
      <c r="X394">
        <v>5.0846438000000003E-11</v>
      </c>
      <c r="Y394">
        <v>4.3376433999999999E-11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>
        <v>2.7781279999999998E-2</v>
      </c>
      <c r="AG394">
        <v>2.2071351E-9</v>
      </c>
      <c r="AH394">
        <v>3.3457972000000002E-2</v>
      </c>
      <c r="AI394">
        <v>2.6052470000000001E-2</v>
      </c>
      <c r="AJ394">
        <v>2.5621596999999999E-2</v>
      </c>
    </row>
    <row r="395" spans="1:46" x14ac:dyDescent="0.25">
      <c r="A395" t="s">
        <v>0</v>
      </c>
      <c r="B395">
        <v>1.6709523999999999E-10</v>
      </c>
      <c r="C395">
        <v>7.1567563999999994E-11</v>
      </c>
      <c r="D395">
        <v>3.893574E-11</v>
      </c>
      <c r="E395">
        <v>2.6467271000000002E-11</v>
      </c>
      <c r="F395">
        <v>2.7589613000000001E-11</v>
      </c>
      <c r="G395">
        <v>3.2819470000000001E-11</v>
      </c>
      <c r="H395">
        <v>3.8361913999999997E-11</v>
      </c>
      <c r="I395">
        <v>4.3966280000000002E-11</v>
      </c>
      <c r="J395">
        <v>4.4171529999999999E-11</v>
      </c>
      <c r="K395">
        <v>4.5408500000000001E-11</v>
      </c>
      <c r="L395">
        <v>4.9713789999999999E-11</v>
      </c>
      <c r="M395">
        <v>5.6350265000000002E-11</v>
      </c>
      <c r="N395">
        <v>5.9643259999999995E-11</v>
      </c>
      <c r="O395">
        <v>6.1206650000000006E-11</v>
      </c>
      <c r="P395">
        <v>1.4804645E-10</v>
      </c>
      <c r="Q395" t="s">
        <v>0</v>
      </c>
      <c r="R395">
        <v>7.9637639999999997E-6</v>
      </c>
      <c r="S395">
        <v>7.9599440000000002E-11</v>
      </c>
      <c r="T395">
        <v>6.2942950000000001E-11</v>
      </c>
      <c r="U395">
        <v>4.6135366000000002E-11</v>
      </c>
      <c r="V395">
        <v>4.8551125E-11</v>
      </c>
      <c r="W395">
        <v>5.2545305E-11</v>
      </c>
      <c r="X395">
        <v>4.7925959999999997E-11</v>
      </c>
      <c r="Y395">
        <v>5.8637580000000003E-11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>
        <v>2.8171074000000001E-2</v>
      </c>
      <c r="AG395">
        <v>2.3724814E-4</v>
      </c>
      <c r="AH395" t="s">
        <v>0</v>
      </c>
      <c r="AI395">
        <v>2.9128931E-2</v>
      </c>
      <c r="AJ395">
        <v>2.9035581000000001E-2</v>
      </c>
    </row>
    <row r="396" spans="1:46" x14ac:dyDescent="0.25">
      <c r="A396" t="s">
        <v>0</v>
      </c>
      <c r="B396">
        <v>3.3445390000000002E-10</v>
      </c>
      <c r="C396">
        <v>1.2645765E-10</v>
      </c>
      <c r="D396">
        <v>4.7810754999999997E-11</v>
      </c>
      <c r="E396">
        <v>3.04831E-11</v>
      </c>
      <c r="F396">
        <v>2.8579675E-11</v>
      </c>
      <c r="G396">
        <v>3.3435338E-11</v>
      </c>
      <c r="H396">
        <v>3.8442942999999998E-11</v>
      </c>
      <c r="I396">
        <v>4.2787954000000003E-11</v>
      </c>
      <c r="J396">
        <v>4.1054279999999999E-11</v>
      </c>
      <c r="K396">
        <v>4.0981299999999998E-11</v>
      </c>
      <c r="L396">
        <v>4.6284254000000001E-11</v>
      </c>
      <c r="M396">
        <v>4.8609530000000001E-11</v>
      </c>
      <c r="N396">
        <v>4.4159346000000003E-11</v>
      </c>
      <c r="O396">
        <v>5.0333126999999998E-11</v>
      </c>
      <c r="P396" t="s">
        <v>0</v>
      </c>
      <c r="Q396">
        <v>4.8338459999999996E-10</v>
      </c>
      <c r="R396">
        <v>5.3619036999999998E-10</v>
      </c>
      <c r="S396">
        <v>2.3965651999999998E-10</v>
      </c>
      <c r="T396">
        <v>7.3454950000000003E-11</v>
      </c>
      <c r="U396">
        <v>5.0069185000000003E-11</v>
      </c>
      <c r="V396">
        <v>5.1637635E-11</v>
      </c>
      <c r="W396">
        <v>5.7899189999999999E-11</v>
      </c>
      <c r="X396">
        <v>5.8635390000000005E-11</v>
      </c>
      <c r="Y396">
        <v>1.0252070999999999E-10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>
        <v>5.9855614000000001E-2</v>
      </c>
      <c r="AG396">
        <v>1.4974176E-2</v>
      </c>
      <c r="AH396" t="s">
        <v>0</v>
      </c>
      <c r="AI396" t="s">
        <v>0</v>
      </c>
      <c r="AJ396" t="s">
        <v>0</v>
      </c>
    </row>
    <row r="397" spans="1:46" x14ac:dyDescent="0.25">
      <c r="A397" t="s">
        <v>0</v>
      </c>
      <c r="B397" t="s">
        <v>0</v>
      </c>
      <c r="C397">
        <v>2.0353101E-10</v>
      </c>
      <c r="D397">
        <v>5.3070580000000003E-11</v>
      </c>
      <c r="E397">
        <v>3.0622355000000002E-11</v>
      </c>
      <c r="F397">
        <v>2.9115090000000001E-11</v>
      </c>
      <c r="G397">
        <v>3.7688529999999999E-11</v>
      </c>
      <c r="H397">
        <v>4.2594876000000002E-11</v>
      </c>
      <c r="I397">
        <v>4.6195879999999999E-11</v>
      </c>
      <c r="J397">
        <v>4.6681457000000002E-11</v>
      </c>
      <c r="K397">
        <v>4.6854323E-11</v>
      </c>
      <c r="L397">
        <v>5.0009100000000001E-11</v>
      </c>
      <c r="M397">
        <v>4.6300680000000003E-11</v>
      </c>
      <c r="N397">
        <v>3.9403063999999999E-11</v>
      </c>
      <c r="O397">
        <v>5.2630899999999999E-11</v>
      </c>
      <c r="P397" t="s">
        <v>0</v>
      </c>
      <c r="Q397">
        <v>5.6404115E-10</v>
      </c>
      <c r="R397">
        <v>3.8668875999999999E-10</v>
      </c>
      <c r="S397">
        <v>2.7443435999999999E-10</v>
      </c>
      <c r="T397">
        <v>7.8890706000000005E-11</v>
      </c>
      <c r="U397">
        <v>5.5055814000000002E-11</v>
      </c>
      <c r="V397">
        <v>6.3717959999999999E-11</v>
      </c>
      <c r="W397">
        <v>7.6277370000000001E-11</v>
      </c>
      <c r="X397">
        <v>8.2018709999999997E-11</v>
      </c>
      <c r="Y397">
        <v>1.9968431E-10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>
        <v>6.020521E-3</v>
      </c>
      <c r="AG397">
        <v>3.5283662E-2</v>
      </c>
      <c r="AH397" t="s">
        <v>0</v>
      </c>
      <c r="AI397" t="s">
        <v>0</v>
      </c>
      <c r="AJ397" t="s">
        <v>0</v>
      </c>
    </row>
    <row r="398" spans="1:46" x14ac:dyDescent="0.25">
      <c r="A398" t="s">
        <v>0</v>
      </c>
      <c r="B398" t="s">
        <v>0</v>
      </c>
      <c r="C398">
        <v>1.5571501999999999E-2</v>
      </c>
      <c r="D398">
        <v>7.5840229999999997E-11</v>
      </c>
      <c r="E398">
        <v>2.6507973E-11</v>
      </c>
      <c r="F398">
        <v>1.5054325999999999E-11</v>
      </c>
      <c r="G398">
        <v>1.6326660000000001E-11</v>
      </c>
      <c r="H398">
        <v>2.5660409999999999E-11</v>
      </c>
      <c r="I398">
        <v>3.4358920000000002E-11</v>
      </c>
      <c r="J398">
        <v>3.9459157999999997E-11</v>
      </c>
      <c r="K398">
        <v>4.7078154000000001E-11</v>
      </c>
      <c r="L398">
        <v>5.2688495999999999E-11</v>
      </c>
      <c r="M398">
        <v>5.1430676E-11</v>
      </c>
      <c r="N398">
        <v>5.3093505000000002E-11</v>
      </c>
      <c r="O398">
        <v>8.9957666000000002E-11</v>
      </c>
      <c r="P398" t="s">
        <v>0</v>
      </c>
      <c r="Q398">
        <v>1.0231973999999999E-9</v>
      </c>
      <c r="R398">
        <v>2.5748748E-10</v>
      </c>
      <c r="S398">
        <v>1.7827437999999999E-10</v>
      </c>
      <c r="T398">
        <v>5.4868352999999999E-11</v>
      </c>
      <c r="U398">
        <v>4.9509414000000003E-11</v>
      </c>
      <c r="V398">
        <v>5.9966000000000005E-11</v>
      </c>
      <c r="W398">
        <v>8.8365640000000004E-11</v>
      </c>
      <c r="X398">
        <v>1.03415464E-10</v>
      </c>
      <c r="Y398">
        <v>9.5948529999999994E-11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</row>
    <row r="399" spans="1:46" x14ac:dyDescent="0.25">
      <c r="A399" t="s">
        <v>0</v>
      </c>
      <c r="B399" t="s">
        <v>0</v>
      </c>
      <c r="C399">
        <v>1.4678116000000001E-10</v>
      </c>
      <c r="D399">
        <v>5.6477179999999996E-10</v>
      </c>
      <c r="E399">
        <v>6.2246090000000002E-10</v>
      </c>
      <c r="F399">
        <v>4.8407394999999998E-10</v>
      </c>
      <c r="G399">
        <v>4.4445659999999998E-10</v>
      </c>
      <c r="H399">
        <v>3.3975134000000001E-10</v>
      </c>
      <c r="I399">
        <v>1.4479394E-10</v>
      </c>
      <c r="J399">
        <v>8.2437696000000003E-11</v>
      </c>
      <c r="K399">
        <v>5.3988640000000002E-11</v>
      </c>
      <c r="L399">
        <v>4.0672184000000001E-11</v>
      </c>
      <c r="M399">
        <v>5.1242912999999997E-11</v>
      </c>
      <c r="N399">
        <v>1.0553386E-10</v>
      </c>
      <c r="O399">
        <v>1.4969577000000001E-10</v>
      </c>
      <c r="P399" t="s">
        <v>0</v>
      </c>
      <c r="Q399" t="s">
        <v>0</v>
      </c>
      <c r="R399" t="s">
        <v>0</v>
      </c>
      <c r="S399">
        <v>1.8081738E-2</v>
      </c>
      <c r="T399">
        <v>1.2763642E-9</v>
      </c>
      <c r="U399">
        <v>7.2205024999999998E-10</v>
      </c>
      <c r="V399">
        <v>1.4621395999999999E-10</v>
      </c>
      <c r="W399">
        <v>4.5967302999999998E-11</v>
      </c>
      <c r="X399">
        <v>1.4604200000000001E-10</v>
      </c>
      <c r="Y399">
        <v>1.1594046E-10</v>
      </c>
      <c r="Z399" t="s">
        <v>0</v>
      </c>
      <c r="AA399" t="s">
        <v>0</v>
      </c>
      <c r="AB399">
        <v>2.1078490000000001E-11</v>
      </c>
      <c r="AC399">
        <v>4.1124520000000001E-11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</row>
    <row r="400" spans="1:46" x14ac:dyDescent="0.25">
      <c r="A400" t="s">
        <v>0</v>
      </c>
      <c r="B400" t="s">
        <v>0</v>
      </c>
      <c r="C400" t="s">
        <v>0</v>
      </c>
      <c r="D400">
        <v>4.1194059999999998E-2</v>
      </c>
      <c r="E400">
        <v>3.1570002E-2</v>
      </c>
      <c r="F400">
        <v>3.0771775000000001E-2</v>
      </c>
      <c r="G400">
        <v>2.8433058000000001E-2</v>
      </c>
      <c r="H400">
        <v>2.7279281999999998E-2</v>
      </c>
      <c r="I400">
        <v>2.3609620000000001E-2</v>
      </c>
      <c r="J400">
        <v>1.6353738E-2</v>
      </c>
      <c r="K400">
        <v>1.1914331E-4</v>
      </c>
      <c r="L400">
        <v>5.0906590000000002E-10</v>
      </c>
      <c r="M400">
        <v>1.7867834E-10</v>
      </c>
      <c r="N400">
        <v>1.5757676E-10</v>
      </c>
      <c r="O400" t="s">
        <v>0</v>
      </c>
      <c r="P400" t="s">
        <v>0</v>
      </c>
      <c r="Q400" t="s">
        <v>0</v>
      </c>
      <c r="R400" t="s">
        <v>0</v>
      </c>
      <c r="S400">
        <v>7.9207669999999994E-2</v>
      </c>
      <c r="T400">
        <v>6.7272159999999998E-2</v>
      </c>
      <c r="U400">
        <v>5.2248094000000002E-2</v>
      </c>
      <c r="V400">
        <v>3.6610242000000001E-2</v>
      </c>
      <c r="W400">
        <v>1.5224456000000001E-2</v>
      </c>
      <c r="X400">
        <v>4.3430040000000001E-10</v>
      </c>
      <c r="Y400">
        <v>5.1686369999999995E-10</v>
      </c>
      <c r="Z400">
        <v>1.3632373E-10</v>
      </c>
      <c r="AA400">
        <v>7.6117743999999995E-11</v>
      </c>
      <c r="AB400">
        <v>5.1081906000000001E-11</v>
      </c>
      <c r="AC400">
        <v>5.1030298000000001E-11</v>
      </c>
      <c r="AD400">
        <v>3.4207420000000001E-11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</row>
    <row r="401" spans="1:47" x14ac:dyDescent="0.25">
      <c r="A401" t="s">
        <v>0</v>
      </c>
      <c r="B401" t="s">
        <v>0</v>
      </c>
      <c r="C401" t="s">
        <v>0</v>
      </c>
      <c r="D401">
        <v>8.7292729999999999E-2</v>
      </c>
      <c r="E401">
        <v>6.7981589999999995E-2</v>
      </c>
      <c r="F401">
        <v>6.2377000000000002E-2</v>
      </c>
      <c r="G401">
        <v>6.1911140000000003E-2</v>
      </c>
      <c r="H401">
        <v>5.9295878000000003E-2</v>
      </c>
      <c r="I401">
        <v>5.4614219999999998E-2</v>
      </c>
      <c r="J401">
        <v>4.6585034999999997E-2</v>
      </c>
      <c r="K401">
        <v>3.6047259999999998E-2</v>
      </c>
      <c r="L401">
        <v>1.9944488999999999E-2</v>
      </c>
      <c r="M401">
        <v>9.0975890000000003E-10</v>
      </c>
      <c r="N401">
        <v>2.4221996999999999E-10</v>
      </c>
      <c r="O401" t="s">
        <v>0</v>
      </c>
      <c r="P401" t="s">
        <v>0</v>
      </c>
      <c r="Q401" t="s">
        <v>0</v>
      </c>
      <c r="R401" t="s">
        <v>0</v>
      </c>
      <c r="S401">
        <v>9.8263690000000001E-2</v>
      </c>
      <c r="T401">
        <v>9.1149255999999998E-2</v>
      </c>
      <c r="U401">
        <v>8.9583166000000006E-2</v>
      </c>
      <c r="V401">
        <v>7.6289735999999997E-2</v>
      </c>
      <c r="W401">
        <v>6.6099530000000004E-2</v>
      </c>
      <c r="X401">
        <v>4.6080115999999997E-2</v>
      </c>
      <c r="Y401">
        <v>1.8520826000000001E-9</v>
      </c>
      <c r="Z401" t="s">
        <v>0</v>
      </c>
      <c r="AA401">
        <v>1.02488705E-10</v>
      </c>
      <c r="AB401">
        <v>7.3348036000000001E-11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</row>
    <row r="402" spans="1:47" x14ac:dyDescent="0.25">
      <c r="A402" t="s">
        <v>0</v>
      </c>
      <c r="B402" t="s">
        <v>0</v>
      </c>
      <c r="C402" t="s">
        <v>0</v>
      </c>
      <c r="D402">
        <v>9.4395670000000001E-2</v>
      </c>
      <c r="E402">
        <v>7.1509580000000003E-2</v>
      </c>
      <c r="F402">
        <v>7.3402590000000004E-2</v>
      </c>
      <c r="G402">
        <v>7.1364639999999993E-2</v>
      </c>
      <c r="H402">
        <v>7.1094019999999994E-2</v>
      </c>
      <c r="I402">
        <v>6.8749993999999995E-2</v>
      </c>
      <c r="J402">
        <v>6.6822489999999998E-2</v>
      </c>
      <c r="K402">
        <v>5.8098513999999997E-2</v>
      </c>
      <c r="L402">
        <v>4.0898240000000002E-2</v>
      </c>
      <c r="M402">
        <v>8.9927879999999998E-3</v>
      </c>
      <c r="N402">
        <v>4.4225332E-10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>
        <v>0.11689904</v>
      </c>
      <c r="U402">
        <v>0.10495225</v>
      </c>
      <c r="V402">
        <v>0.10928784</v>
      </c>
      <c r="W402">
        <v>0.101537846</v>
      </c>
      <c r="X402">
        <v>9.3522153999999996E-2</v>
      </c>
      <c r="Y402">
        <v>5.7846714E-2</v>
      </c>
      <c r="Z402">
        <v>2.406235E-2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</row>
    <row r="403" spans="1:47" x14ac:dyDescent="0.25">
      <c r="A403" t="s">
        <v>0</v>
      </c>
      <c r="B403" t="s">
        <v>0</v>
      </c>
      <c r="C403" t="s">
        <v>0</v>
      </c>
      <c r="D403" t="s">
        <v>0</v>
      </c>
      <c r="E403">
        <v>7.0493645999999993E-2</v>
      </c>
      <c r="F403">
        <v>7.6368674999999997E-2</v>
      </c>
      <c r="G403">
        <v>7.8676685999999996E-2</v>
      </c>
      <c r="H403">
        <v>7.2463200000000005E-2</v>
      </c>
      <c r="I403">
        <v>7.3450669999999996E-2</v>
      </c>
      <c r="J403">
        <v>7.6358190000000006E-2</v>
      </c>
      <c r="K403">
        <v>7.2049625000000006E-2</v>
      </c>
      <c r="L403">
        <v>5.2055961999999997E-2</v>
      </c>
      <c r="M403">
        <v>1.9812100999999999E-2</v>
      </c>
      <c r="N403">
        <v>1.1679263E-9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>
        <v>0.11916291</v>
      </c>
      <c r="V403">
        <v>0.11776420999999999</v>
      </c>
      <c r="W403">
        <v>0.11286636</v>
      </c>
      <c r="X403">
        <v>0.11214924599999999</v>
      </c>
      <c r="Y403">
        <v>9.3023049999999996E-2</v>
      </c>
      <c r="Z403">
        <v>5.1903337000000001E-2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</row>
    <row r="404" spans="1:47" x14ac:dyDescent="0.25">
      <c r="A404" t="s">
        <v>0</v>
      </c>
      <c r="B404" t="s">
        <v>0</v>
      </c>
      <c r="C404" t="s">
        <v>0</v>
      </c>
      <c r="D404" t="s">
        <v>0</v>
      </c>
      <c r="E404">
        <v>2.9231928000000001E-2</v>
      </c>
      <c r="F404">
        <v>6.6042684000000004E-2</v>
      </c>
      <c r="G404">
        <v>5.3046558000000001E-2</v>
      </c>
      <c r="H404">
        <v>3.6737974999999999E-2</v>
      </c>
      <c r="I404">
        <v>5.7503257000000002E-2</v>
      </c>
      <c r="J404">
        <v>9.0844499999999995E-2</v>
      </c>
      <c r="K404">
        <v>6.5459180000000006E-2</v>
      </c>
      <c r="L404">
        <v>4.9806221999999997E-2</v>
      </c>
      <c r="M404">
        <v>1.3901208E-9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>
        <v>0.10669671999999999</v>
      </c>
      <c r="V404">
        <v>0.11147988</v>
      </c>
      <c r="W404">
        <v>0.10399853000000001</v>
      </c>
      <c r="X404">
        <v>8.6446720000000005E-2</v>
      </c>
      <c r="Y404">
        <v>7.9735539999999994E-2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</row>
    <row r="405" spans="1:47" x14ac:dyDescent="0.25">
      <c r="A405" t="s">
        <v>0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>
        <v>1.6367000999999999E-2</v>
      </c>
      <c r="H405">
        <v>2.3093638999999999E-2</v>
      </c>
      <c r="I405">
        <v>2.0268620000000001E-2</v>
      </c>
      <c r="J405">
        <v>5.5966884000000001E-2</v>
      </c>
      <c r="K405">
        <v>8.8195609999999996E-9</v>
      </c>
      <c r="L405">
        <v>1.577485E-9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>
        <v>5.7067443000000002E-2</v>
      </c>
      <c r="V405">
        <v>7.0281060000000006E-2</v>
      </c>
      <c r="W405">
        <v>2.4806313E-2</v>
      </c>
      <c r="X405">
        <v>3.4885444000000002E-2</v>
      </c>
      <c r="Y405">
        <v>3.6818124000000001E-2</v>
      </c>
      <c r="Z405">
        <v>3.2231517000000001E-2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</row>
    <row r="406" spans="1:47" x14ac:dyDescent="0.25">
      <c r="A406" t="s">
        <v>0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>
        <v>1.1165735999999999E-9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>
        <v>3.6911594000000001E-9</v>
      </c>
      <c r="U406">
        <v>4.9572930000000001E-9</v>
      </c>
      <c r="V406" t="s">
        <v>0</v>
      </c>
      <c r="W406" t="s">
        <v>0</v>
      </c>
      <c r="X406">
        <v>3.4273095000000001E-10</v>
      </c>
      <c r="Y406">
        <v>1.4504053999999999E-9</v>
      </c>
      <c r="Z406">
        <v>1.7265107000000001E-9</v>
      </c>
      <c r="AA406">
        <v>2.2179558E-9</v>
      </c>
      <c r="AB406">
        <v>1.7741282E-9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</row>
    <row r="407" spans="1:47" x14ac:dyDescent="0.25">
      <c r="A407">
        <v>4.2372552999999999E-10</v>
      </c>
      <c r="B407">
        <v>4.2693077000000001E-10</v>
      </c>
      <c r="C407">
        <v>4.4097740000000001E-10</v>
      </c>
      <c r="D407">
        <v>4.315175E-10</v>
      </c>
      <c r="E407">
        <v>4.1435025E-10</v>
      </c>
      <c r="F407">
        <v>4.0419004E-10</v>
      </c>
      <c r="G407">
        <v>3.9745165000000002E-10</v>
      </c>
      <c r="H407">
        <v>3.9452189999999998E-10</v>
      </c>
      <c r="I407">
        <v>3.9005626999999997E-10</v>
      </c>
      <c r="J407">
        <v>3.88928E-10</v>
      </c>
      <c r="K407">
        <v>3.7086189999999998E-10</v>
      </c>
      <c r="L407">
        <v>3.6419075999999998E-10</v>
      </c>
      <c r="M407">
        <v>3.632819E-10</v>
      </c>
      <c r="N407">
        <v>3.5840857999999999E-10</v>
      </c>
      <c r="O407">
        <v>3.8724300000000002E-10</v>
      </c>
      <c r="P407">
        <v>4.2300209999999998E-10</v>
      </c>
      <c r="Q407">
        <v>4.5861447999999998E-10</v>
      </c>
      <c r="R407">
        <v>4.8631215999999995E-10</v>
      </c>
      <c r="S407">
        <v>5.6739735000000001E-10</v>
      </c>
      <c r="T407">
        <v>8.0629364E-10</v>
      </c>
      <c r="U407" t="s">
        <v>0</v>
      </c>
      <c r="V407" t="s">
        <v>0</v>
      </c>
      <c r="W407" t="s">
        <v>0</v>
      </c>
      <c r="X407" t="s">
        <v>0</v>
      </c>
      <c r="Y407">
        <v>5.4915516999999998E-10</v>
      </c>
      <c r="Z407">
        <v>8.9451485000000004E-10</v>
      </c>
      <c r="AA407">
        <v>8.530193E-10</v>
      </c>
      <c r="AB407">
        <v>9.4840880000000007E-10</v>
      </c>
      <c r="AC407">
        <v>8.1121000000000003E-10</v>
      </c>
      <c r="AD407">
        <v>5.9195114999999996E-10</v>
      </c>
      <c r="AE407">
        <v>6.8145489999999997E-10</v>
      </c>
      <c r="AF407">
        <v>6.3198330000000004E-10</v>
      </c>
      <c r="AG407">
        <v>5.4800860000000002E-10</v>
      </c>
      <c r="AH407">
        <v>6.3884290000000003E-10</v>
      </c>
      <c r="AI407">
        <v>6.9126127000000002E-10</v>
      </c>
      <c r="AJ407">
        <v>5.2370719999999998E-10</v>
      </c>
    </row>
    <row r="409" spans="1:47" x14ac:dyDescent="0.25">
      <c r="A409" t="s">
        <v>0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M409" s="3"/>
      <c r="AN409" s="3"/>
      <c r="AO409" s="3"/>
      <c r="AP409" s="3"/>
      <c r="AR409" s="3"/>
      <c r="AS409" s="3"/>
      <c r="AT409" s="2" t="s">
        <v>27</v>
      </c>
    </row>
    <row r="410" spans="1:47" x14ac:dyDescent="0.25">
      <c r="A410" t="s">
        <v>0</v>
      </c>
      <c r="B410">
        <v>1.8962676000000002E-9</v>
      </c>
      <c r="C410">
        <v>1.7636879000000001E-9</v>
      </c>
      <c r="D410">
        <v>1.4647834E-9</v>
      </c>
      <c r="E410">
        <v>8.1613749999999999E-9</v>
      </c>
      <c r="F410">
        <v>7.0158679999999999E-9</v>
      </c>
      <c r="G410">
        <v>7.6443480000000006E-9</v>
      </c>
      <c r="H410">
        <v>5.5471039999999996E-10</v>
      </c>
      <c r="I410">
        <v>9.2899205000000005E-10</v>
      </c>
      <c r="J410">
        <v>1.6736619E-9</v>
      </c>
      <c r="K410">
        <v>8.4996060000000001E-10</v>
      </c>
      <c r="L410">
        <v>1.5782508000000001E-9</v>
      </c>
      <c r="M410">
        <v>2.2047447999999999E-9</v>
      </c>
      <c r="N410">
        <v>1.5986053999999999E-9</v>
      </c>
      <c r="O410">
        <v>8.9811286000000004E-10</v>
      </c>
      <c r="P410">
        <v>5.856694E-9</v>
      </c>
      <c r="Q410">
        <v>5.1626095000000001E-9</v>
      </c>
      <c r="R410">
        <v>4.9577536999999997E-10</v>
      </c>
      <c r="S410">
        <v>4.6295734000000001E-10</v>
      </c>
      <c r="T410">
        <v>1.0293213999999999E-9</v>
      </c>
      <c r="U410">
        <v>8.5227679999999999E-10</v>
      </c>
      <c r="V410">
        <v>8.1997810000000001E-10</v>
      </c>
      <c r="W410">
        <v>8.9702644999999996E-10</v>
      </c>
      <c r="X410">
        <v>8.3888070000000002E-10</v>
      </c>
      <c r="Y410">
        <v>1.1709153000000001E-9</v>
      </c>
      <c r="Z410">
        <v>1.4270323999999999E-9</v>
      </c>
      <c r="AA410">
        <v>1.3722626E-9</v>
      </c>
      <c r="AB410">
        <v>1.6066358000000001E-9</v>
      </c>
      <c r="AC410">
        <v>1.7513022E-9</v>
      </c>
      <c r="AD410">
        <v>1.8319806999999999E-9</v>
      </c>
      <c r="AE410">
        <v>1.7696621999999999E-9</v>
      </c>
      <c r="AF410">
        <v>2.3057725E-9</v>
      </c>
      <c r="AG410">
        <v>1.5288738999999999E-9</v>
      </c>
      <c r="AH410">
        <v>7.1654999999999997E-10</v>
      </c>
      <c r="AI410">
        <v>1.5460869E-9</v>
      </c>
      <c r="AJ410" t="s">
        <v>0</v>
      </c>
      <c r="AM410" s="9" t="s">
        <v>3</v>
      </c>
      <c r="AN410" s="3"/>
      <c r="AO410" s="3">
        <f>SUM(A443:AJ444)/40</f>
        <v>8.3488393749999993E-10</v>
      </c>
      <c r="AP410" s="3"/>
      <c r="AQ410" s="3"/>
      <c r="AR410" s="9" t="s">
        <v>3</v>
      </c>
      <c r="AS410" s="3"/>
      <c r="AT410" s="35">
        <f>((AO410-AO$3)*100)/AO$3</f>
        <v>-12.158213378032391</v>
      </c>
      <c r="AU410" s="3"/>
    </row>
    <row r="411" spans="1:47" x14ac:dyDescent="0.25">
      <c r="A411">
        <v>2.3267966000000001E-2</v>
      </c>
      <c r="B411">
        <v>3.2235529999999998E-2</v>
      </c>
      <c r="C411">
        <v>1.6235375999999999E-2</v>
      </c>
      <c r="D411">
        <v>1.4914238999999999E-2</v>
      </c>
      <c r="E411">
        <v>1.2235328E-2</v>
      </c>
      <c r="F411">
        <v>4.6239578E-8</v>
      </c>
      <c r="G411">
        <v>2.461462E-8</v>
      </c>
      <c r="H411">
        <v>2.0069733000000001E-8</v>
      </c>
      <c r="I411">
        <v>2.9366213999999998E-8</v>
      </c>
      <c r="J411">
        <v>3.1542174999999998E-8</v>
      </c>
      <c r="K411">
        <v>3.687457E-8</v>
      </c>
      <c r="L411">
        <v>2.9525724000000001E-8</v>
      </c>
      <c r="M411">
        <v>2.5141815999999999E-8</v>
      </c>
      <c r="N411">
        <v>2.4457886E-8</v>
      </c>
      <c r="O411">
        <v>4.0683779999999998E-8</v>
      </c>
      <c r="P411">
        <v>4.4134136E-8</v>
      </c>
      <c r="Q411">
        <v>3.3077181999999997E-8</v>
      </c>
      <c r="R411">
        <v>1.7833269000000001E-8</v>
      </c>
      <c r="S411">
        <v>1.2864908E-8</v>
      </c>
      <c r="T411">
        <v>2.0605711999999999E-7</v>
      </c>
      <c r="U411">
        <v>1.8401094000000001E-8</v>
      </c>
      <c r="V411">
        <v>7.6645119999999994E-9</v>
      </c>
      <c r="W411">
        <v>5.2318367000000002E-9</v>
      </c>
      <c r="X411">
        <v>1.7599013E-3</v>
      </c>
      <c r="Y411">
        <v>7.8247345999999995E-2</v>
      </c>
      <c r="Z411">
        <v>3.4411702000000002E-2</v>
      </c>
      <c r="AA411">
        <v>7.182434E-2</v>
      </c>
      <c r="AB411">
        <v>2.4124409999999999E-2</v>
      </c>
      <c r="AC411">
        <v>1.4499725000000001E-8</v>
      </c>
      <c r="AD411">
        <v>7.6540209999999997E-2</v>
      </c>
      <c r="AE411">
        <v>4.3903145999999997E-2</v>
      </c>
      <c r="AF411">
        <v>1.4458874E-2</v>
      </c>
      <c r="AG411">
        <v>3.4536324E-3</v>
      </c>
      <c r="AH411">
        <v>7.3924420000000005E-2</v>
      </c>
      <c r="AI411">
        <v>1.7507670000000001E-8</v>
      </c>
      <c r="AJ411">
        <v>1.1001211E-2</v>
      </c>
      <c r="AM411" s="9" t="s">
        <v>8</v>
      </c>
      <c r="AN411" s="3"/>
      <c r="AO411" s="3">
        <f>SUM(A409:AJ410)/34</f>
        <v>2.108116555E-9</v>
      </c>
      <c r="AP411" s="3"/>
      <c r="AQ411" s="3"/>
      <c r="AR411" s="9" t="s">
        <v>8</v>
      </c>
      <c r="AS411" s="3"/>
      <c r="AT411" s="2">
        <f>((AO411-AO$4)*100)/AO$4</f>
        <v>20.946395481875808</v>
      </c>
    </row>
    <row r="412" spans="1:47" x14ac:dyDescent="0.25">
      <c r="A412">
        <v>9.1027620000000004E-2</v>
      </c>
      <c r="B412">
        <v>9.0649519999999997E-2</v>
      </c>
      <c r="C412">
        <v>8.8568530000000006E-2</v>
      </c>
      <c r="D412">
        <v>8.8948899999999997E-2</v>
      </c>
      <c r="E412">
        <v>8.7220370000000005E-2</v>
      </c>
      <c r="F412">
        <v>8.2690559999999996E-2</v>
      </c>
      <c r="G412">
        <v>8.2318719999999998E-2</v>
      </c>
      <c r="H412">
        <v>8.3186940000000001E-2</v>
      </c>
      <c r="I412">
        <v>9.0004589999999995E-2</v>
      </c>
      <c r="J412">
        <v>9.4645834999999998E-2</v>
      </c>
      <c r="K412">
        <v>9.6929500000000002E-2</v>
      </c>
      <c r="L412">
        <v>9.3853279999999997E-2</v>
      </c>
      <c r="M412">
        <v>8.9705279999999998E-2</v>
      </c>
      <c r="N412">
        <v>8.990861E-2</v>
      </c>
      <c r="O412">
        <v>8.8084250000000003E-2</v>
      </c>
      <c r="P412">
        <v>8.63598E-2</v>
      </c>
      <c r="Q412">
        <v>8.2955399999999999E-2</v>
      </c>
      <c r="R412">
        <v>7.7872365999999998E-2</v>
      </c>
      <c r="S412">
        <v>6.6486210000000004E-2</v>
      </c>
      <c r="T412">
        <v>6.9735290000000005E-2</v>
      </c>
      <c r="U412">
        <v>8.1755019999999998E-2</v>
      </c>
      <c r="V412">
        <v>9.0834719999999994E-2</v>
      </c>
      <c r="W412">
        <v>9.4123029999999996E-2</v>
      </c>
      <c r="X412">
        <v>9.4951430000000003E-2</v>
      </c>
      <c r="Y412">
        <v>9.3668334000000006E-2</v>
      </c>
      <c r="Z412">
        <v>9.2790484000000006E-2</v>
      </c>
      <c r="AA412">
        <v>9.1939110000000004E-2</v>
      </c>
      <c r="AB412">
        <v>8.7493554000000001E-2</v>
      </c>
      <c r="AC412">
        <v>8.8651419999999995E-2</v>
      </c>
      <c r="AD412">
        <v>9.0938840000000007E-2</v>
      </c>
      <c r="AE412">
        <v>9.4895320000000005E-2</v>
      </c>
      <c r="AF412">
        <v>9.4552559999999994E-2</v>
      </c>
      <c r="AG412">
        <v>9.3679180000000001E-2</v>
      </c>
      <c r="AH412">
        <v>9.6700400000000006E-2</v>
      </c>
      <c r="AI412">
        <v>9.4506660000000006E-2</v>
      </c>
      <c r="AJ412">
        <v>9.3858830000000004E-2</v>
      </c>
      <c r="AM412" s="15" t="s">
        <v>29</v>
      </c>
      <c r="AN412" s="3"/>
      <c r="AO412" s="3">
        <f>SUM(A441:AJ442)/26</f>
        <v>5.0600316356183478E-2</v>
      </c>
      <c r="AP412" s="3"/>
      <c r="AQ412" s="3"/>
      <c r="AR412" s="15" t="s">
        <v>29</v>
      </c>
      <c r="AS412" s="3"/>
      <c r="AT412" s="2">
        <f>((AO412-AO$5)*100)/AO$5</f>
        <v>-1.360679280733442</v>
      </c>
    </row>
    <row r="413" spans="1:47" x14ac:dyDescent="0.25">
      <c r="A413">
        <v>9.1239125000000004E-2</v>
      </c>
      <c r="B413">
        <v>8.9769064999999995E-2</v>
      </c>
      <c r="C413">
        <v>8.8366449999999999E-2</v>
      </c>
      <c r="D413">
        <v>9.0104279999999995E-2</v>
      </c>
      <c r="E413">
        <v>8.8414759999999995E-2</v>
      </c>
      <c r="F413">
        <v>8.6506059999999996E-2</v>
      </c>
      <c r="G413">
        <v>8.5500939999999997E-2</v>
      </c>
      <c r="H413">
        <v>8.6525580000000005E-2</v>
      </c>
      <c r="I413">
        <v>9.1707759999999999E-2</v>
      </c>
      <c r="J413">
        <v>9.2168100000000003E-2</v>
      </c>
      <c r="K413">
        <v>9.1430499999999998E-2</v>
      </c>
      <c r="L413">
        <v>8.8016319999999995E-2</v>
      </c>
      <c r="M413">
        <v>8.7117836000000004E-2</v>
      </c>
      <c r="N413">
        <v>8.5434869999999996E-2</v>
      </c>
      <c r="O413">
        <v>8.479333E-2</v>
      </c>
      <c r="P413">
        <v>8.2120910000000005E-2</v>
      </c>
      <c r="Q413">
        <v>8.194593E-2</v>
      </c>
      <c r="R413">
        <v>7.9949535000000002E-2</v>
      </c>
      <c r="S413">
        <v>6.4741950000000006E-2</v>
      </c>
      <c r="T413" t="s">
        <v>0</v>
      </c>
      <c r="U413">
        <v>0.101870246</v>
      </c>
      <c r="V413">
        <v>0.102533296</v>
      </c>
      <c r="W413">
        <v>0.10207639</v>
      </c>
      <c r="X413">
        <v>0.10032953</v>
      </c>
      <c r="Y413">
        <v>0.10041018</v>
      </c>
      <c r="Z413">
        <v>9.7131334E-2</v>
      </c>
      <c r="AA413">
        <v>9.1052315999999994E-2</v>
      </c>
      <c r="AB413">
        <v>9.1789044E-2</v>
      </c>
      <c r="AC413">
        <v>9.1476230000000006E-2</v>
      </c>
      <c r="AD413">
        <v>9.3546669999999998E-2</v>
      </c>
      <c r="AE413">
        <v>9.7967899999999997E-2</v>
      </c>
      <c r="AF413">
        <v>9.7507769999999994E-2</v>
      </c>
      <c r="AG413">
        <v>9.2064800000000002E-2</v>
      </c>
      <c r="AH413">
        <v>9.2774880000000004E-2</v>
      </c>
      <c r="AI413">
        <v>9.2126479999999997E-2</v>
      </c>
      <c r="AJ413">
        <v>9.0777380000000005E-2</v>
      </c>
      <c r="AM413" s="15" t="s">
        <v>30</v>
      </c>
      <c r="AN413" s="3"/>
      <c r="AO413" s="3">
        <f>SUM(A411:AJ412)/72</f>
        <v>5.1792066395660405E-2</v>
      </c>
      <c r="AP413" s="3"/>
      <c r="AQ413" s="3"/>
      <c r="AR413" s="15" t="s">
        <v>30</v>
      </c>
      <c r="AS413" s="3"/>
      <c r="AT413" s="2">
        <f>((AO413-AO$6)*100)/AO$6</f>
        <v>-3.3703053280031332</v>
      </c>
    </row>
    <row r="414" spans="1:47" x14ac:dyDescent="0.25">
      <c r="A414">
        <v>9.0546735000000003E-2</v>
      </c>
      <c r="B414">
        <v>9.115972E-2</v>
      </c>
      <c r="C414">
        <v>9.0311243999999999E-2</v>
      </c>
      <c r="D414">
        <v>9.0588450000000001E-2</v>
      </c>
      <c r="E414">
        <v>8.7218100000000007E-2</v>
      </c>
      <c r="F414">
        <v>6.9203440000000005E-2</v>
      </c>
      <c r="G414">
        <v>5.5496829999999997E-2</v>
      </c>
      <c r="H414">
        <v>3.7539925000000002E-2</v>
      </c>
      <c r="I414">
        <v>5.5180866000000002E-2</v>
      </c>
      <c r="J414">
        <v>5.7985666999999998E-2</v>
      </c>
      <c r="K414">
        <v>6.3202419999999995E-2</v>
      </c>
      <c r="L414">
        <v>6.5098286000000005E-2</v>
      </c>
      <c r="M414">
        <v>6.8165870000000003E-2</v>
      </c>
      <c r="N414">
        <v>7.089616E-2</v>
      </c>
      <c r="O414">
        <v>7.2766239999999996E-2</v>
      </c>
      <c r="P414">
        <v>7.0568329999999999E-2</v>
      </c>
      <c r="Q414">
        <v>7.2109569999999998E-2</v>
      </c>
      <c r="R414">
        <v>6.7192025000000002E-2</v>
      </c>
      <c r="S414">
        <v>5.0594207000000002E-2</v>
      </c>
      <c r="T414" t="s">
        <v>0</v>
      </c>
      <c r="U414">
        <v>0.10528614</v>
      </c>
      <c r="V414">
        <v>0.105416104</v>
      </c>
      <c r="W414">
        <v>0.104991235</v>
      </c>
      <c r="X414">
        <v>0.103441045</v>
      </c>
      <c r="Y414">
        <v>0.10231532</v>
      </c>
      <c r="Z414">
        <v>9.5440544000000002E-2</v>
      </c>
      <c r="AA414">
        <v>9.4808509999999999E-2</v>
      </c>
      <c r="AB414">
        <v>9.5252420000000004E-2</v>
      </c>
      <c r="AC414">
        <v>9.5125409999999994E-2</v>
      </c>
      <c r="AD414">
        <v>8.9358080000000006E-2</v>
      </c>
      <c r="AE414">
        <v>9.0025394999999994E-2</v>
      </c>
      <c r="AF414">
        <v>9.4987219999999997E-2</v>
      </c>
      <c r="AG414">
        <v>8.6454810000000007E-2</v>
      </c>
      <c r="AH414">
        <v>8.8156680000000001E-2</v>
      </c>
      <c r="AI414">
        <v>8.8495799999999999E-2</v>
      </c>
      <c r="AJ414">
        <v>9.1469460000000002E-2</v>
      </c>
      <c r="AM414" s="21" t="s">
        <v>31</v>
      </c>
      <c r="AN414" s="3"/>
      <c r="AO414" s="3">
        <f>SUM(A436:R440)/56</f>
        <v>3.3748788150400562E-2</v>
      </c>
      <c r="AP414" s="3"/>
      <c r="AR414" s="21" t="s">
        <v>31</v>
      </c>
      <c r="AS414" s="3"/>
      <c r="AT414" s="2">
        <f>((AO414-AO$7)*100)/AO$7</f>
        <v>-4.2689883542634428</v>
      </c>
    </row>
    <row r="415" spans="1:47" x14ac:dyDescent="0.25">
      <c r="A415">
        <v>9.1576900000000003E-2</v>
      </c>
      <c r="B415">
        <v>8.4068699999999996E-2</v>
      </c>
      <c r="C415">
        <v>6.0905510000000003E-2</v>
      </c>
      <c r="D415">
        <v>3.6247846E-2</v>
      </c>
      <c r="E415">
        <v>2.3447243E-2</v>
      </c>
      <c r="F415">
        <v>2.3660102999999998E-2</v>
      </c>
      <c r="G415">
        <v>8.5767675000000005E-3</v>
      </c>
      <c r="H415">
        <v>1.4278604E-2</v>
      </c>
      <c r="I415">
        <v>1.6242076000000001E-2</v>
      </c>
      <c r="J415">
        <v>1.5838778000000001E-2</v>
      </c>
      <c r="K415">
        <v>1.8100478E-2</v>
      </c>
      <c r="L415">
        <v>1.9403894000000001E-2</v>
      </c>
      <c r="M415">
        <v>2.0810068000000001E-2</v>
      </c>
      <c r="N415">
        <v>2.3840376999999999E-2</v>
      </c>
      <c r="O415">
        <v>2.7670633E-2</v>
      </c>
      <c r="P415">
        <v>2.8439441999999999E-2</v>
      </c>
      <c r="Q415">
        <v>3.062989E-2</v>
      </c>
      <c r="R415">
        <v>2.3668597E-2</v>
      </c>
      <c r="S415">
        <v>6.4487527000000001E-3</v>
      </c>
      <c r="T415" t="s">
        <v>0</v>
      </c>
      <c r="U415">
        <v>6.3439339999999997E-2</v>
      </c>
      <c r="V415">
        <v>6.7495345999999998E-2</v>
      </c>
      <c r="W415">
        <v>7.674868E-2</v>
      </c>
      <c r="X415">
        <v>8.0389530000000001E-2</v>
      </c>
      <c r="Y415">
        <v>7.7561420000000006E-2</v>
      </c>
      <c r="Z415">
        <v>7.7846504999999996E-2</v>
      </c>
      <c r="AA415">
        <v>7.7712799999999999E-2</v>
      </c>
      <c r="AB415">
        <v>8.2204189999999996E-2</v>
      </c>
      <c r="AC415">
        <v>9.1011439999999999E-2</v>
      </c>
      <c r="AD415">
        <v>7.9008300000000004E-2</v>
      </c>
      <c r="AE415">
        <v>7.6569509999999993E-2</v>
      </c>
      <c r="AF415">
        <v>8.0075869999999993E-2</v>
      </c>
      <c r="AG415">
        <v>7.7986420000000001E-2</v>
      </c>
      <c r="AH415">
        <v>8.1513070000000007E-2</v>
      </c>
      <c r="AI415">
        <v>8.7309410000000004E-2</v>
      </c>
      <c r="AJ415">
        <v>9.1683150000000005E-2</v>
      </c>
      <c r="AM415" s="21" t="s">
        <v>32</v>
      </c>
      <c r="AN415" s="3"/>
      <c r="AO415" s="3">
        <f>SUM(E413:R417)/68</f>
        <v>3.6605855349974015E-2</v>
      </c>
      <c r="AP415" s="3"/>
      <c r="AR415" s="21" t="s">
        <v>32</v>
      </c>
      <c r="AS415" s="3"/>
      <c r="AT415" s="2">
        <f>((AO415-AO$8)*100)/AO$8</f>
        <v>-3.685851588234081</v>
      </c>
    </row>
    <row r="416" spans="1:47" x14ac:dyDescent="0.25">
      <c r="A416">
        <v>4.6909735000000001E-2</v>
      </c>
      <c r="B416">
        <v>2.1711428000000001E-2</v>
      </c>
      <c r="C416">
        <v>8.5552737000000001E-10</v>
      </c>
      <c r="D416">
        <v>4.3211162E-10</v>
      </c>
      <c r="E416" t="s">
        <v>0</v>
      </c>
      <c r="F416">
        <v>4.5417434999999999E-2</v>
      </c>
      <c r="G416">
        <v>3.4550992000000002E-3</v>
      </c>
      <c r="H416">
        <v>7.5941586000000001E-10</v>
      </c>
      <c r="I416">
        <v>7.8055833999999999E-10</v>
      </c>
      <c r="J416">
        <v>8.3947140000000003E-10</v>
      </c>
      <c r="K416">
        <v>8.0432519999999997E-10</v>
      </c>
      <c r="L416">
        <v>6.7383942999999996E-10</v>
      </c>
      <c r="M416">
        <v>5.3947296999999999E-10</v>
      </c>
      <c r="N416">
        <v>5.3795173999999998E-10</v>
      </c>
      <c r="O416">
        <v>5.8279599999999996E-10</v>
      </c>
      <c r="P416">
        <v>5.9513119999999996E-10</v>
      </c>
      <c r="Q416">
        <v>6.4958280000000001E-10</v>
      </c>
      <c r="R416">
        <v>3.7163864000000001E-10</v>
      </c>
      <c r="S416">
        <v>2.4083419999999998E-10</v>
      </c>
      <c r="T416" t="s">
        <v>0</v>
      </c>
      <c r="U416">
        <v>6.2727359999999996E-2</v>
      </c>
      <c r="V416">
        <v>2.8524593000000001E-2</v>
      </c>
      <c r="W416">
        <v>2.9100821999999998E-2</v>
      </c>
      <c r="X416">
        <v>3.3319384000000001E-2</v>
      </c>
      <c r="Y416">
        <v>3.4415938E-2</v>
      </c>
      <c r="Z416">
        <v>3.2041042999999998E-2</v>
      </c>
      <c r="AA416">
        <v>2.9861545E-2</v>
      </c>
      <c r="AB416">
        <v>4.1029337999999999E-2</v>
      </c>
      <c r="AC416">
        <v>9.1272204999999995E-2</v>
      </c>
      <c r="AD416">
        <v>2.6405848999999999E-2</v>
      </c>
      <c r="AE416">
        <v>2.9548474000000002E-3</v>
      </c>
      <c r="AF416">
        <v>2.4357139999999999E-2</v>
      </c>
      <c r="AG416">
        <v>4.4878981999999998E-2</v>
      </c>
      <c r="AH416">
        <v>5.9546806000000001E-2</v>
      </c>
      <c r="AI416">
        <v>6.8114616000000003E-2</v>
      </c>
      <c r="AJ416">
        <v>6.5620503999999996E-2</v>
      </c>
      <c r="AM416" s="24" t="s">
        <v>33</v>
      </c>
      <c r="AN416" s="3"/>
      <c r="AO416" s="3">
        <f>SUM(S436:Z440)/35</f>
        <v>5.5064033172790967E-2</v>
      </c>
      <c r="AP416" s="3"/>
      <c r="AR416" s="24" t="s">
        <v>33</v>
      </c>
      <c r="AS416" s="3"/>
      <c r="AT416" s="2">
        <f>((AO416-AO$9)*100)/AO$9</f>
        <v>-4.3617886807805615</v>
      </c>
    </row>
    <row r="417" spans="1:47" x14ac:dyDescent="0.25">
      <c r="A417">
        <v>4.2244962999999998E-10</v>
      </c>
      <c r="B417">
        <v>2.4344060000000002E-10</v>
      </c>
      <c r="C417">
        <v>1.1016821000000001E-10</v>
      </c>
      <c r="D417" t="s">
        <v>0</v>
      </c>
      <c r="E417" t="s">
        <v>0</v>
      </c>
      <c r="F417">
        <v>2.1462511E-2</v>
      </c>
      <c r="G417">
        <v>2.177724E-10</v>
      </c>
      <c r="H417">
        <v>1.300105E-10</v>
      </c>
      <c r="I417">
        <v>9.5650000000000001E-11</v>
      </c>
      <c r="J417">
        <v>5.9799005999999998E-11</v>
      </c>
      <c r="K417">
        <v>3.8521634E-11</v>
      </c>
      <c r="L417">
        <v>3.2624237000000003E-11</v>
      </c>
      <c r="M417">
        <v>4.8100016999999998E-11</v>
      </c>
      <c r="N417">
        <v>6.2300629999999996E-11</v>
      </c>
      <c r="O417">
        <v>7.3465885999999996E-11</v>
      </c>
      <c r="P417">
        <v>7.3969254E-11</v>
      </c>
      <c r="Q417">
        <v>6.0276685999999997E-11</v>
      </c>
      <c r="R417">
        <v>7.1558130000000003E-11</v>
      </c>
      <c r="S417">
        <v>1.2951543999999999E-10</v>
      </c>
      <c r="T417" t="s">
        <v>0</v>
      </c>
      <c r="U417" t="s">
        <v>0</v>
      </c>
      <c r="V417">
        <v>5.5346816000000003E-10</v>
      </c>
      <c r="W417">
        <v>4.2889319999999999E-10</v>
      </c>
      <c r="X417">
        <v>6.0980260000000001E-10</v>
      </c>
      <c r="Y417">
        <v>7.3617649999999995E-10</v>
      </c>
      <c r="Z417">
        <v>3.7955166999999999E-10</v>
      </c>
      <c r="AA417">
        <v>1.6153974E-10</v>
      </c>
      <c r="AB417">
        <v>9.0292810000000002E-10</v>
      </c>
      <c r="AC417" t="s">
        <v>0</v>
      </c>
      <c r="AD417">
        <v>1.354365E-9</v>
      </c>
      <c r="AE417">
        <v>2.4367E-10</v>
      </c>
      <c r="AF417">
        <v>1.0711631599999999E-10</v>
      </c>
      <c r="AG417">
        <v>6.6640030000000006E-11</v>
      </c>
      <c r="AH417">
        <v>2.4765703000000001E-10</v>
      </c>
      <c r="AI417">
        <v>6.0887683999999995E-10</v>
      </c>
      <c r="AJ417">
        <v>3.5459149999999997E-10</v>
      </c>
      <c r="AM417" s="24" t="s">
        <v>34</v>
      </c>
      <c r="AN417" s="3"/>
      <c r="AO417" s="3">
        <f>SUM(S413:AB417)/44</f>
        <v>5.9326054587334288E-2</v>
      </c>
      <c r="AP417" s="3"/>
      <c r="AR417" s="24" t="s">
        <v>34</v>
      </c>
      <c r="AS417" s="3"/>
      <c r="AT417" s="2">
        <f>((AO417-AO$10)*100)/AO$10</f>
        <v>-2.3054450365963786</v>
      </c>
    </row>
    <row r="418" spans="1:47" x14ac:dyDescent="0.25">
      <c r="A418">
        <v>1.5544084999999999E-10</v>
      </c>
      <c r="B418">
        <v>1.5507562999999999E-10</v>
      </c>
      <c r="C418" t="s">
        <v>0</v>
      </c>
      <c r="D418" t="s">
        <v>0</v>
      </c>
      <c r="E418" t="s">
        <v>0</v>
      </c>
      <c r="F418">
        <v>1.4695920999999999E-9</v>
      </c>
      <c r="G418">
        <v>1.6951729E-10</v>
      </c>
      <c r="H418">
        <v>1.3702470000000001E-10</v>
      </c>
      <c r="I418">
        <v>1.1204178E-10</v>
      </c>
      <c r="J418">
        <v>7.3476530000000001E-11</v>
      </c>
      <c r="K418">
        <v>5.3845784999999997E-11</v>
      </c>
      <c r="L418">
        <v>4.1742747999999999E-11</v>
      </c>
      <c r="M418">
        <v>3.7521878000000002E-11</v>
      </c>
      <c r="N418">
        <v>3.7241214000000002E-11</v>
      </c>
      <c r="O418">
        <v>3.5906502999999999E-11</v>
      </c>
      <c r="P418">
        <v>3.6182488E-11</v>
      </c>
      <c r="Q418">
        <v>3.947301E-11</v>
      </c>
      <c r="R418">
        <v>5.5610447000000002E-11</v>
      </c>
      <c r="S418">
        <v>7.9284855999999995E-11</v>
      </c>
      <c r="T418" t="s">
        <v>0</v>
      </c>
      <c r="U418" t="s">
        <v>0</v>
      </c>
      <c r="V418">
        <v>3.3081896000000002E-3</v>
      </c>
      <c r="W418">
        <v>2.8633840000000002E-10</v>
      </c>
      <c r="X418">
        <v>6.3856800000000001E-11</v>
      </c>
      <c r="Y418">
        <v>5.0532851999999997E-11</v>
      </c>
      <c r="Z418">
        <v>5.1466472999999997E-11</v>
      </c>
      <c r="AA418">
        <v>1.8493664000000001E-10</v>
      </c>
      <c r="AB418">
        <v>1.0583757000000001E-9</v>
      </c>
      <c r="AC418" t="s">
        <v>0</v>
      </c>
      <c r="AD418">
        <v>8.9736479999999997E-10</v>
      </c>
      <c r="AE418">
        <v>3.8325773E-10</v>
      </c>
      <c r="AF418">
        <v>2.0802551000000001E-10</v>
      </c>
      <c r="AG418">
        <v>1.4113286E-10</v>
      </c>
      <c r="AH418">
        <v>1.2844961E-10</v>
      </c>
      <c r="AI418">
        <v>1.3306402999999999E-10</v>
      </c>
      <c r="AJ418">
        <v>1.1837596E-10</v>
      </c>
      <c r="AM418" s="22" t="s">
        <v>35</v>
      </c>
      <c r="AN418" s="3"/>
      <c r="AO418" s="1">
        <f>(SUM(B427:O435)+SUM(P427:R431))/140</f>
        <v>1.2182472905304829E-3</v>
      </c>
      <c r="AP418" s="3"/>
      <c r="AR418" s="22" t="s">
        <v>35</v>
      </c>
      <c r="AS418" s="3"/>
      <c r="AT418" s="2">
        <f>((AO418-AO$11)*100)/AO$11</f>
        <v>-10.12367282890159</v>
      </c>
      <c r="AU418">
        <f>SUM(AT418:AT421)/4</f>
        <v>-13.037333369605058</v>
      </c>
    </row>
    <row r="419" spans="1:47" x14ac:dyDescent="0.25">
      <c r="A419">
        <v>9.3526969999999995E-11</v>
      </c>
      <c r="B419">
        <v>8.402034E-11</v>
      </c>
      <c r="C419" t="s">
        <v>0</v>
      </c>
      <c r="D419" t="s">
        <v>0</v>
      </c>
      <c r="E419" t="s">
        <v>0</v>
      </c>
      <c r="F419">
        <v>9.7853219999999995E-6</v>
      </c>
      <c r="G419">
        <v>1.1189743E-10</v>
      </c>
      <c r="H419">
        <v>7.6212626000000005E-11</v>
      </c>
      <c r="I419">
        <v>6.7163160000000006E-11</v>
      </c>
      <c r="J419">
        <v>5.8208499999999999E-11</v>
      </c>
      <c r="K419">
        <v>5.3998122000000003E-11</v>
      </c>
      <c r="L419">
        <v>4.2665628000000003E-11</v>
      </c>
      <c r="M419">
        <v>3.7898167000000001E-11</v>
      </c>
      <c r="N419">
        <v>3.6590654000000003E-11</v>
      </c>
      <c r="O419">
        <v>3.8266795999999999E-11</v>
      </c>
      <c r="P419">
        <v>4.1537879999999997E-11</v>
      </c>
      <c r="Q419">
        <v>4.7177998E-11</v>
      </c>
      <c r="R419">
        <v>5.3829756999999999E-11</v>
      </c>
      <c r="S419">
        <v>5.4889784000000002E-11</v>
      </c>
      <c r="T419" t="s">
        <v>0</v>
      </c>
      <c r="U419" t="s">
        <v>0</v>
      </c>
      <c r="V419">
        <v>2.7761772000000001E-2</v>
      </c>
      <c r="W419">
        <v>2.9229358E-10</v>
      </c>
      <c r="X419">
        <v>6.0574344000000004E-11</v>
      </c>
      <c r="Y419">
        <v>6.1746700000000001E-11</v>
      </c>
      <c r="Z419">
        <v>9.496864E-11</v>
      </c>
      <c r="AA419">
        <v>2.8967380000000002E-10</v>
      </c>
      <c r="AB419">
        <v>1.5703095E-4</v>
      </c>
      <c r="AC419" t="s">
        <v>0</v>
      </c>
      <c r="AD419">
        <v>1.1133976999999999E-5</v>
      </c>
      <c r="AE419">
        <v>4.0242295999999999E-10</v>
      </c>
      <c r="AF419">
        <v>1.389813E-10</v>
      </c>
      <c r="AG419">
        <v>1.2794195E-10</v>
      </c>
      <c r="AH419">
        <v>1.2353732999999999E-10</v>
      </c>
      <c r="AI419">
        <v>1.2736895E-10</v>
      </c>
      <c r="AJ419">
        <v>1.147551E-10</v>
      </c>
      <c r="AM419" s="22" t="s">
        <v>36</v>
      </c>
      <c r="AN419" s="3"/>
      <c r="AO419" s="3">
        <f>SUM(E418:R426)/126</f>
        <v>7.3074019028230078E-4</v>
      </c>
      <c r="AP419" s="3"/>
      <c r="AR419" s="22" t="s">
        <v>36</v>
      </c>
      <c r="AS419" s="3"/>
      <c r="AT419" s="2">
        <f>((AO419-AO$12)*100)/AO$12</f>
        <v>-19.709333949279703</v>
      </c>
    </row>
    <row r="420" spans="1:47" x14ac:dyDescent="0.25">
      <c r="A420">
        <v>9.3612920000000006E-11</v>
      </c>
      <c r="B420">
        <v>6.4592414999999998E-11</v>
      </c>
      <c r="C420" t="s">
        <v>0</v>
      </c>
      <c r="D420" t="s">
        <v>0</v>
      </c>
      <c r="E420" t="s">
        <v>0</v>
      </c>
      <c r="F420">
        <v>5.2738086E-10</v>
      </c>
      <c r="G420">
        <v>8.3088149999999999E-11</v>
      </c>
      <c r="H420">
        <v>5.0500527000000001E-11</v>
      </c>
      <c r="I420">
        <v>3.7236283999999999E-11</v>
      </c>
      <c r="J420">
        <v>3.5625366999999998E-11</v>
      </c>
      <c r="K420">
        <v>3.933499E-11</v>
      </c>
      <c r="L420">
        <v>3.7960155999999997E-11</v>
      </c>
      <c r="M420">
        <v>3.6506786999999998E-11</v>
      </c>
      <c r="N420">
        <v>3.8263537999999999E-11</v>
      </c>
      <c r="O420">
        <v>4.3809409999999997E-11</v>
      </c>
      <c r="P420">
        <v>4.7877450000000002E-11</v>
      </c>
      <c r="Q420">
        <v>5.2462534000000001E-11</v>
      </c>
      <c r="R420">
        <v>5.3965003E-11</v>
      </c>
      <c r="S420">
        <v>4.5520699999999998E-11</v>
      </c>
      <c r="T420" t="s">
        <v>0</v>
      </c>
      <c r="U420" t="s">
        <v>0</v>
      </c>
      <c r="V420" t="s">
        <v>0</v>
      </c>
      <c r="W420">
        <v>1.3549584E-10</v>
      </c>
      <c r="X420">
        <v>7.9992866E-11</v>
      </c>
      <c r="Y420">
        <v>7.3185055000000003E-11</v>
      </c>
      <c r="Z420">
        <v>1.0690891E-10</v>
      </c>
      <c r="AA420">
        <v>2.0324888999999999E-10</v>
      </c>
      <c r="AB420" t="s">
        <v>0</v>
      </c>
      <c r="AC420" t="s">
        <v>0</v>
      </c>
      <c r="AD420">
        <v>2.4625569999999999E-2</v>
      </c>
      <c r="AE420">
        <v>3.1414794000000001E-4</v>
      </c>
      <c r="AF420">
        <v>1.3972529E-10</v>
      </c>
      <c r="AG420">
        <v>1.2218253000000001E-10</v>
      </c>
      <c r="AH420">
        <v>1.3039806999999999E-10</v>
      </c>
      <c r="AI420">
        <v>1.3809283E-10</v>
      </c>
      <c r="AJ420">
        <v>1.2545114E-10</v>
      </c>
      <c r="AM420" s="32" t="s">
        <v>37</v>
      </c>
      <c r="AN420" s="3"/>
      <c r="AO420" s="3">
        <f>(SUM(S427:AB435)+SUM(P432:R435))/67</f>
        <v>6.4448477092220549E-4</v>
      </c>
      <c r="AP420" s="3"/>
      <c r="AR420" s="32" t="s">
        <v>37</v>
      </c>
      <c r="AS420" s="3"/>
      <c r="AT420" s="2">
        <f>((AO420-AO$13)*100)/AO$13</f>
        <v>-11.706587526255904</v>
      </c>
    </row>
    <row r="421" spans="1:47" x14ac:dyDescent="0.25">
      <c r="A421">
        <v>1.6686359999999999E-10</v>
      </c>
      <c r="B421">
        <v>6.9508809999999999E-11</v>
      </c>
      <c r="C421" t="s">
        <v>0</v>
      </c>
      <c r="D421" t="s">
        <v>0</v>
      </c>
      <c r="E421">
        <v>8.0309419999999996E-10</v>
      </c>
      <c r="F421">
        <v>1.1717574999999999E-9</v>
      </c>
      <c r="G421">
        <v>9.0312430000000003E-11</v>
      </c>
      <c r="H421">
        <v>4.6643273000000002E-11</v>
      </c>
      <c r="I421">
        <v>3.0929071999999998E-11</v>
      </c>
      <c r="J421">
        <v>3.0541854000000003E-11</v>
      </c>
      <c r="K421">
        <v>2.8425274000000001E-11</v>
      </c>
      <c r="L421">
        <v>2.6793245000000001E-11</v>
      </c>
      <c r="M421">
        <v>3.5572974999999998E-11</v>
      </c>
      <c r="N421">
        <v>4.1402128000000001E-11</v>
      </c>
      <c r="O421">
        <v>4.9540437999999999E-11</v>
      </c>
      <c r="P421">
        <v>5.6228579999999997E-11</v>
      </c>
      <c r="Q421">
        <v>6.0503300000000003E-11</v>
      </c>
      <c r="R421">
        <v>9.2049645999999997E-11</v>
      </c>
      <c r="S421">
        <v>4.9749236000000001E-11</v>
      </c>
      <c r="T421" t="s">
        <v>0</v>
      </c>
      <c r="U421" t="s">
        <v>0</v>
      </c>
      <c r="V421" t="s">
        <v>0</v>
      </c>
      <c r="W421">
        <v>1.5574994999999999E-10</v>
      </c>
      <c r="X421">
        <v>1.1486092000000001E-10</v>
      </c>
      <c r="Y421">
        <v>1.1200583000000001E-10</v>
      </c>
      <c r="Z421">
        <v>1.3796764E-10</v>
      </c>
      <c r="AA421">
        <v>4.851045E-10</v>
      </c>
      <c r="AB421" t="s">
        <v>0</v>
      </c>
      <c r="AC421" t="s">
        <v>0</v>
      </c>
      <c r="AD421" t="s">
        <v>0</v>
      </c>
      <c r="AE421">
        <v>1.5132600999999999E-10</v>
      </c>
      <c r="AF421">
        <v>1.6110798999999999E-10</v>
      </c>
      <c r="AG421">
        <v>1.418469E-10</v>
      </c>
      <c r="AH421">
        <v>1.719709E-10</v>
      </c>
      <c r="AI421">
        <v>2.1187161999999999E-10</v>
      </c>
      <c r="AJ421">
        <v>2.0927102000000001E-10</v>
      </c>
      <c r="AM421" s="32" t="s">
        <v>38</v>
      </c>
      <c r="AN421" s="3"/>
      <c r="AO421" s="3">
        <f>SUM(S418:AB426)/54</f>
        <v>5.1066323604625416E-3</v>
      </c>
      <c r="AP421" s="2"/>
      <c r="AR421" s="32" t="s">
        <v>38</v>
      </c>
      <c r="AS421" s="3"/>
      <c r="AT421" s="2">
        <f>((AO421-AO$14)*100)/AO$14</f>
        <v>-10.609739173983039</v>
      </c>
    </row>
    <row r="422" spans="1:47" x14ac:dyDescent="0.25">
      <c r="A422">
        <v>3.6064107000000002E-10</v>
      </c>
      <c r="B422">
        <v>1.2036685999999999E-10</v>
      </c>
      <c r="C422" t="s">
        <v>0</v>
      </c>
      <c r="D422" t="s">
        <v>0</v>
      </c>
      <c r="E422">
        <v>5.8086813000000003E-10</v>
      </c>
      <c r="F422">
        <v>2.076256E-10</v>
      </c>
      <c r="G422">
        <v>7.0405850000000001E-11</v>
      </c>
      <c r="H422">
        <v>3.4259588000000001E-11</v>
      </c>
      <c r="I422">
        <v>2.7783985E-11</v>
      </c>
      <c r="J422">
        <v>2.1989978E-11</v>
      </c>
      <c r="K422">
        <v>2.5823364000000001E-11</v>
      </c>
      <c r="L422">
        <v>3.1066947999999998E-11</v>
      </c>
      <c r="M422">
        <v>3.9294824E-11</v>
      </c>
      <c r="N422">
        <v>4.7907535999999999E-11</v>
      </c>
      <c r="O422">
        <v>5.8086317000000003E-11</v>
      </c>
      <c r="P422">
        <v>7.0048744999999999E-11</v>
      </c>
      <c r="Q422">
        <v>8.4791029999999999E-11</v>
      </c>
      <c r="R422">
        <v>1.8849121999999999E-10</v>
      </c>
      <c r="S422" t="s">
        <v>0</v>
      </c>
      <c r="T422" t="s">
        <v>0</v>
      </c>
      <c r="U422" t="s">
        <v>0</v>
      </c>
      <c r="V422" t="s">
        <v>0</v>
      </c>
      <c r="W422">
        <v>2.5278524000000001E-10</v>
      </c>
      <c r="X422">
        <v>1.4092472999999999E-10</v>
      </c>
      <c r="Y422">
        <v>1.6580454E-10</v>
      </c>
      <c r="Z422">
        <v>2.2083556000000001E-10</v>
      </c>
      <c r="AA422">
        <v>1.6653668E-2</v>
      </c>
      <c r="AB422" t="s">
        <v>0</v>
      </c>
      <c r="AC422" t="s">
        <v>0</v>
      </c>
      <c r="AD422" t="s">
        <v>0</v>
      </c>
      <c r="AE422">
        <v>2.6704635999999999E-10</v>
      </c>
      <c r="AF422">
        <v>1.949532E-10</v>
      </c>
      <c r="AG422">
        <v>1.6661314000000001E-10</v>
      </c>
      <c r="AH422">
        <v>2.7220675999999997E-10</v>
      </c>
      <c r="AI422">
        <v>6.0445764999999997E-10</v>
      </c>
      <c r="AJ422">
        <v>1.7902964999999999E-4</v>
      </c>
      <c r="AM422" s="31" t="s">
        <v>39</v>
      </c>
      <c r="AN422" s="3"/>
      <c r="AO422" s="1">
        <f>(SUM(AC413:AJ435)+SUM(A413:D426))/173</f>
        <v>2.5931895790920274E-2</v>
      </c>
      <c r="AP422" s="3"/>
      <c r="AR422" s="31" t="s">
        <v>39</v>
      </c>
      <c r="AS422" s="3"/>
      <c r="AT422" s="2">
        <f>((AO422-AO$15)*100)/AO$15</f>
        <v>-2.4916496959246976</v>
      </c>
    </row>
    <row r="423" spans="1:47" x14ac:dyDescent="0.25">
      <c r="A423">
        <v>2.460029E-2</v>
      </c>
      <c r="B423">
        <v>2.3854454999999999E-10</v>
      </c>
      <c r="C423" t="s">
        <v>0</v>
      </c>
      <c r="D423" t="s">
        <v>0</v>
      </c>
      <c r="E423">
        <v>1.0131202E-10</v>
      </c>
      <c r="F423">
        <v>1.3977524999999999E-10</v>
      </c>
      <c r="G423">
        <v>6.4073343999999996E-11</v>
      </c>
      <c r="H423">
        <v>4.4522233000000002E-11</v>
      </c>
      <c r="I423">
        <v>2.6608627000000001E-11</v>
      </c>
      <c r="J423">
        <v>2.1840847E-11</v>
      </c>
      <c r="K423">
        <v>2.0551904E-11</v>
      </c>
      <c r="L423">
        <v>2.3270797999999999E-11</v>
      </c>
      <c r="M423">
        <v>3.3835764E-11</v>
      </c>
      <c r="N423">
        <v>5.4183722999999998E-11</v>
      </c>
      <c r="O423">
        <v>6.9986759999999999E-11</v>
      </c>
      <c r="P423">
        <v>9.5029799999999995E-11</v>
      </c>
      <c r="Q423">
        <v>1.3730710999999999E-10</v>
      </c>
      <c r="R423">
        <v>8.0523620000000004E-4</v>
      </c>
      <c r="S423" t="s">
        <v>0</v>
      </c>
      <c r="T423" t="s">
        <v>0</v>
      </c>
      <c r="U423" t="s">
        <v>0</v>
      </c>
      <c r="V423" t="s">
        <v>0</v>
      </c>
      <c r="W423">
        <v>1.7854233E-10</v>
      </c>
      <c r="X423">
        <v>1.5847809E-10</v>
      </c>
      <c r="Y423">
        <v>2.6239379999999998E-10</v>
      </c>
      <c r="Z423">
        <v>2.4816843000000002E-10</v>
      </c>
      <c r="AA423">
        <v>1.9263949999999998E-2</v>
      </c>
      <c r="AB423" t="s">
        <v>0</v>
      </c>
      <c r="AC423" t="s">
        <v>0</v>
      </c>
      <c r="AD423" t="s">
        <v>0</v>
      </c>
      <c r="AE423">
        <v>1.4846795E-10</v>
      </c>
      <c r="AF423">
        <v>9.7894025999999995E-11</v>
      </c>
      <c r="AG423">
        <v>1.2571022E-10</v>
      </c>
      <c r="AH423">
        <v>3.6085127000000002E-10</v>
      </c>
      <c r="AI423">
        <v>6.3827969999999999E-3</v>
      </c>
      <c r="AJ423">
        <v>1.7370892999999998E-2</v>
      </c>
      <c r="AM423" t="s">
        <v>40</v>
      </c>
      <c r="AN423" s="3"/>
      <c r="AO423" s="3">
        <f>SUM(U441:W442)/6</f>
        <v>8.0720675000000006E-2</v>
      </c>
      <c r="AP423" s="3"/>
      <c r="AR423" t="s">
        <v>40</v>
      </c>
      <c r="AT423" s="2">
        <f>((AO423-AO$16)*100)/AO$16</f>
        <v>4.066251418321098</v>
      </c>
    </row>
    <row r="424" spans="1:47" x14ac:dyDescent="0.25">
      <c r="A424">
        <v>5.7389546E-2</v>
      </c>
      <c r="B424">
        <v>2.0760167E-2</v>
      </c>
      <c r="C424">
        <v>5.5118529999999997E-11</v>
      </c>
      <c r="D424">
        <v>7.0470439999999999E-11</v>
      </c>
      <c r="E424">
        <v>9.6434949999999998E-11</v>
      </c>
      <c r="F424">
        <v>1.1098467E-10</v>
      </c>
      <c r="G424">
        <v>7.5132989999999997E-11</v>
      </c>
      <c r="H424">
        <v>6.0859859999999994E-11</v>
      </c>
      <c r="I424">
        <v>3.1067400000000001E-11</v>
      </c>
      <c r="J424">
        <v>3.1156999999999999E-11</v>
      </c>
      <c r="K424">
        <v>2.7016805000000001E-11</v>
      </c>
      <c r="L424">
        <v>2.9846447999999997E-11</v>
      </c>
      <c r="M424">
        <v>4.2837008000000002E-11</v>
      </c>
      <c r="N424">
        <v>7.0492320000000002E-11</v>
      </c>
      <c r="O424">
        <v>1.2996257000000001E-10</v>
      </c>
      <c r="P424">
        <v>2.5600040000000002E-10</v>
      </c>
      <c r="Q424">
        <v>3.2720890000000001E-10</v>
      </c>
      <c r="R424">
        <v>2.0428684999999999E-2</v>
      </c>
      <c r="S424" t="s">
        <v>0</v>
      </c>
      <c r="T424" t="s">
        <v>0</v>
      </c>
      <c r="U424" t="s">
        <v>0</v>
      </c>
      <c r="V424" t="s">
        <v>0</v>
      </c>
      <c r="W424">
        <v>7.7974889999999996E-11</v>
      </c>
      <c r="X424">
        <v>1.2602639999999999E-10</v>
      </c>
      <c r="Y424">
        <v>1.8282541999999999E-2</v>
      </c>
      <c r="Z424">
        <v>3.2219115999999999E-2</v>
      </c>
      <c r="AA424">
        <v>2.1447845E-2</v>
      </c>
      <c r="AB424" t="s">
        <v>0</v>
      </c>
      <c r="AC424" t="s">
        <v>0</v>
      </c>
      <c r="AD424" t="s">
        <v>0</v>
      </c>
      <c r="AE424">
        <v>8.6442549999999999E-11</v>
      </c>
      <c r="AF424">
        <v>1.5903948000000001E-10</v>
      </c>
      <c r="AG424">
        <v>1.8234893000000001E-10</v>
      </c>
      <c r="AH424">
        <v>1.8598549000000001E-3</v>
      </c>
      <c r="AI424">
        <v>1.1546924E-2</v>
      </c>
      <c r="AJ424">
        <v>3.2626107000000001E-2</v>
      </c>
      <c r="AM424" t="s">
        <v>41</v>
      </c>
      <c r="AN424" s="3"/>
      <c r="AO424" s="3">
        <f>((SUM(A409:Z442)+SUM(AA409:AJ435))/895)</f>
        <v>2.1261608295118601E-2</v>
      </c>
      <c r="AP424" s="3"/>
      <c r="AR424" t="s">
        <v>41</v>
      </c>
      <c r="AT424" s="2">
        <f>((AO424-AO$17)*100)/AO$17</f>
        <v>-3.4117094986579346</v>
      </c>
    </row>
    <row r="425" spans="1:47" x14ac:dyDescent="0.25">
      <c r="A425">
        <v>3.9061416000000002E-2</v>
      </c>
      <c r="B425">
        <v>2.0155035E-10</v>
      </c>
      <c r="C425">
        <v>5.4049385999999998E-11</v>
      </c>
      <c r="D425">
        <v>6.2644489999999997E-11</v>
      </c>
      <c r="E425">
        <v>6.0450776000000004E-11</v>
      </c>
      <c r="F425">
        <v>7.7993370000000001E-11</v>
      </c>
      <c r="G425">
        <v>8.4936579999999996E-11</v>
      </c>
      <c r="H425">
        <v>6.0158210000000003E-11</v>
      </c>
      <c r="I425">
        <v>5.2980235000000001E-11</v>
      </c>
      <c r="J425">
        <v>5.6359482999999999E-11</v>
      </c>
      <c r="K425">
        <v>6.0783510000000006E-11</v>
      </c>
      <c r="L425">
        <v>6.5353320000000003E-11</v>
      </c>
      <c r="M425">
        <v>8.9520079999999999E-11</v>
      </c>
      <c r="N425">
        <v>1.4827263999999999E-10</v>
      </c>
      <c r="O425">
        <v>2.808206E-10</v>
      </c>
      <c r="P425">
        <v>1.08977845E-2</v>
      </c>
      <c r="Q425">
        <v>2.4016579999999999E-2</v>
      </c>
      <c r="R425">
        <v>5.2479155999999999E-3</v>
      </c>
      <c r="S425" t="s">
        <v>0</v>
      </c>
      <c r="T425" t="s">
        <v>0</v>
      </c>
      <c r="U425" t="s">
        <v>0</v>
      </c>
      <c r="V425" t="s">
        <v>0</v>
      </c>
      <c r="W425">
        <v>8.857278E-11</v>
      </c>
      <c r="X425">
        <v>2.0862448E-10</v>
      </c>
      <c r="Y425">
        <v>1.8560900000000002E-2</v>
      </c>
      <c r="Z425">
        <v>4.6462514000000003E-2</v>
      </c>
      <c r="AA425">
        <v>4.1517186999999997E-2</v>
      </c>
      <c r="AB425" t="s">
        <v>0</v>
      </c>
      <c r="AC425" t="s">
        <v>0</v>
      </c>
      <c r="AD425" t="s">
        <v>0</v>
      </c>
      <c r="AE425">
        <v>8.0652969999999996E-11</v>
      </c>
      <c r="AF425">
        <v>1.6426927999999999E-10</v>
      </c>
      <c r="AG425">
        <v>5.0574740000000002E-3</v>
      </c>
      <c r="AH425">
        <v>2.0393055E-2</v>
      </c>
      <c r="AI425">
        <v>2.7732985000000002E-2</v>
      </c>
      <c r="AJ425">
        <v>3.6218542999999999E-2</v>
      </c>
    </row>
    <row r="426" spans="1:47" x14ac:dyDescent="0.25">
      <c r="A426" t="s">
        <v>0</v>
      </c>
      <c r="B426" t="s">
        <v>0</v>
      </c>
      <c r="C426">
        <v>4.8054640000000001E-11</v>
      </c>
      <c r="D426">
        <v>1.0953482E-10</v>
      </c>
      <c r="E426">
        <v>6.0356829999999996E-4</v>
      </c>
      <c r="F426">
        <v>8.6817775000000005E-11</v>
      </c>
      <c r="G426">
        <v>6.5569740000000005E-11</v>
      </c>
      <c r="H426">
        <v>4.6875070000000001E-11</v>
      </c>
      <c r="I426">
        <v>4.4418650000000003E-11</v>
      </c>
      <c r="J426">
        <v>4.5816528000000002E-11</v>
      </c>
      <c r="K426">
        <v>4.8220154000000001E-11</v>
      </c>
      <c r="L426">
        <v>5.0485470000000001E-11</v>
      </c>
      <c r="M426">
        <v>5.9326245000000001E-11</v>
      </c>
      <c r="N426">
        <v>7.1406664999999996E-11</v>
      </c>
      <c r="O426">
        <v>9.4085960000000002E-11</v>
      </c>
      <c r="P426">
        <v>1.8074807000000001E-10</v>
      </c>
      <c r="Q426">
        <v>1.1977522000000001E-2</v>
      </c>
      <c r="R426">
        <v>1.8086174999999999E-2</v>
      </c>
      <c r="S426" t="s">
        <v>0</v>
      </c>
      <c r="T426" t="s">
        <v>0</v>
      </c>
      <c r="U426" t="s">
        <v>0</v>
      </c>
      <c r="V426">
        <v>4.8032103E-11</v>
      </c>
      <c r="W426">
        <v>5.2731034999999998E-11</v>
      </c>
      <c r="X426">
        <v>5.7204960000000001E-11</v>
      </c>
      <c r="Y426">
        <v>8.9805385000000003E-11</v>
      </c>
      <c r="Z426">
        <v>2.0934357E-10</v>
      </c>
      <c r="AA426">
        <v>3.0123425999999998E-2</v>
      </c>
      <c r="AB426" t="s">
        <v>0</v>
      </c>
      <c r="AC426" t="s">
        <v>0</v>
      </c>
      <c r="AD426" t="s">
        <v>0</v>
      </c>
      <c r="AE426">
        <v>1.0956503E-10</v>
      </c>
      <c r="AF426">
        <v>1.43284E-10</v>
      </c>
      <c r="AG426">
        <v>3.9003916E-2</v>
      </c>
      <c r="AH426">
        <v>1.0297502E-2</v>
      </c>
      <c r="AI426">
        <v>1.6606172999999998E-2</v>
      </c>
      <c r="AJ426">
        <v>4.1955861999999997E-2</v>
      </c>
    </row>
    <row r="427" spans="1:47" x14ac:dyDescent="0.25">
      <c r="A427" t="s">
        <v>0</v>
      </c>
      <c r="B427" t="s">
        <v>0</v>
      </c>
      <c r="C427">
        <v>8.5543739999999997E-11</v>
      </c>
      <c r="D427">
        <v>1.2934248E-10</v>
      </c>
      <c r="E427">
        <v>1.1490001E-10</v>
      </c>
      <c r="F427">
        <v>6.5280499999999998E-11</v>
      </c>
      <c r="G427">
        <v>5.2853339999999999E-11</v>
      </c>
      <c r="H427">
        <v>4.9304529999999998E-11</v>
      </c>
      <c r="I427">
        <v>5.5446046999999999E-11</v>
      </c>
      <c r="J427">
        <v>6.1849233999999996E-11</v>
      </c>
      <c r="K427">
        <v>5.9988399999999998E-11</v>
      </c>
      <c r="L427">
        <v>5.8499906000000002E-11</v>
      </c>
      <c r="M427">
        <v>6.2762099999999996E-11</v>
      </c>
      <c r="N427">
        <v>7.2323224000000002E-11</v>
      </c>
      <c r="O427">
        <v>9.2961430000000006E-11</v>
      </c>
      <c r="P427">
        <v>1.7848241E-10</v>
      </c>
      <c r="Q427">
        <v>5.5794169999999997E-4</v>
      </c>
      <c r="R427">
        <v>1.7598861E-8</v>
      </c>
      <c r="S427" t="s">
        <v>0</v>
      </c>
      <c r="T427" t="s">
        <v>0</v>
      </c>
      <c r="U427" t="s">
        <v>0</v>
      </c>
      <c r="V427">
        <v>1.1946819E-10</v>
      </c>
      <c r="W427">
        <v>5.9867510000000006E-11</v>
      </c>
      <c r="X427">
        <v>6.4116024999999994E-11</v>
      </c>
      <c r="Y427">
        <v>8.6465585000000004E-11</v>
      </c>
      <c r="Z427">
        <v>1.9388970999999999E-10</v>
      </c>
      <c r="AA427">
        <v>3.6592729999999997E-2</v>
      </c>
      <c r="AB427" t="s">
        <v>0</v>
      </c>
      <c r="AC427" t="s">
        <v>0</v>
      </c>
      <c r="AD427" t="s">
        <v>0</v>
      </c>
      <c r="AE427">
        <v>3.138606E-2</v>
      </c>
      <c r="AF427">
        <v>4.4199154000000001E-3</v>
      </c>
      <c r="AG427">
        <v>2.153725E-10</v>
      </c>
      <c r="AH427">
        <v>9.8415553000000006E-11</v>
      </c>
      <c r="AI427">
        <v>8.8776029999999999E-11</v>
      </c>
      <c r="AJ427">
        <v>8.6763310000000007E-3</v>
      </c>
    </row>
    <row r="428" spans="1:47" x14ac:dyDescent="0.25">
      <c r="A428" t="s">
        <v>0</v>
      </c>
      <c r="B428">
        <v>9.4487979999999999E-11</v>
      </c>
      <c r="C428">
        <v>5.4842082000000001E-11</v>
      </c>
      <c r="D428">
        <v>7.6640214999999995E-11</v>
      </c>
      <c r="E428">
        <v>4.9379785E-11</v>
      </c>
      <c r="F428">
        <v>4.806806E-11</v>
      </c>
      <c r="G428">
        <v>5.7863730000000002E-11</v>
      </c>
      <c r="H428">
        <v>7.3681844999999997E-11</v>
      </c>
      <c r="I428">
        <v>1.2211196999999999E-10</v>
      </c>
      <c r="J428">
        <v>2.0801424000000001E-10</v>
      </c>
      <c r="K428">
        <v>2.8730102000000003E-10</v>
      </c>
      <c r="L428">
        <v>1.4743410000000001E-3</v>
      </c>
      <c r="M428">
        <v>2.4578569000000001E-5</v>
      </c>
      <c r="N428">
        <v>2.7719465999999998E-10</v>
      </c>
      <c r="O428">
        <v>2.0028955999999999E-10</v>
      </c>
      <c r="P428">
        <v>2.5126386999999999E-10</v>
      </c>
      <c r="Q428">
        <v>2.6766029999999998E-10</v>
      </c>
      <c r="R428">
        <v>3.1917332999999999E-10</v>
      </c>
      <c r="S428" t="s">
        <v>0</v>
      </c>
      <c r="T428" t="s">
        <v>0</v>
      </c>
      <c r="U428">
        <v>6.6425073999999997E-11</v>
      </c>
      <c r="V428">
        <v>1.0571514500000001E-10</v>
      </c>
      <c r="W428">
        <v>1.9516532999999999E-10</v>
      </c>
      <c r="X428">
        <v>1.9986412999999999E-10</v>
      </c>
      <c r="Y428">
        <v>1.6673698999999999E-10</v>
      </c>
      <c r="Z428">
        <v>1.172807E-10</v>
      </c>
      <c r="AA428">
        <v>4.3405299999999999E-10</v>
      </c>
      <c r="AB428" t="s">
        <v>0</v>
      </c>
      <c r="AC428" t="s">
        <v>0</v>
      </c>
      <c r="AD428" t="s">
        <v>0</v>
      </c>
      <c r="AE428">
        <v>2.0058892000000001E-9</v>
      </c>
      <c r="AF428">
        <v>2.1212293000000001E-10</v>
      </c>
      <c r="AG428">
        <v>8.770982E-11</v>
      </c>
      <c r="AH428">
        <v>9.2564329999999994E-11</v>
      </c>
      <c r="AI428">
        <v>9.6194779999999999E-11</v>
      </c>
      <c r="AJ428">
        <v>3.3187870000000001E-2</v>
      </c>
    </row>
    <row r="429" spans="1:47" x14ac:dyDescent="0.25">
      <c r="A429" t="s">
        <v>0</v>
      </c>
      <c r="B429">
        <v>5.7530238000000002E-11</v>
      </c>
      <c r="C429">
        <v>3.0616610000000001E-11</v>
      </c>
      <c r="D429">
        <v>2.7903465999999999E-11</v>
      </c>
      <c r="E429">
        <v>2.2885147000000001E-11</v>
      </c>
      <c r="F429">
        <v>3.0663499999999998E-11</v>
      </c>
      <c r="G429">
        <v>4.1685648000000002E-11</v>
      </c>
      <c r="H429">
        <v>5.5177549999999998E-11</v>
      </c>
      <c r="I429">
        <v>7.8516139999999999E-11</v>
      </c>
      <c r="J429">
        <v>1.07583234E-10</v>
      </c>
      <c r="K429">
        <v>1.6648037E-10</v>
      </c>
      <c r="L429">
        <v>2.2186137999999999E-10</v>
      </c>
      <c r="M429">
        <v>3.1186044999999998E-10</v>
      </c>
      <c r="N429">
        <v>2.8516685999999998E-10</v>
      </c>
      <c r="O429">
        <v>3.4252172999999997E-10</v>
      </c>
      <c r="P429">
        <v>4.8980927000000004E-3</v>
      </c>
      <c r="Q429">
        <v>5.2985374000000002E-2</v>
      </c>
      <c r="R429">
        <v>4.7306939999999999E-2</v>
      </c>
      <c r="S429" t="s">
        <v>0</v>
      </c>
      <c r="T429" t="s">
        <v>0</v>
      </c>
      <c r="U429">
        <v>8.1928040000000001E-11</v>
      </c>
      <c r="V429">
        <v>1.2408541000000001E-10</v>
      </c>
      <c r="W429">
        <v>1.0263504E-10</v>
      </c>
      <c r="X429">
        <v>1.2190814000000001E-10</v>
      </c>
      <c r="Y429">
        <v>6.586593E-3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>
        <v>1.4726911000000001E-2</v>
      </c>
      <c r="AG429">
        <v>8.1882895999999997E-11</v>
      </c>
      <c r="AH429">
        <v>1.0726802000000001E-2</v>
      </c>
      <c r="AI429">
        <v>1.4285381E-2</v>
      </c>
      <c r="AJ429">
        <v>1.7657263E-10</v>
      </c>
    </row>
    <row r="430" spans="1:47" x14ac:dyDescent="0.25">
      <c r="A430" t="s">
        <v>0</v>
      </c>
      <c r="B430">
        <v>4.7039690000000002E-11</v>
      </c>
      <c r="C430">
        <v>2.2245080000000001E-11</v>
      </c>
      <c r="D430">
        <v>2.5797246000000001E-11</v>
      </c>
      <c r="E430">
        <v>1.8750576E-11</v>
      </c>
      <c r="F430">
        <v>2.2862350999999999E-11</v>
      </c>
      <c r="G430">
        <v>3.0605317000000003E-11</v>
      </c>
      <c r="H430">
        <v>3.2106300000000003E-11</v>
      </c>
      <c r="I430">
        <v>3.7468347999999997E-11</v>
      </c>
      <c r="J430">
        <v>4.4146662000000003E-11</v>
      </c>
      <c r="K430">
        <v>5.6950720000000003E-11</v>
      </c>
      <c r="L430">
        <v>5.9566509999999996E-11</v>
      </c>
      <c r="M430">
        <v>7.2766079999999997E-11</v>
      </c>
      <c r="N430">
        <v>9.6961050000000006E-11</v>
      </c>
      <c r="O430">
        <v>8.5459219999999997E-11</v>
      </c>
      <c r="P430">
        <v>1.0780584E-10</v>
      </c>
      <c r="Q430">
        <v>4.4301812999999997E-3</v>
      </c>
      <c r="R430">
        <v>1.8338343E-2</v>
      </c>
      <c r="S430" t="s">
        <v>0</v>
      </c>
      <c r="T430">
        <v>2.3653846000000001E-10</v>
      </c>
      <c r="U430">
        <v>8.5626799999999994E-11</v>
      </c>
      <c r="V430">
        <v>6.5471169999999998E-11</v>
      </c>
      <c r="W430">
        <v>7.2557020000000005E-11</v>
      </c>
      <c r="X430">
        <v>6.4304354000000006E-11</v>
      </c>
      <c r="Y430">
        <v>4.4391215999999999E-11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>
        <v>2.9189209000000001E-2</v>
      </c>
      <c r="AG430">
        <v>1.8722052999999998E-9</v>
      </c>
      <c r="AH430">
        <v>8.828954E-10</v>
      </c>
      <c r="AI430">
        <v>1.323945E-2</v>
      </c>
      <c r="AJ430">
        <v>6.9267775000000004E-10</v>
      </c>
    </row>
    <row r="431" spans="1:47" x14ac:dyDescent="0.25">
      <c r="A431" t="s">
        <v>0</v>
      </c>
      <c r="B431">
        <v>6.8659536000000002E-11</v>
      </c>
      <c r="C431">
        <v>2.6855790000000001E-11</v>
      </c>
      <c r="D431">
        <v>2.3383823000000001E-11</v>
      </c>
      <c r="E431">
        <v>1.7593616000000001E-11</v>
      </c>
      <c r="F431">
        <v>2.0939067999999999E-11</v>
      </c>
      <c r="G431">
        <v>2.9326125000000003E-11</v>
      </c>
      <c r="H431">
        <v>3.7014064999999998E-11</v>
      </c>
      <c r="I431">
        <v>4.4493045E-11</v>
      </c>
      <c r="J431">
        <v>5.0852879999999999E-11</v>
      </c>
      <c r="K431">
        <v>5.5310911999999997E-11</v>
      </c>
      <c r="L431">
        <v>5.9077580000000003E-11</v>
      </c>
      <c r="M431">
        <v>6.8023770000000006E-11</v>
      </c>
      <c r="N431">
        <v>6.5825969999999994E-11</v>
      </c>
      <c r="O431">
        <v>6.3811429999999996E-11</v>
      </c>
      <c r="P431">
        <v>1.6990001999999999E-10</v>
      </c>
      <c r="Q431">
        <v>2.5438149E-2</v>
      </c>
      <c r="R431" t="s">
        <v>0</v>
      </c>
      <c r="S431">
        <v>1.496003E-10</v>
      </c>
      <c r="T431">
        <v>7.4118589999999999E-11</v>
      </c>
      <c r="U431">
        <v>4.5465940000000001E-11</v>
      </c>
      <c r="V431">
        <v>5.0864450000000003E-11</v>
      </c>
      <c r="W431">
        <v>5.2386824000000001E-11</v>
      </c>
      <c r="X431">
        <v>5.0206515999999999E-11</v>
      </c>
      <c r="Y431">
        <v>4.2622450000000003E-11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>
        <v>2.7347717000000001E-2</v>
      </c>
      <c r="AG431">
        <v>2.1169715E-9</v>
      </c>
      <c r="AH431">
        <v>3.2995370000000003E-2</v>
      </c>
      <c r="AI431">
        <v>2.5943587000000001E-2</v>
      </c>
      <c r="AJ431">
        <v>2.3293477999999999E-2</v>
      </c>
    </row>
    <row r="432" spans="1:47" x14ac:dyDescent="0.25">
      <c r="A432" t="s">
        <v>0</v>
      </c>
      <c r="B432">
        <v>1.6653855E-10</v>
      </c>
      <c r="C432">
        <v>7.0493510000000004E-11</v>
      </c>
      <c r="D432">
        <v>3.8418829999999998E-11</v>
      </c>
      <c r="E432">
        <v>2.5943843999999999E-11</v>
      </c>
      <c r="F432">
        <v>2.7354298000000001E-11</v>
      </c>
      <c r="G432">
        <v>3.2482009999999998E-11</v>
      </c>
      <c r="H432">
        <v>3.7992129999999998E-11</v>
      </c>
      <c r="I432">
        <v>4.3553844999999997E-11</v>
      </c>
      <c r="J432">
        <v>4.3879260000000001E-11</v>
      </c>
      <c r="K432">
        <v>4.5133493999999998E-11</v>
      </c>
      <c r="L432">
        <v>4.9351467000000003E-11</v>
      </c>
      <c r="M432">
        <v>5.5973641999999997E-11</v>
      </c>
      <c r="N432">
        <v>5.9235990000000006E-11</v>
      </c>
      <c r="O432">
        <v>6.0571443999999997E-11</v>
      </c>
      <c r="P432">
        <v>1.4504538E-10</v>
      </c>
      <c r="Q432" t="s">
        <v>0</v>
      </c>
      <c r="R432">
        <v>1.1476171E-6</v>
      </c>
      <c r="S432">
        <v>7.7713794000000002E-11</v>
      </c>
      <c r="T432">
        <v>6.1721274000000006E-11</v>
      </c>
      <c r="U432">
        <v>4.5619906999999998E-11</v>
      </c>
      <c r="V432">
        <v>4.8098144000000002E-11</v>
      </c>
      <c r="W432">
        <v>5.1948476999999999E-11</v>
      </c>
      <c r="X432">
        <v>4.7383344E-11</v>
      </c>
      <c r="Y432">
        <v>5.7722550000000001E-11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>
        <v>2.7744824000000001E-2</v>
      </c>
      <c r="AG432">
        <v>1.1822098E-4</v>
      </c>
      <c r="AH432" t="s">
        <v>0</v>
      </c>
      <c r="AI432">
        <v>2.8986698000000002E-2</v>
      </c>
      <c r="AJ432">
        <v>2.8399042999999999E-2</v>
      </c>
    </row>
    <row r="433" spans="1:47" x14ac:dyDescent="0.25">
      <c r="A433" t="s">
        <v>0</v>
      </c>
      <c r="B433">
        <v>3.2601452000000002E-10</v>
      </c>
      <c r="C433">
        <v>1.2511259E-10</v>
      </c>
      <c r="D433">
        <v>4.7542247999999997E-11</v>
      </c>
      <c r="E433">
        <v>3.0105529999999998E-11</v>
      </c>
      <c r="F433">
        <v>2.8329553999999998E-11</v>
      </c>
      <c r="G433">
        <v>3.3091356E-11</v>
      </c>
      <c r="H433">
        <v>3.8084666999999999E-11</v>
      </c>
      <c r="I433">
        <v>4.2441217000000002E-11</v>
      </c>
      <c r="J433">
        <v>4.0645164000000003E-11</v>
      </c>
      <c r="K433">
        <v>4.0669832E-11</v>
      </c>
      <c r="L433">
        <v>4.5926362999999997E-11</v>
      </c>
      <c r="M433">
        <v>4.8245860000000003E-11</v>
      </c>
      <c r="N433">
        <v>4.3882209999999997E-11</v>
      </c>
      <c r="O433">
        <v>5.0125115999999997E-11</v>
      </c>
      <c r="P433" t="s">
        <v>0</v>
      </c>
      <c r="Q433">
        <v>4.7531184999999995E-10</v>
      </c>
      <c r="R433">
        <v>5.2642845999999998E-10</v>
      </c>
      <c r="S433">
        <v>2.3438948000000001E-10</v>
      </c>
      <c r="T433">
        <v>7.2471159999999994E-11</v>
      </c>
      <c r="U433">
        <v>4.9626084000000002E-11</v>
      </c>
      <c r="V433">
        <v>5.1071524999999999E-11</v>
      </c>
      <c r="W433">
        <v>5.7288875E-11</v>
      </c>
      <c r="X433">
        <v>5.7851304000000002E-11</v>
      </c>
      <c r="Y433">
        <v>9.9289740000000005E-11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>
        <v>5.9034153999999998E-2</v>
      </c>
      <c r="AG433">
        <v>1.4423376999999999E-2</v>
      </c>
      <c r="AH433" t="s">
        <v>0</v>
      </c>
      <c r="AI433" t="s">
        <v>0</v>
      </c>
      <c r="AJ433" t="s">
        <v>0</v>
      </c>
    </row>
    <row r="434" spans="1:47" x14ac:dyDescent="0.25">
      <c r="A434" t="s">
        <v>0</v>
      </c>
      <c r="B434" t="s">
        <v>0</v>
      </c>
      <c r="C434">
        <v>2.0052306E-10</v>
      </c>
      <c r="D434">
        <v>5.2818652000000002E-11</v>
      </c>
      <c r="E434">
        <v>3.0367323E-11</v>
      </c>
      <c r="F434">
        <v>2.8813736E-11</v>
      </c>
      <c r="G434">
        <v>3.7264996999999998E-11</v>
      </c>
      <c r="H434">
        <v>4.2158480000000001E-11</v>
      </c>
      <c r="I434">
        <v>4.613805E-11</v>
      </c>
      <c r="J434">
        <v>4.6419084000000001E-11</v>
      </c>
      <c r="K434">
        <v>4.6475009999999999E-11</v>
      </c>
      <c r="L434">
        <v>4.9687971999999997E-11</v>
      </c>
      <c r="M434">
        <v>4.5983983999999998E-11</v>
      </c>
      <c r="N434">
        <v>3.9123474999999999E-11</v>
      </c>
      <c r="O434">
        <v>5.229189E-11</v>
      </c>
      <c r="P434" t="s">
        <v>0</v>
      </c>
      <c r="Q434">
        <v>5.5142673999999998E-10</v>
      </c>
      <c r="R434">
        <v>3.8086422999999999E-10</v>
      </c>
      <c r="S434">
        <v>2.673665E-10</v>
      </c>
      <c r="T434">
        <v>7.7647089999999998E-11</v>
      </c>
      <c r="U434">
        <v>5.4435829999999998E-11</v>
      </c>
      <c r="V434">
        <v>6.2519906000000005E-11</v>
      </c>
      <c r="W434">
        <v>7.4903400000000006E-11</v>
      </c>
      <c r="X434">
        <v>7.9993913999999997E-11</v>
      </c>
      <c r="Y434">
        <v>1.9108867E-10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>
        <v>5.3526377000000002E-3</v>
      </c>
      <c r="AG434">
        <v>3.4619253000000003E-2</v>
      </c>
      <c r="AH434" t="s">
        <v>0</v>
      </c>
      <c r="AI434" t="s">
        <v>0</v>
      </c>
      <c r="AJ434" t="s">
        <v>0</v>
      </c>
    </row>
    <row r="435" spans="1:47" x14ac:dyDescent="0.25">
      <c r="A435" t="s">
        <v>0</v>
      </c>
      <c r="B435" t="s">
        <v>0</v>
      </c>
      <c r="C435">
        <v>1.5100652000000001E-2</v>
      </c>
      <c r="D435">
        <v>7.5326479999999997E-11</v>
      </c>
      <c r="E435">
        <v>2.6376009E-11</v>
      </c>
      <c r="F435">
        <v>1.4941217E-11</v>
      </c>
      <c r="G435">
        <v>1.6163160000000001E-11</v>
      </c>
      <c r="H435">
        <v>2.5331712000000001E-11</v>
      </c>
      <c r="I435">
        <v>3.393814E-11</v>
      </c>
      <c r="J435">
        <v>3.9020287000000002E-11</v>
      </c>
      <c r="K435">
        <v>4.6887518000000001E-11</v>
      </c>
      <c r="L435">
        <v>5.2353679999999997E-11</v>
      </c>
      <c r="M435">
        <v>5.1116523999999997E-11</v>
      </c>
      <c r="N435">
        <v>5.2668063999999998E-11</v>
      </c>
      <c r="O435">
        <v>8.7518644999999998E-11</v>
      </c>
      <c r="P435" t="s">
        <v>0</v>
      </c>
      <c r="Q435">
        <v>9.8777039999999991E-10</v>
      </c>
      <c r="R435">
        <v>2.5523736000000002E-10</v>
      </c>
      <c r="S435">
        <v>1.7394693E-10</v>
      </c>
      <c r="T435">
        <v>5.442944E-11</v>
      </c>
      <c r="U435">
        <v>4.9083109999999999E-11</v>
      </c>
      <c r="V435">
        <v>5.9486889999999994E-11</v>
      </c>
      <c r="W435">
        <v>8.7209093999999996E-11</v>
      </c>
      <c r="X435">
        <v>1.01214516E-10</v>
      </c>
      <c r="Y435">
        <v>9.3324286E-11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</row>
    <row r="436" spans="1:47" x14ac:dyDescent="0.25">
      <c r="A436" t="s">
        <v>0</v>
      </c>
      <c r="B436" t="s">
        <v>0</v>
      </c>
      <c r="C436">
        <v>1.4356393999999999E-10</v>
      </c>
      <c r="D436">
        <v>5.4196310000000001E-10</v>
      </c>
      <c r="E436">
        <v>6.1551779999999998E-10</v>
      </c>
      <c r="F436">
        <v>4.5983722000000001E-10</v>
      </c>
      <c r="G436">
        <v>4.433804E-10</v>
      </c>
      <c r="H436">
        <v>3.2436089999999998E-10</v>
      </c>
      <c r="I436">
        <v>1.4115513999999999E-10</v>
      </c>
      <c r="J436">
        <v>8.1263814999999998E-11</v>
      </c>
      <c r="K436">
        <v>5.3428060000000001E-11</v>
      </c>
      <c r="L436">
        <v>4.0323807000000003E-11</v>
      </c>
      <c r="M436">
        <v>5.0829836999999997E-11</v>
      </c>
      <c r="N436">
        <v>1.0410241400000001E-10</v>
      </c>
      <c r="O436">
        <v>1.4970887999999999E-10</v>
      </c>
      <c r="P436" t="s">
        <v>0</v>
      </c>
      <c r="Q436" t="s">
        <v>0</v>
      </c>
      <c r="R436" t="s">
        <v>0</v>
      </c>
      <c r="S436">
        <v>1.7701183999999998E-2</v>
      </c>
      <c r="T436">
        <v>1.2022903000000001E-9</v>
      </c>
      <c r="U436">
        <v>6.9265416E-10</v>
      </c>
      <c r="V436">
        <v>1.4321257000000001E-10</v>
      </c>
      <c r="W436">
        <v>4.5640739999999998E-11</v>
      </c>
      <c r="X436">
        <v>1.4254504999999999E-10</v>
      </c>
      <c r="Y436">
        <v>1.1247468999999999E-10</v>
      </c>
      <c r="Z436" t="s">
        <v>0</v>
      </c>
      <c r="AA436" t="s">
        <v>0</v>
      </c>
      <c r="AB436">
        <v>2.0374032000000001E-11</v>
      </c>
      <c r="AC436">
        <v>3.994833E-11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</row>
    <row r="437" spans="1:47" x14ac:dyDescent="0.25">
      <c r="A437" t="s">
        <v>0</v>
      </c>
      <c r="B437" t="s">
        <v>0</v>
      </c>
      <c r="C437" t="s">
        <v>0</v>
      </c>
      <c r="D437">
        <v>4.0566894999999999E-2</v>
      </c>
      <c r="E437">
        <v>3.1038607999999999E-2</v>
      </c>
      <c r="F437">
        <v>3.0076209999999999E-2</v>
      </c>
      <c r="G437">
        <v>2.7573417999999999E-2</v>
      </c>
      <c r="H437">
        <v>2.6359374000000001E-2</v>
      </c>
      <c r="I437">
        <v>2.2685584000000002E-2</v>
      </c>
      <c r="J437">
        <v>1.55403E-2</v>
      </c>
      <c r="K437">
        <v>3.0031789999999999E-5</v>
      </c>
      <c r="L437">
        <v>4.9149495999999999E-10</v>
      </c>
      <c r="M437">
        <v>1.7544456000000001E-10</v>
      </c>
      <c r="N437">
        <v>1.5510243000000001E-10</v>
      </c>
      <c r="O437" t="s">
        <v>0</v>
      </c>
      <c r="P437" t="s">
        <v>0</v>
      </c>
      <c r="Q437" t="s">
        <v>0</v>
      </c>
      <c r="R437" t="s">
        <v>0</v>
      </c>
      <c r="S437">
        <v>7.8359910000000005E-2</v>
      </c>
      <c r="T437">
        <v>6.6463770000000005E-2</v>
      </c>
      <c r="U437">
        <v>5.1678490000000001E-2</v>
      </c>
      <c r="V437">
        <v>3.5854176000000001E-2</v>
      </c>
      <c r="W437">
        <v>1.4640772E-2</v>
      </c>
      <c r="X437">
        <v>4.150577E-10</v>
      </c>
      <c r="Y437">
        <v>4.6689399999999996E-10</v>
      </c>
      <c r="Z437">
        <v>1.3317129999999999E-10</v>
      </c>
      <c r="AA437">
        <v>7.2905249999999995E-11</v>
      </c>
      <c r="AB437">
        <v>4.957435E-11</v>
      </c>
      <c r="AC437">
        <v>4.9404830000000002E-11</v>
      </c>
      <c r="AD437">
        <v>3.2658090000000003E-11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</row>
    <row r="438" spans="1:47" x14ac:dyDescent="0.25">
      <c r="A438" t="s">
        <v>0</v>
      </c>
      <c r="B438" t="s">
        <v>0</v>
      </c>
      <c r="C438" t="s">
        <v>0</v>
      </c>
      <c r="D438">
        <v>8.6930649999999998E-2</v>
      </c>
      <c r="E438">
        <v>6.7336104999999993E-2</v>
      </c>
      <c r="F438">
        <v>6.169939E-2</v>
      </c>
      <c r="G438">
        <v>6.1138626000000001E-2</v>
      </c>
      <c r="H438">
        <v>5.8334384000000003E-2</v>
      </c>
      <c r="I438">
        <v>5.4685860000000003E-2</v>
      </c>
      <c r="J438">
        <v>4.5558557E-2</v>
      </c>
      <c r="K438">
        <v>3.5477641999999997E-2</v>
      </c>
      <c r="L438">
        <v>1.9138966E-2</v>
      </c>
      <c r="M438">
        <v>8.7723939999999998E-10</v>
      </c>
      <c r="N438">
        <v>2.3813229999999999E-10</v>
      </c>
      <c r="O438" t="s">
        <v>0</v>
      </c>
      <c r="P438" t="s">
        <v>0</v>
      </c>
      <c r="Q438" t="s">
        <v>0</v>
      </c>
      <c r="R438" t="s">
        <v>0</v>
      </c>
      <c r="S438">
        <v>9.7324415999999997E-2</v>
      </c>
      <c r="T438">
        <v>9.0412350000000002E-2</v>
      </c>
      <c r="U438">
        <v>8.8701520000000006E-2</v>
      </c>
      <c r="V438">
        <v>7.5277194000000006E-2</v>
      </c>
      <c r="W438">
        <v>6.5147949999999996E-2</v>
      </c>
      <c r="X438">
        <v>4.4785023E-2</v>
      </c>
      <c r="Y438">
        <v>1.6937436999999999E-9</v>
      </c>
      <c r="Z438" t="s">
        <v>0</v>
      </c>
      <c r="AA438">
        <v>9.1847089999999999E-11</v>
      </c>
      <c r="AB438">
        <v>7.0507496E-11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</row>
    <row r="439" spans="1:47" x14ac:dyDescent="0.25">
      <c r="A439" t="s">
        <v>0</v>
      </c>
      <c r="B439" t="s">
        <v>0</v>
      </c>
      <c r="C439" t="s">
        <v>0</v>
      </c>
      <c r="D439">
        <v>9.3811705999999995E-2</v>
      </c>
      <c r="E439">
        <v>7.0728764E-2</v>
      </c>
      <c r="F439">
        <v>7.2710300000000005E-2</v>
      </c>
      <c r="G439">
        <v>7.0611850000000004E-2</v>
      </c>
      <c r="H439">
        <v>7.0390690000000006E-2</v>
      </c>
      <c r="I439">
        <v>6.7991540000000003E-2</v>
      </c>
      <c r="J439">
        <v>6.6030119999999998E-2</v>
      </c>
      <c r="K439">
        <v>5.7935726E-2</v>
      </c>
      <c r="L439">
        <v>4.0043410000000002E-2</v>
      </c>
      <c r="M439">
        <v>8.332239E-3</v>
      </c>
      <c r="N439">
        <v>4.3338046999999998E-10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>
        <v>0.11629834999999999</v>
      </c>
      <c r="U439">
        <v>0.10394291999999999</v>
      </c>
      <c r="V439">
        <v>0.108401045</v>
      </c>
      <c r="W439">
        <v>0.10054692599999999</v>
      </c>
      <c r="X439">
        <v>9.1979235000000006E-2</v>
      </c>
      <c r="Y439">
        <v>5.6102449999999998E-2</v>
      </c>
      <c r="Z439">
        <v>2.2315484999999999E-2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</row>
    <row r="440" spans="1:47" x14ac:dyDescent="0.25">
      <c r="A440" t="s">
        <v>0</v>
      </c>
      <c r="B440" t="s">
        <v>0</v>
      </c>
      <c r="C440" t="s">
        <v>0</v>
      </c>
      <c r="D440" t="s">
        <v>0</v>
      </c>
      <c r="E440">
        <v>7.0467113999999997E-2</v>
      </c>
      <c r="F440">
        <v>7.5639814E-2</v>
      </c>
      <c r="G440">
        <v>7.8097620000000006E-2</v>
      </c>
      <c r="H440">
        <v>7.1971800000000002E-2</v>
      </c>
      <c r="I440">
        <v>7.2927710000000007E-2</v>
      </c>
      <c r="J440">
        <v>7.5718253999999999E-2</v>
      </c>
      <c r="K440">
        <v>7.1423219999999996E-2</v>
      </c>
      <c r="L440">
        <v>5.1036667000000001E-2</v>
      </c>
      <c r="M440">
        <v>1.9892984999999998E-2</v>
      </c>
      <c r="N440">
        <v>1.1122017000000001E-9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>
        <v>0.11862496</v>
      </c>
      <c r="V440">
        <v>0.11731569999999999</v>
      </c>
      <c r="W440">
        <v>0.11239261</v>
      </c>
      <c r="X440">
        <v>0.11135145</v>
      </c>
      <c r="Y440">
        <v>9.1590000000000005E-2</v>
      </c>
      <c r="Z440">
        <v>5.0033269999999998E-2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</row>
    <row r="441" spans="1:47" x14ac:dyDescent="0.25">
      <c r="A441" t="s">
        <v>0</v>
      </c>
      <c r="B441" t="s">
        <v>0</v>
      </c>
      <c r="C441" t="s">
        <v>0</v>
      </c>
      <c r="D441" t="s">
        <v>0</v>
      </c>
      <c r="E441">
        <v>2.8379544999999999E-2</v>
      </c>
      <c r="F441">
        <v>6.5181760000000005E-2</v>
      </c>
      <c r="G441">
        <v>5.2302250000000002E-2</v>
      </c>
      <c r="H441">
        <v>3.6005795E-2</v>
      </c>
      <c r="I441">
        <v>5.6968079999999997E-2</v>
      </c>
      <c r="J441">
        <v>9.028767E-2</v>
      </c>
      <c r="K441">
        <v>6.4921339999999994E-2</v>
      </c>
      <c r="L441">
        <v>4.9147919999999998E-2</v>
      </c>
      <c r="M441">
        <v>1.3427761E-9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>
        <v>0.10683869999999999</v>
      </c>
      <c r="V441">
        <v>0.11145054</v>
      </c>
      <c r="W441">
        <v>0.104097575</v>
      </c>
      <c r="X441">
        <v>8.6373426000000003E-2</v>
      </c>
      <c r="Y441">
        <v>8.0838314999999994E-2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</row>
    <row r="442" spans="1:47" x14ac:dyDescent="0.25">
      <c r="A442" t="s">
        <v>0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>
        <v>1.6649687999999999E-2</v>
      </c>
      <c r="H442">
        <v>2.3806322000000001E-2</v>
      </c>
      <c r="I442">
        <v>2.0818092E-2</v>
      </c>
      <c r="J442">
        <v>5.6068239999999998E-2</v>
      </c>
      <c r="K442">
        <v>9.3256189999999996E-9</v>
      </c>
      <c r="L442">
        <v>1.5923755000000001E-9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>
        <v>5.9330187999999999E-2</v>
      </c>
      <c r="V442">
        <v>7.6467950000000007E-2</v>
      </c>
      <c r="W442">
        <v>2.6139097E-2</v>
      </c>
      <c r="X442">
        <v>3.6163367000000002E-2</v>
      </c>
      <c r="Y442">
        <v>3.7358303000000002E-2</v>
      </c>
      <c r="Z442">
        <v>3.001405E-2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</row>
    <row r="443" spans="1:47" x14ac:dyDescent="0.25">
      <c r="A443" t="s">
        <v>0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>
        <v>1.0749088E-9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>
        <v>3.236205E-9</v>
      </c>
      <c r="U443">
        <v>5.6287959999999998E-9</v>
      </c>
      <c r="V443" t="s">
        <v>0</v>
      </c>
      <c r="W443" t="s">
        <v>0</v>
      </c>
      <c r="X443">
        <v>3.1451787999999998E-10</v>
      </c>
      <c r="Y443">
        <v>1.4082264000000001E-9</v>
      </c>
      <c r="Z443">
        <v>1.5990957000000001E-9</v>
      </c>
      <c r="AA443">
        <v>1.8806866999999998E-9</v>
      </c>
      <c r="AB443">
        <v>1.6731645E-9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</row>
    <row r="444" spans="1:47" x14ac:dyDescent="0.25">
      <c r="A444">
        <v>4.1598800000000001E-10</v>
      </c>
      <c r="B444">
        <v>4.1585715000000002E-10</v>
      </c>
      <c r="C444">
        <v>4.3371709999999998E-10</v>
      </c>
      <c r="D444">
        <v>4.2562870000000001E-10</v>
      </c>
      <c r="E444">
        <v>4.0957126999999998E-10</v>
      </c>
      <c r="F444">
        <v>4.0110367999999999E-10</v>
      </c>
      <c r="G444">
        <v>3.9465378000000001E-10</v>
      </c>
      <c r="H444">
        <v>3.8874431000000001E-10</v>
      </c>
      <c r="I444">
        <v>3.8740382999999998E-10</v>
      </c>
      <c r="J444">
        <v>3.8550964999999999E-10</v>
      </c>
      <c r="K444">
        <v>3.6733849999999998E-10</v>
      </c>
      <c r="L444">
        <v>3.6074660000000002E-10</v>
      </c>
      <c r="M444">
        <v>3.603941E-10</v>
      </c>
      <c r="N444">
        <v>3.6045444000000001E-10</v>
      </c>
      <c r="O444">
        <v>3.8123687999999998E-10</v>
      </c>
      <c r="P444">
        <v>4.1712642000000001E-10</v>
      </c>
      <c r="Q444">
        <v>4.4857925999999998E-10</v>
      </c>
      <c r="R444">
        <v>4.7106680000000002E-10</v>
      </c>
      <c r="S444">
        <v>5.4991629999999996E-10</v>
      </c>
      <c r="T444">
        <v>7.7555734E-10</v>
      </c>
      <c r="U444" t="s">
        <v>0</v>
      </c>
      <c r="V444" t="s">
        <v>0</v>
      </c>
      <c r="W444" t="s">
        <v>0</v>
      </c>
      <c r="X444" t="s">
        <v>0</v>
      </c>
      <c r="Y444">
        <v>4.7389026000000003E-10</v>
      </c>
      <c r="Z444">
        <v>8.5833920000000001E-10</v>
      </c>
      <c r="AA444">
        <v>8.2193340000000002E-10</v>
      </c>
      <c r="AB444">
        <v>9.2948526999999998E-10</v>
      </c>
      <c r="AC444">
        <v>7.9306756000000002E-10</v>
      </c>
      <c r="AD444">
        <v>5.6509364000000004E-10</v>
      </c>
      <c r="AE444">
        <v>6.5711750000000003E-10</v>
      </c>
      <c r="AF444">
        <v>6.0212923999999999E-10</v>
      </c>
      <c r="AG444">
        <v>5.0310844000000001E-10</v>
      </c>
      <c r="AH444">
        <v>6.2061980000000001E-10</v>
      </c>
      <c r="AI444">
        <v>6.5783319999999998E-10</v>
      </c>
      <c r="AJ444">
        <v>5.4654489999999997E-10</v>
      </c>
    </row>
    <row r="446" spans="1:47" x14ac:dyDescent="0.25">
      <c r="A446" t="s">
        <v>0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M446" s="3"/>
      <c r="AN446" s="3"/>
      <c r="AO446" s="3"/>
      <c r="AP446" s="3"/>
      <c r="AR446" s="3"/>
      <c r="AS446" s="3"/>
      <c r="AT446" s="2" t="s">
        <v>27</v>
      </c>
    </row>
    <row r="447" spans="1:47" x14ac:dyDescent="0.25">
      <c r="A447" t="s">
        <v>0</v>
      </c>
      <c r="B447">
        <v>1.9427995000000002E-9</v>
      </c>
      <c r="C447">
        <v>1.8832100000000002E-9</v>
      </c>
      <c r="D447">
        <v>1.4616359000000001E-9</v>
      </c>
      <c r="E447">
        <v>1.4043471999999999E-9</v>
      </c>
      <c r="F447">
        <v>1.1037489999999999E-9</v>
      </c>
      <c r="G447">
        <v>1.1225094000000001E-9</v>
      </c>
      <c r="H447">
        <v>5.7218679999999998E-10</v>
      </c>
      <c r="I447">
        <v>9.4976380000000001E-10</v>
      </c>
      <c r="J447">
        <v>1.6231301E-9</v>
      </c>
      <c r="K447">
        <v>8.6582186000000003E-10</v>
      </c>
      <c r="L447">
        <v>1.5888807E-9</v>
      </c>
      <c r="M447">
        <v>1.6339151E-9</v>
      </c>
      <c r="N447">
        <v>1.5267646E-9</v>
      </c>
      <c r="O447">
        <v>8.9311290000000003E-10</v>
      </c>
      <c r="P447">
        <v>3.8398723999999998E-9</v>
      </c>
      <c r="Q447">
        <v>3.6999859000000001E-9</v>
      </c>
      <c r="R447">
        <v>5.5181800000000005E-10</v>
      </c>
      <c r="S447">
        <v>9.6012940000000009E-10</v>
      </c>
      <c r="T447">
        <v>1.0352854E-9</v>
      </c>
      <c r="U447">
        <v>8.7493894999999995E-10</v>
      </c>
      <c r="V447">
        <v>1.3230801E-9</v>
      </c>
      <c r="W447">
        <v>1.4002548999999999E-9</v>
      </c>
      <c r="X447">
        <v>8.3948126000000001E-10</v>
      </c>
      <c r="Y447">
        <v>1.1744479E-9</v>
      </c>
      <c r="Z447">
        <v>1.4172591E-9</v>
      </c>
      <c r="AA447">
        <v>1.4098733E-9</v>
      </c>
      <c r="AB447">
        <v>1.6144485000000001E-9</v>
      </c>
      <c r="AC447">
        <v>1.7758755999999999E-9</v>
      </c>
      <c r="AD447">
        <v>1.8298579000000001E-9</v>
      </c>
      <c r="AE447">
        <v>1.914216E-9</v>
      </c>
      <c r="AF447">
        <v>2.3022230000000001E-9</v>
      </c>
      <c r="AG447">
        <v>1.4599497E-9</v>
      </c>
      <c r="AH447">
        <v>6.8291394999999999E-10</v>
      </c>
      <c r="AI447">
        <v>1.5580512E-9</v>
      </c>
      <c r="AJ447" t="s">
        <v>0</v>
      </c>
      <c r="AM447" s="9" t="s">
        <v>3</v>
      </c>
      <c r="AN447" s="3"/>
      <c r="AO447" s="3">
        <f>SUM(A480:AJ481)/40</f>
        <v>8.2633470324999979E-10</v>
      </c>
      <c r="AP447" s="3"/>
      <c r="AQ447" s="3"/>
      <c r="AR447" s="9" t="s">
        <v>3</v>
      </c>
      <c r="AS447" s="3"/>
      <c r="AT447" s="35">
        <f>((AO447-AO$3)*100)/AO$3</f>
        <v>-13.057715664563959</v>
      </c>
      <c r="AU447" s="3"/>
    </row>
    <row r="448" spans="1:47" x14ac:dyDescent="0.25">
      <c r="A448">
        <v>2.5220090000000001E-2</v>
      </c>
      <c r="B448">
        <v>3.3251807000000001E-2</v>
      </c>
      <c r="C448">
        <v>1.6901124E-2</v>
      </c>
      <c r="D448">
        <v>1.5648115000000001E-2</v>
      </c>
      <c r="E448">
        <v>1.4949341E-2</v>
      </c>
      <c r="F448">
        <v>9.5074029999999998E-8</v>
      </c>
      <c r="G448">
        <v>2.5668840999999999E-8</v>
      </c>
      <c r="H448">
        <v>2.2541919000000002E-8</v>
      </c>
      <c r="I448">
        <v>4.0516716999999997E-8</v>
      </c>
      <c r="J448">
        <v>3.258202E-8</v>
      </c>
      <c r="K448">
        <v>4.0128241999999998E-8</v>
      </c>
      <c r="L448">
        <v>3.1788712000000002E-8</v>
      </c>
      <c r="M448">
        <v>2.5922224000000001E-8</v>
      </c>
      <c r="N448">
        <v>2.720785E-8</v>
      </c>
      <c r="O448">
        <v>5.4934246999999997E-8</v>
      </c>
      <c r="P448">
        <v>8.2918300000000005E-8</v>
      </c>
      <c r="Q448">
        <v>3.5352639999999997E-8</v>
      </c>
      <c r="R448">
        <v>2.1451460999999999E-8</v>
      </c>
      <c r="S448">
        <v>1.3195498E-8</v>
      </c>
      <c r="T448">
        <v>3.471031E-7</v>
      </c>
      <c r="U448">
        <v>2.1217256E-8</v>
      </c>
      <c r="V448">
        <v>8.1717119999999995E-9</v>
      </c>
      <c r="W448">
        <v>5.7638324999999999E-9</v>
      </c>
      <c r="X448">
        <v>6.8067279999999994E-2</v>
      </c>
      <c r="Y448">
        <v>7.8392796000000001E-2</v>
      </c>
      <c r="Z448">
        <v>7.4544819999999998E-2</v>
      </c>
      <c r="AA448">
        <v>7.3928569999999999E-2</v>
      </c>
      <c r="AB448">
        <v>7.4861109999999995E-2</v>
      </c>
      <c r="AC448">
        <v>3.9529902999999996E-3</v>
      </c>
      <c r="AD448">
        <v>1.6301801000000001E-2</v>
      </c>
      <c r="AE448">
        <v>4.3395450000000002E-2</v>
      </c>
      <c r="AF448">
        <v>1.4676517E-2</v>
      </c>
      <c r="AG448">
        <v>4.5265414999999998E-4</v>
      </c>
      <c r="AH448">
        <v>1.322986E-2</v>
      </c>
      <c r="AI448">
        <v>1.8960806000000001E-8</v>
      </c>
      <c r="AJ448">
        <v>1.2473344000000001E-2</v>
      </c>
      <c r="AM448" s="9" t="s">
        <v>8</v>
      </c>
      <c r="AN448" s="3"/>
      <c r="AO448" s="3">
        <f>SUM(A446:AJ447)/34</f>
        <v>1.4775232152941184E-9</v>
      </c>
      <c r="AP448" s="3"/>
      <c r="AQ448" s="3"/>
      <c r="AR448" s="9" t="s">
        <v>8</v>
      </c>
      <c r="AS448" s="3"/>
      <c r="AT448" s="2">
        <f>((AO448-AO$4)*100)/AO$4</f>
        <v>-15.23186575866761</v>
      </c>
    </row>
    <row r="449" spans="1:47" x14ac:dyDescent="0.25">
      <c r="A449">
        <v>9.2372609999999994E-2</v>
      </c>
      <c r="B449">
        <v>9.0361360000000002E-2</v>
      </c>
      <c r="C449">
        <v>8.837006E-2</v>
      </c>
      <c r="D449">
        <v>8.8716760000000006E-2</v>
      </c>
      <c r="E449">
        <v>8.7002490000000002E-2</v>
      </c>
      <c r="F449">
        <v>8.3923444E-2</v>
      </c>
      <c r="G449">
        <v>8.2130789999999995E-2</v>
      </c>
      <c r="H449">
        <v>8.3026370000000002E-2</v>
      </c>
      <c r="I449">
        <v>8.9897969999999994E-2</v>
      </c>
      <c r="J449">
        <v>9.4343079999999996E-2</v>
      </c>
      <c r="K449">
        <v>9.6724740000000003E-2</v>
      </c>
      <c r="L449">
        <v>9.5032400000000003E-2</v>
      </c>
      <c r="M449">
        <v>8.9558090000000007E-2</v>
      </c>
      <c r="N449">
        <v>8.9735545E-2</v>
      </c>
      <c r="O449">
        <v>8.7974090000000005E-2</v>
      </c>
      <c r="P449">
        <v>8.6257819999999999E-2</v>
      </c>
      <c r="Q449">
        <v>8.2865159999999993E-2</v>
      </c>
      <c r="R449">
        <v>7.7823039999999996E-2</v>
      </c>
      <c r="S449">
        <v>6.8057259999999994E-2</v>
      </c>
      <c r="T449">
        <v>6.9704323999999998E-2</v>
      </c>
      <c r="U449">
        <v>8.1710329999999998E-2</v>
      </c>
      <c r="V449">
        <v>9.0888350000000007E-2</v>
      </c>
      <c r="W449">
        <v>9.4334504999999999E-2</v>
      </c>
      <c r="X449">
        <v>9.5087950000000004E-2</v>
      </c>
      <c r="Y449">
        <v>9.3776665999999995E-2</v>
      </c>
      <c r="Z449">
        <v>9.2940049999999996E-2</v>
      </c>
      <c r="AA449">
        <v>9.2067494999999999E-2</v>
      </c>
      <c r="AB449">
        <v>8.9039179999999996E-2</v>
      </c>
      <c r="AC449">
        <v>8.8893879999999995E-2</v>
      </c>
      <c r="AD449">
        <v>9.090231E-2</v>
      </c>
      <c r="AE449">
        <v>9.4917500000000002E-2</v>
      </c>
      <c r="AF449">
        <v>9.4718330000000003E-2</v>
      </c>
      <c r="AG449">
        <v>9.3751824999999997E-2</v>
      </c>
      <c r="AH449">
        <v>9.653022E-2</v>
      </c>
      <c r="AI449">
        <v>9.4426735999999997E-2</v>
      </c>
      <c r="AJ449">
        <v>9.3733200000000003E-2</v>
      </c>
      <c r="AM449" s="15" t="s">
        <v>29</v>
      </c>
      <c r="AN449" s="3"/>
      <c r="AO449" s="3">
        <f>SUM(A478:AJ479)/26</f>
        <v>5.0648761547019687E-2</v>
      </c>
      <c r="AP449" s="3"/>
      <c r="AQ449" s="3"/>
      <c r="AR449" s="15" t="s">
        <v>29</v>
      </c>
      <c r="AS449" s="3"/>
      <c r="AT449" s="2">
        <f>((AO449-AO$5)*100)/AO$5</f>
        <v>-1.2662411218381182</v>
      </c>
    </row>
    <row r="450" spans="1:47" x14ac:dyDescent="0.25">
      <c r="A450">
        <v>9.1416890000000001E-2</v>
      </c>
      <c r="B450">
        <v>8.8464625000000005E-2</v>
      </c>
      <c r="C450">
        <v>8.7722480000000005E-2</v>
      </c>
      <c r="D450">
        <v>8.9590660000000003E-2</v>
      </c>
      <c r="E450">
        <v>8.7938673999999994E-2</v>
      </c>
      <c r="F450">
        <v>8.606714E-2</v>
      </c>
      <c r="G450">
        <v>8.5223960000000001E-2</v>
      </c>
      <c r="H450">
        <v>8.6256760000000002E-2</v>
      </c>
      <c r="I450">
        <v>9.1501490000000005E-2</v>
      </c>
      <c r="J450">
        <v>9.1977865000000006E-2</v>
      </c>
      <c r="K450">
        <v>9.1279970000000002E-2</v>
      </c>
      <c r="L450">
        <v>8.7850940000000002E-2</v>
      </c>
      <c r="M450">
        <v>8.6969755999999995E-2</v>
      </c>
      <c r="N450">
        <v>8.5308835E-2</v>
      </c>
      <c r="O450">
        <v>8.5120440000000006E-2</v>
      </c>
      <c r="P450">
        <v>8.1933469999999994E-2</v>
      </c>
      <c r="Q450">
        <v>8.1767240000000005E-2</v>
      </c>
      <c r="R450">
        <v>7.9842134999999995E-2</v>
      </c>
      <c r="S450">
        <v>6.510813E-2</v>
      </c>
      <c r="T450" t="s">
        <v>0</v>
      </c>
      <c r="U450">
        <v>0.1017305</v>
      </c>
      <c r="V450">
        <v>0.10247495</v>
      </c>
      <c r="W450">
        <v>0.10207407</v>
      </c>
      <c r="X450">
        <v>0.10033116</v>
      </c>
      <c r="Y450">
        <v>0.10040676599999999</v>
      </c>
      <c r="Z450">
        <v>9.7161810000000001E-2</v>
      </c>
      <c r="AA450">
        <v>9.2445605E-2</v>
      </c>
      <c r="AB450">
        <v>9.1572990000000007E-2</v>
      </c>
      <c r="AC450">
        <v>9.1373495999999998E-2</v>
      </c>
      <c r="AD450">
        <v>9.347097E-2</v>
      </c>
      <c r="AE450">
        <v>9.7903699999999996E-2</v>
      </c>
      <c r="AF450">
        <v>9.7507800000000006E-2</v>
      </c>
      <c r="AG450">
        <v>9.2040873999999995E-2</v>
      </c>
      <c r="AH450">
        <v>9.2772190000000004E-2</v>
      </c>
      <c r="AI450">
        <v>9.0421589999999996E-2</v>
      </c>
      <c r="AJ450">
        <v>9.1485659999999996E-2</v>
      </c>
      <c r="AM450" s="15" t="s">
        <v>30</v>
      </c>
      <c r="AN450" s="3"/>
      <c r="AO450" s="3">
        <f>SUM(A448:AJ449)/72</f>
        <v>5.2525618749297329E-2</v>
      </c>
      <c r="AP450" s="3"/>
      <c r="AQ450" s="3"/>
      <c r="AR450" s="15" t="s">
        <v>30</v>
      </c>
      <c r="AS450" s="3"/>
      <c r="AT450" s="2">
        <f>((AO450-AO$6)*100)/AO$6</f>
        <v>-2.0016991902144348</v>
      </c>
    </row>
    <row r="451" spans="1:47" x14ac:dyDescent="0.25">
      <c r="A451">
        <v>9.0192270000000005E-2</v>
      </c>
      <c r="B451">
        <v>9.0713195999999996E-2</v>
      </c>
      <c r="C451">
        <v>8.9824829999999994E-2</v>
      </c>
      <c r="D451">
        <v>9.0036534000000001E-2</v>
      </c>
      <c r="E451">
        <v>8.6185313999999999E-2</v>
      </c>
      <c r="F451">
        <v>6.7771960000000006E-2</v>
      </c>
      <c r="G451">
        <v>5.4373299999999999E-2</v>
      </c>
      <c r="H451">
        <v>3.6641866000000002E-2</v>
      </c>
      <c r="I451">
        <v>5.4648160000000001E-2</v>
      </c>
      <c r="J451">
        <v>5.7342283000000001E-2</v>
      </c>
      <c r="K451">
        <v>6.2454429999999998E-2</v>
      </c>
      <c r="L451">
        <v>6.4359814000000001E-2</v>
      </c>
      <c r="M451">
        <v>6.7125774999999999E-2</v>
      </c>
      <c r="N451">
        <v>7.0202529999999999E-2</v>
      </c>
      <c r="O451">
        <v>7.2214186E-2</v>
      </c>
      <c r="P451">
        <v>7.0043549999999996E-2</v>
      </c>
      <c r="Q451">
        <v>7.1516040000000003E-2</v>
      </c>
      <c r="R451">
        <v>6.6522374999999995E-2</v>
      </c>
      <c r="S451">
        <v>5.0179086999999997E-2</v>
      </c>
      <c r="T451" t="s">
        <v>0</v>
      </c>
      <c r="U451">
        <v>0.10506478</v>
      </c>
      <c r="V451">
        <v>0.10527468</v>
      </c>
      <c r="W451">
        <v>0.10487957000000001</v>
      </c>
      <c r="X451">
        <v>0.10327694599999999</v>
      </c>
      <c r="Y451">
        <v>0.10218226</v>
      </c>
      <c r="Z451">
        <v>9.5352530000000005E-2</v>
      </c>
      <c r="AA451">
        <v>9.4671950000000005E-2</v>
      </c>
      <c r="AB451">
        <v>9.5087186000000004E-2</v>
      </c>
      <c r="AC451">
        <v>9.494988E-2</v>
      </c>
      <c r="AD451">
        <v>8.9201050000000004E-2</v>
      </c>
      <c r="AE451">
        <v>8.99065E-2</v>
      </c>
      <c r="AF451">
        <v>9.4888620000000007E-2</v>
      </c>
      <c r="AG451">
        <v>8.680773E-2</v>
      </c>
      <c r="AH451">
        <v>8.8022180000000005E-2</v>
      </c>
      <c r="AI451">
        <v>8.8471079999999994E-2</v>
      </c>
      <c r="AJ451">
        <v>9.1265574000000002E-2</v>
      </c>
      <c r="AM451" s="21" t="s">
        <v>31</v>
      </c>
      <c r="AN451" s="3"/>
      <c r="AO451" s="3">
        <f>SUM(A473:R477)/56</f>
        <v>3.3367849510540538E-2</v>
      </c>
      <c r="AP451" s="3"/>
      <c r="AR451" s="21" t="s">
        <v>31</v>
      </c>
      <c r="AS451" s="3"/>
      <c r="AT451" s="2">
        <f>((AO451-AO$7)*100)/AO$7</f>
        <v>-5.3495498608346974</v>
      </c>
    </row>
    <row r="452" spans="1:47" x14ac:dyDescent="0.25">
      <c r="A452">
        <v>9.1098280000000004E-2</v>
      </c>
      <c r="B452">
        <v>8.3017209999999994E-2</v>
      </c>
      <c r="C452">
        <v>5.9497807E-2</v>
      </c>
      <c r="D452">
        <v>3.4957759999999997E-2</v>
      </c>
      <c r="E452">
        <v>2.2464167E-2</v>
      </c>
      <c r="F452">
        <v>2.2801165000000002E-2</v>
      </c>
      <c r="G452">
        <v>7.8512800000000004E-3</v>
      </c>
      <c r="H452">
        <v>1.3610091E-2</v>
      </c>
      <c r="I452">
        <v>1.5675959999999999E-2</v>
      </c>
      <c r="J452">
        <v>1.5172435E-2</v>
      </c>
      <c r="K452">
        <v>1.7296707000000001E-2</v>
      </c>
      <c r="L452">
        <v>1.8659510000000001E-2</v>
      </c>
      <c r="M452">
        <v>1.9952422000000001E-2</v>
      </c>
      <c r="N452">
        <v>2.3006648000000001E-2</v>
      </c>
      <c r="O452">
        <v>2.6900451999999998E-2</v>
      </c>
      <c r="P452">
        <v>2.7484225000000001E-2</v>
      </c>
      <c r="Q452">
        <v>2.9865282E-2</v>
      </c>
      <c r="R452">
        <v>2.3028937999999999E-2</v>
      </c>
      <c r="S452">
        <v>5.7371810000000001E-3</v>
      </c>
      <c r="T452" t="s">
        <v>0</v>
      </c>
      <c r="U452">
        <v>6.2734769999999995E-2</v>
      </c>
      <c r="V452">
        <v>6.6772280000000003E-2</v>
      </c>
      <c r="W452">
        <v>7.6058223999999994E-2</v>
      </c>
      <c r="X452">
        <v>7.9705239999999997E-2</v>
      </c>
      <c r="Y452">
        <v>7.684821E-2</v>
      </c>
      <c r="Z452">
        <v>7.7133380000000001E-2</v>
      </c>
      <c r="AA452">
        <v>7.6935260000000005E-2</v>
      </c>
      <c r="AB452">
        <v>8.1470119999999993E-2</v>
      </c>
      <c r="AC452">
        <v>9.0447089999999994E-2</v>
      </c>
      <c r="AD452">
        <v>7.8698669999999998E-2</v>
      </c>
      <c r="AE452">
        <v>7.6387590000000005E-2</v>
      </c>
      <c r="AF452">
        <v>8.0015500000000003E-2</v>
      </c>
      <c r="AG452">
        <v>7.7849290000000002E-2</v>
      </c>
      <c r="AH452">
        <v>8.1373625000000005E-2</v>
      </c>
      <c r="AI452">
        <v>8.7210949999999995E-2</v>
      </c>
      <c r="AJ452">
        <v>9.1415099999999999E-2</v>
      </c>
      <c r="AM452" s="21" t="s">
        <v>32</v>
      </c>
      <c r="AN452" s="3"/>
      <c r="AO452" s="3">
        <f>SUM(E450:R454)/68</f>
        <v>3.62152369319204E-2</v>
      </c>
      <c r="AP452" s="3"/>
      <c r="AR452" s="21" t="s">
        <v>32</v>
      </c>
      <c r="AS452" s="3"/>
      <c r="AT452" s="2">
        <f>((AO452-AO$8)*100)/AO$8</f>
        <v>-4.7136128556350299</v>
      </c>
    </row>
    <row r="453" spans="1:47" x14ac:dyDescent="0.25">
      <c r="A453">
        <v>4.5802750000000003E-2</v>
      </c>
      <c r="B453">
        <v>2.079953E-2</v>
      </c>
      <c r="C453">
        <v>8.2878279999999997E-10</v>
      </c>
      <c r="D453">
        <v>4.2318872999999999E-10</v>
      </c>
      <c r="E453" t="s">
        <v>0</v>
      </c>
      <c r="F453">
        <v>4.4637969999999999E-2</v>
      </c>
      <c r="G453">
        <v>2.8803664999999998E-3</v>
      </c>
      <c r="H453">
        <v>7.3266750000000004E-10</v>
      </c>
      <c r="I453">
        <v>7.5589733999999998E-10</v>
      </c>
      <c r="J453">
        <v>8.2033600000000005E-10</v>
      </c>
      <c r="K453">
        <v>7.8310646999999999E-10</v>
      </c>
      <c r="L453">
        <v>6.5195940000000001E-10</v>
      </c>
      <c r="M453">
        <v>5.2292890000000003E-10</v>
      </c>
      <c r="N453">
        <v>5.2376250000000003E-10</v>
      </c>
      <c r="O453">
        <v>5.6574719999999997E-10</v>
      </c>
      <c r="P453">
        <v>5.7434439999999996E-10</v>
      </c>
      <c r="Q453">
        <v>6.2806379999999997E-10</v>
      </c>
      <c r="R453">
        <v>3.6284927999999999E-10</v>
      </c>
      <c r="S453">
        <v>2.3718781999999999E-10</v>
      </c>
      <c r="T453" t="s">
        <v>0</v>
      </c>
      <c r="U453">
        <v>6.2078502000000001E-2</v>
      </c>
      <c r="V453">
        <v>2.8221698E-2</v>
      </c>
      <c r="W453">
        <v>2.8631572000000001E-2</v>
      </c>
      <c r="X453">
        <v>3.286294E-2</v>
      </c>
      <c r="Y453">
        <v>3.3823363000000002E-2</v>
      </c>
      <c r="Z453">
        <v>3.1397235000000003E-2</v>
      </c>
      <c r="AA453">
        <v>2.9237276E-2</v>
      </c>
      <c r="AB453">
        <v>4.0413089999999999E-2</v>
      </c>
      <c r="AC453">
        <v>9.0641475999999999E-2</v>
      </c>
      <c r="AD453">
        <v>2.6022284999999999E-2</v>
      </c>
      <c r="AE453">
        <v>2.7252333000000002E-3</v>
      </c>
      <c r="AF453">
        <v>2.3888638E-2</v>
      </c>
      <c r="AG453">
        <v>4.4387832000000002E-2</v>
      </c>
      <c r="AH453">
        <v>5.8812745E-2</v>
      </c>
      <c r="AI453">
        <v>6.7291779999999995E-2</v>
      </c>
      <c r="AJ453">
        <v>6.4609040000000006E-2</v>
      </c>
      <c r="AM453" s="24" t="s">
        <v>33</v>
      </c>
      <c r="AN453" s="3"/>
      <c r="AO453" s="3">
        <f>SUM(S473:Z477)/35</f>
        <v>5.4537106595410591E-2</v>
      </c>
      <c r="AP453" s="3"/>
      <c r="AR453" s="24" t="s">
        <v>33</v>
      </c>
      <c r="AS453" s="3"/>
      <c r="AT453" s="2">
        <f>((AO453-AO$9)*100)/AO$9</f>
        <v>-5.276983454092572</v>
      </c>
    </row>
    <row r="454" spans="1:47" x14ac:dyDescent="0.25">
      <c r="A454">
        <v>4.1269376999999999E-10</v>
      </c>
      <c r="B454">
        <v>2.3809055000000002E-10</v>
      </c>
      <c r="C454">
        <v>1.08564234E-10</v>
      </c>
      <c r="D454" t="s">
        <v>0</v>
      </c>
      <c r="E454" t="s">
        <v>0</v>
      </c>
      <c r="F454">
        <v>2.0908227000000001E-2</v>
      </c>
      <c r="G454">
        <v>2.1162087000000001E-10</v>
      </c>
      <c r="H454">
        <v>1.2740146000000001E-10</v>
      </c>
      <c r="I454">
        <v>9.4374650000000002E-11</v>
      </c>
      <c r="J454">
        <v>5.9438860000000005E-11</v>
      </c>
      <c r="K454">
        <v>3.8261100000000001E-11</v>
      </c>
      <c r="L454">
        <v>3.2357464000000002E-11</v>
      </c>
      <c r="M454">
        <v>4.7764545999999999E-11</v>
      </c>
      <c r="N454">
        <v>6.1585109999999999E-11</v>
      </c>
      <c r="O454">
        <v>7.2473506000000004E-11</v>
      </c>
      <c r="P454">
        <v>7.2983299999999995E-11</v>
      </c>
      <c r="Q454">
        <v>5.9814036000000002E-11</v>
      </c>
      <c r="R454">
        <v>7.0850554999999997E-11</v>
      </c>
      <c r="S454">
        <v>1.2674178000000001E-10</v>
      </c>
      <c r="T454" t="s">
        <v>0</v>
      </c>
      <c r="U454" t="s">
        <v>0</v>
      </c>
      <c r="V454">
        <v>5.4079113000000002E-10</v>
      </c>
      <c r="W454">
        <v>4.2526863000000002E-10</v>
      </c>
      <c r="X454">
        <v>5.9501776000000003E-10</v>
      </c>
      <c r="Y454">
        <v>7.1854999999999996E-10</v>
      </c>
      <c r="Z454">
        <v>3.7176697999999999E-10</v>
      </c>
      <c r="AA454">
        <v>1.5967064000000001E-10</v>
      </c>
      <c r="AB454">
        <v>8.8539540000000005E-10</v>
      </c>
      <c r="AC454" t="s">
        <v>0</v>
      </c>
      <c r="AD454">
        <v>1.3198667000000001E-9</v>
      </c>
      <c r="AE454">
        <v>2.3911205999999999E-10</v>
      </c>
      <c r="AF454">
        <v>1.0596521E-10</v>
      </c>
      <c r="AG454">
        <v>6.6233643999999997E-11</v>
      </c>
      <c r="AH454">
        <v>2.4039911999999997E-10</v>
      </c>
      <c r="AI454">
        <v>5.8128679999999998E-10</v>
      </c>
      <c r="AJ454">
        <v>3.4367714000000003E-10</v>
      </c>
      <c r="AM454" s="24" t="s">
        <v>34</v>
      </c>
      <c r="AN454" s="3"/>
      <c r="AO454" s="3">
        <f>SUM(S450:AB454)/44</f>
        <v>5.9075802615008846E-2</v>
      </c>
      <c r="AP454" s="3"/>
      <c r="AR454" s="24" t="s">
        <v>34</v>
      </c>
      <c r="AS454" s="3"/>
      <c r="AT454" s="2">
        <f>((AO454-AO$10)*100)/AO$10</f>
        <v>-2.71754483381208</v>
      </c>
    </row>
    <row r="455" spans="1:47" x14ac:dyDescent="0.25">
      <c r="A455">
        <v>1.5276119E-10</v>
      </c>
      <c r="B455">
        <v>1.5195693000000001E-10</v>
      </c>
      <c r="C455" t="s">
        <v>0</v>
      </c>
      <c r="D455" t="s">
        <v>0</v>
      </c>
      <c r="E455" t="s">
        <v>0</v>
      </c>
      <c r="F455">
        <v>1.4027869999999999E-9</v>
      </c>
      <c r="G455">
        <v>1.6580631E-10</v>
      </c>
      <c r="H455">
        <v>1.3392808E-10</v>
      </c>
      <c r="I455">
        <v>1.11046325E-10</v>
      </c>
      <c r="J455">
        <v>7.2597669999999999E-11</v>
      </c>
      <c r="K455">
        <v>5.3376140000000002E-11</v>
      </c>
      <c r="L455">
        <v>4.1449642000000003E-11</v>
      </c>
      <c r="M455">
        <v>3.7289379999999999E-11</v>
      </c>
      <c r="N455">
        <v>3.6861098000000003E-11</v>
      </c>
      <c r="O455">
        <v>3.5599149999999999E-11</v>
      </c>
      <c r="P455">
        <v>3.5887092E-11</v>
      </c>
      <c r="Q455">
        <v>3.9207873E-11</v>
      </c>
      <c r="R455">
        <v>5.5303712999999997E-11</v>
      </c>
      <c r="S455">
        <v>7.8319430000000001E-11</v>
      </c>
      <c r="T455" t="s">
        <v>0</v>
      </c>
      <c r="U455" t="s">
        <v>0</v>
      </c>
      <c r="V455">
        <v>3.0742312999999999E-3</v>
      </c>
      <c r="W455">
        <v>2.844009E-10</v>
      </c>
      <c r="X455">
        <v>6.33975E-11</v>
      </c>
      <c r="Y455">
        <v>5.0177213000000002E-11</v>
      </c>
      <c r="Z455">
        <v>5.1097089999999997E-11</v>
      </c>
      <c r="AA455">
        <v>1.8300335999999999E-10</v>
      </c>
      <c r="AB455">
        <v>1.0142931E-9</v>
      </c>
      <c r="AC455" t="s">
        <v>0</v>
      </c>
      <c r="AD455">
        <v>8.7722535000000005E-10</v>
      </c>
      <c r="AE455">
        <v>3.7708941999999999E-10</v>
      </c>
      <c r="AF455">
        <v>2.0651059000000001E-10</v>
      </c>
      <c r="AG455">
        <v>1.3864257999999999E-10</v>
      </c>
      <c r="AH455">
        <v>1.2692673000000001E-10</v>
      </c>
      <c r="AI455">
        <v>1.3151696E-10</v>
      </c>
      <c r="AJ455">
        <v>1.1663017999999999E-10</v>
      </c>
      <c r="AM455" s="22" t="s">
        <v>35</v>
      </c>
      <c r="AN455" s="3"/>
      <c r="AO455" s="1">
        <f>(SUM(B464:O472)+SUM(P464:R468))/140</f>
        <v>1.1963601699508351E-3</v>
      </c>
      <c r="AP455" s="3"/>
      <c r="AR455" s="22" t="s">
        <v>35</v>
      </c>
      <c r="AS455" s="3"/>
      <c r="AT455" s="2">
        <f>((AO455-AO$11)*100)/AO$11</f>
        <v>-11.73839754476213</v>
      </c>
      <c r="AU455">
        <f>SUM(AT455:AT458)/4</f>
        <v>-15.30705465621836</v>
      </c>
    </row>
    <row r="456" spans="1:47" x14ac:dyDescent="0.25">
      <c r="A456">
        <v>9.2545760000000001E-11</v>
      </c>
      <c r="B456">
        <v>8.3230620000000002E-11</v>
      </c>
      <c r="C456" t="s">
        <v>0</v>
      </c>
      <c r="D456" t="s">
        <v>0</v>
      </c>
      <c r="E456" t="s">
        <v>0</v>
      </c>
      <c r="F456">
        <v>1.4059742E-6</v>
      </c>
      <c r="G456">
        <v>1.0966126600000001E-10</v>
      </c>
      <c r="H456">
        <v>7.4369949999999995E-11</v>
      </c>
      <c r="I456">
        <v>6.6572250000000002E-11</v>
      </c>
      <c r="J456">
        <v>5.7234082000000003E-11</v>
      </c>
      <c r="K456">
        <v>5.1941150000000002E-11</v>
      </c>
      <c r="L456">
        <v>4.2203892999999999E-11</v>
      </c>
      <c r="M456">
        <v>3.753626E-11</v>
      </c>
      <c r="N456">
        <v>3.6211215E-11</v>
      </c>
      <c r="O456">
        <v>3.7952766000000003E-11</v>
      </c>
      <c r="P456">
        <v>4.1197583999999999E-11</v>
      </c>
      <c r="Q456">
        <v>4.6831834E-11</v>
      </c>
      <c r="R456">
        <v>5.3416794999999999E-11</v>
      </c>
      <c r="S456">
        <v>5.4516516000000001E-11</v>
      </c>
      <c r="T456" t="s">
        <v>0</v>
      </c>
      <c r="U456" t="s">
        <v>0</v>
      </c>
      <c r="V456">
        <v>2.7247665000000001E-2</v>
      </c>
      <c r="W456">
        <v>2.9012112E-10</v>
      </c>
      <c r="X456">
        <v>6.0183475999999996E-11</v>
      </c>
      <c r="Y456">
        <v>6.1186050000000005E-11</v>
      </c>
      <c r="Z456">
        <v>9.4346119999999999E-11</v>
      </c>
      <c r="AA456">
        <v>2.8512297999999998E-10</v>
      </c>
      <c r="AB456">
        <v>7.3529930000000004E-5</v>
      </c>
      <c r="AC456" t="s">
        <v>0</v>
      </c>
      <c r="AD456">
        <v>4.6547097999999996E-6</v>
      </c>
      <c r="AE456">
        <v>3.9721731000000001E-10</v>
      </c>
      <c r="AF456">
        <v>1.3794395000000001E-10</v>
      </c>
      <c r="AG456">
        <v>1.2606319E-10</v>
      </c>
      <c r="AH456">
        <v>1.2176682000000001E-10</v>
      </c>
      <c r="AI456">
        <v>1.2559073E-10</v>
      </c>
      <c r="AJ456">
        <v>1.1361126E-10</v>
      </c>
      <c r="AM456" s="22" t="s">
        <v>36</v>
      </c>
      <c r="AN456" s="3"/>
      <c r="AO456" s="3">
        <f>SUM(E455:R463)/126</f>
        <v>7.0030259127377666E-4</v>
      </c>
      <c r="AP456" s="3"/>
      <c r="AR456" s="22" t="s">
        <v>36</v>
      </c>
      <c r="AS456" s="3"/>
      <c r="AT456" s="2">
        <f>((AO456-AO$12)*100)/AO$12</f>
        <v>-23.053689617516632</v>
      </c>
    </row>
    <row r="457" spans="1:47" x14ac:dyDescent="0.25">
      <c r="A457">
        <v>9.2678339999999995E-11</v>
      </c>
      <c r="B457">
        <v>6.4046829999999994E-11</v>
      </c>
      <c r="C457" t="s">
        <v>0</v>
      </c>
      <c r="D457" t="s">
        <v>0</v>
      </c>
      <c r="E457" t="s">
        <v>0</v>
      </c>
      <c r="F457">
        <v>5.1125380000000004E-10</v>
      </c>
      <c r="G457">
        <v>8.1703845000000003E-11</v>
      </c>
      <c r="H457">
        <v>5.0147347999999997E-11</v>
      </c>
      <c r="I457">
        <v>3.6877598000000002E-11</v>
      </c>
      <c r="J457">
        <v>3.5370785999999998E-11</v>
      </c>
      <c r="K457">
        <v>3.9040409999999999E-11</v>
      </c>
      <c r="L457">
        <v>3.7621902000000001E-11</v>
      </c>
      <c r="M457">
        <v>3.6135765000000002E-11</v>
      </c>
      <c r="N457">
        <v>3.7868108000000001E-11</v>
      </c>
      <c r="O457">
        <v>4.3373453999999998E-11</v>
      </c>
      <c r="P457">
        <v>4.7460567000000001E-11</v>
      </c>
      <c r="Q457">
        <v>5.215321E-11</v>
      </c>
      <c r="R457">
        <v>5.3685992999999998E-11</v>
      </c>
      <c r="S457">
        <v>4.5300219999999999E-11</v>
      </c>
      <c r="T457" t="s">
        <v>0</v>
      </c>
      <c r="U457" t="s">
        <v>0</v>
      </c>
      <c r="V457" t="s">
        <v>0</v>
      </c>
      <c r="W457">
        <v>1.3446808000000001E-10</v>
      </c>
      <c r="X457">
        <v>7.9314789999999995E-11</v>
      </c>
      <c r="Y457">
        <v>7.2812596000000004E-11</v>
      </c>
      <c r="Z457">
        <v>1.06072394E-10</v>
      </c>
      <c r="AA457">
        <v>1.9914936E-10</v>
      </c>
      <c r="AB457" t="s">
        <v>0</v>
      </c>
      <c r="AC457" t="s">
        <v>0</v>
      </c>
      <c r="AD457">
        <v>2.4228916999999999E-2</v>
      </c>
      <c r="AE457">
        <v>1.5354847999999999E-4</v>
      </c>
      <c r="AF457">
        <v>1.4297079E-10</v>
      </c>
      <c r="AG457">
        <v>1.2105607000000001E-10</v>
      </c>
      <c r="AH457">
        <v>1.2898535E-10</v>
      </c>
      <c r="AI457">
        <v>1.3648976E-10</v>
      </c>
      <c r="AJ457">
        <v>1.2416403E-10</v>
      </c>
      <c r="AM457" s="32" t="s">
        <v>37</v>
      </c>
      <c r="AN457" s="3"/>
      <c r="AO457" s="3">
        <f>(SUM(S464:AB472)+SUM(P469:R472))/67</f>
        <v>6.302898193810086E-4</v>
      </c>
      <c r="AP457" s="3"/>
      <c r="AR457" s="32" t="s">
        <v>37</v>
      </c>
      <c r="AS457" s="3"/>
      <c r="AT457" s="2">
        <f>((AO457-AO$13)*100)/AO$13</f>
        <v>-13.651273836963147</v>
      </c>
    </row>
    <row r="458" spans="1:47" x14ac:dyDescent="0.25">
      <c r="A458">
        <v>1.6421986999999999E-10</v>
      </c>
      <c r="B458">
        <v>6.8834780000000003E-11</v>
      </c>
      <c r="C458" t="s">
        <v>0</v>
      </c>
      <c r="D458" t="s">
        <v>0</v>
      </c>
      <c r="E458">
        <v>7.9002209999999997E-10</v>
      </c>
      <c r="F458">
        <v>1.1074293E-9</v>
      </c>
      <c r="G458">
        <v>8.8742825999999998E-11</v>
      </c>
      <c r="H458">
        <v>4.6251912000000001E-11</v>
      </c>
      <c r="I458">
        <v>3.0588996999999997E-11</v>
      </c>
      <c r="J458">
        <v>3.0286970000000002E-11</v>
      </c>
      <c r="K458">
        <v>2.8110518999999999E-11</v>
      </c>
      <c r="L458">
        <v>2.6622517E-11</v>
      </c>
      <c r="M458">
        <v>3.5305000000000001E-11</v>
      </c>
      <c r="N458">
        <v>4.1081544000000001E-11</v>
      </c>
      <c r="O458">
        <v>4.9116186999999997E-11</v>
      </c>
      <c r="P458">
        <v>5.5775433E-11</v>
      </c>
      <c r="Q458">
        <v>6.0078484000000005E-11</v>
      </c>
      <c r="R458">
        <v>9.1428689999999995E-11</v>
      </c>
      <c r="S458">
        <v>4.9490599999999999E-11</v>
      </c>
      <c r="T458" t="s">
        <v>0</v>
      </c>
      <c r="U458" t="s">
        <v>0</v>
      </c>
      <c r="V458" t="s">
        <v>0</v>
      </c>
      <c r="W458">
        <v>1.5440813000000001E-10</v>
      </c>
      <c r="X458">
        <v>1.1365954E-10</v>
      </c>
      <c r="Y458">
        <v>1.1028921E-10</v>
      </c>
      <c r="Z458">
        <v>1.3645395E-10</v>
      </c>
      <c r="AA458">
        <v>4.6453479999999998E-10</v>
      </c>
      <c r="AB458" t="s">
        <v>0</v>
      </c>
      <c r="AC458" t="s">
        <v>0</v>
      </c>
      <c r="AD458" t="s">
        <v>0</v>
      </c>
      <c r="AE458">
        <v>1.4893486000000001E-10</v>
      </c>
      <c r="AF458">
        <v>1.5921055000000001E-10</v>
      </c>
      <c r="AG458">
        <v>1.4059958999999999E-10</v>
      </c>
      <c r="AH458">
        <v>1.7002975E-10</v>
      </c>
      <c r="AI458">
        <v>2.0823682999999999E-10</v>
      </c>
      <c r="AJ458">
        <v>2.0638664E-10</v>
      </c>
      <c r="AM458" s="32" t="s">
        <v>38</v>
      </c>
      <c r="AN458" s="3"/>
      <c r="AO458" s="3">
        <f>SUM(S455:AB463)/54</f>
        <v>4.9823735187231009E-3</v>
      </c>
      <c r="AP458" s="2"/>
      <c r="AR458" s="32" t="s">
        <v>38</v>
      </c>
      <c r="AS458" s="3"/>
      <c r="AT458" s="2">
        <f>((AO458-AO$14)*100)/AO$14</f>
        <v>-12.784857625631531</v>
      </c>
    </row>
    <row r="459" spans="1:47" x14ac:dyDescent="0.25">
      <c r="A459">
        <v>3.4631683999999998E-10</v>
      </c>
      <c r="B459">
        <v>1.188246E-10</v>
      </c>
      <c r="C459" t="s">
        <v>0</v>
      </c>
      <c r="D459" t="s">
        <v>0</v>
      </c>
      <c r="E459">
        <v>5.5301299999999996E-10</v>
      </c>
      <c r="F459">
        <v>2.0109844000000001E-10</v>
      </c>
      <c r="G459">
        <v>6.9664745999999995E-11</v>
      </c>
      <c r="H459">
        <v>3.385522E-11</v>
      </c>
      <c r="I459">
        <v>2.7523905000000001E-11</v>
      </c>
      <c r="J459">
        <v>2.1732619999999999E-11</v>
      </c>
      <c r="K459">
        <v>2.5497357999999999E-11</v>
      </c>
      <c r="L459">
        <v>3.0758575999999998E-11</v>
      </c>
      <c r="M459">
        <v>3.9055865999999997E-11</v>
      </c>
      <c r="N459">
        <v>4.7604285000000001E-11</v>
      </c>
      <c r="O459">
        <v>5.7735290000000001E-11</v>
      </c>
      <c r="P459">
        <v>6.9473359999999995E-11</v>
      </c>
      <c r="Q459">
        <v>8.4095109999999994E-11</v>
      </c>
      <c r="R459">
        <v>1.8721068E-10</v>
      </c>
      <c r="S459" t="s">
        <v>0</v>
      </c>
      <c r="T459" t="s">
        <v>0</v>
      </c>
      <c r="U459" t="s">
        <v>0</v>
      </c>
      <c r="V459" t="s">
        <v>0</v>
      </c>
      <c r="W459">
        <v>2.4917251999999999E-10</v>
      </c>
      <c r="X459">
        <v>1.3919821000000001E-10</v>
      </c>
      <c r="Y459">
        <v>1.6369655999999999E-10</v>
      </c>
      <c r="Z459">
        <v>2.1723141000000001E-10</v>
      </c>
      <c r="AA459">
        <v>1.6003878999999999E-2</v>
      </c>
      <c r="AB459" t="s">
        <v>0</v>
      </c>
      <c r="AC459" t="s">
        <v>0</v>
      </c>
      <c r="AD459" t="s">
        <v>0</v>
      </c>
      <c r="AE459">
        <v>2.6406577000000003E-10</v>
      </c>
      <c r="AF459">
        <v>1.9114631000000001E-10</v>
      </c>
      <c r="AG459">
        <v>1.6230757000000001E-10</v>
      </c>
      <c r="AH459">
        <v>2.6264294E-10</v>
      </c>
      <c r="AI459">
        <v>5.696163E-10</v>
      </c>
      <c r="AJ459">
        <v>6.3524070000000002E-5</v>
      </c>
      <c r="AM459" s="31" t="s">
        <v>39</v>
      </c>
      <c r="AN459" s="3"/>
      <c r="AO459" s="1">
        <f>(SUM(AC450:AJ472)+SUM(A450:D463))/173</f>
        <v>2.5744259976468214E-2</v>
      </c>
      <c r="AP459" s="3"/>
      <c r="AR459" s="31" t="s">
        <v>39</v>
      </c>
      <c r="AS459" s="3"/>
      <c r="AT459" s="2">
        <f>((AO459-AO$15)*100)/AO$15</f>
        <v>-3.1971923555395825</v>
      </c>
    </row>
    <row r="460" spans="1:47" x14ac:dyDescent="0.25">
      <c r="A460">
        <v>2.4098980999999998E-2</v>
      </c>
      <c r="B460">
        <v>2.3427081999999999E-10</v>
      </c>
      <c r="C460" t="s">
        <v>0</v>
      </c>
      <c r="D460" t="s">
        <v>0</v>
      </c>
      <c r="E460">
        <v>1.00233793E-10</v>
      </c>
      <c r="F460">
        <v>1.3756928999999999E-10</v>
      </c>
      <c r="G460">
        <v>6.3598015999999997E-11</v>
      </c>
      <c r="H460">
        <v>4.4258240000000003E-11</v>
      </c>
      <c r="I460">
        <v>2.6406147999999999E-11</v>
      </c>
      <c r="J460">
        <v>2.1660215000000001E-11</v>
      </c>
      <c r="K460">
        <v>2.0365569999999998E-11</v>
      </c>
      <c r="L460">
        <v>2.3060416E-11</v>
      </c>
      <c r="M460">
        <v>3.3444089999999999E-11</v>
      </c>
      <c r="N460">
        <v>5.3867872000000003E-11</v>
      </c>
      <c r="O460">
        <v>6.9558930000000006E-11</v>
      </c>
      <c r="P460">
        <v>9.4147269999999994E-11</v>
      </c>
      <c r="Q460">
        <v>1.3535906000000001E-10</v>
      </c>
      <c r="R460">
        <v>5.6775496000000003E-4</v>
      </c>
      <c r="S460" t="s">
        <v>0</v>
      </c>
      <c r="T460" t="s">
        <v>0</v>
      </c>
      <c r="U460" t="s">
        <v>0</v>
      </c>
      <c r="V460" t="s">
        <v>0</v>
      </c>
      <c r="W460">
        <v>1.7668575999999999E-10</v>
      </c>
      <c r="X460">
        <v>1.5677070000000001E-10</v>
      </c>
      <c r="Y460">
        <v>2.5663600000000002E-10</v>
      </c>
      <c r="Z460">
        <v>2.4099686000000002E-10</v>
      </c>
      <c r="AA460">
        <v>1.8450554000000001E-2</v>
      </c>
      <c r="AB460" t="s">
        <v>0</v>
      </c>
      <c r="AC460" t="s">
        <v>0</v>
      </c>
      <c r="AD460" t="s">
        <v>0</v>
      </c>
      <c r="AE460">
        <v>1.4215262000000001E-10</v>
      </c>
      <c r="AF460">
        <v>9.6902514E-11</v>
      </c>
      <c r="AG460">
        <v>1.2433751E-10</v>
      </c>
      <c r="AH460">
        <v>3.4996724999999998E-10</v>
      </c>
      <c r="AI460">
        <v>5.9458480000000001E-3</v>
      </c>
      <c r="AJ460">
        <v>1.6879499999999999E-2</v>
      </c>
      <c r="AM460" t="s">
        <v>40</v>
      </c>
      <c r="AN460" s="3"/>
      <c r="AO460" s="3">
        <f>SUM(U478:W479)/6</f>
        <v>8.1585499499999992E-2</v>
      </c>
      <c r="AP460" s="3"/>
      <c r="AR460" t="s">
        <v>40</v>
      </c>
      <c r="AT460" s="2">
        <f>((AO460-AO$16)*100)/AO$16</f>
        <v>5.1811955618100169</v>
      </c>
    </row>
    <row r="461" spans="1:47" x14ac:dyDescent="0.25">
      <c r="A461">
        <v>5.6870047E-2</v>
      </c>
      <c r="B461">
        <v>2.0485380000000001E-2</v>
      </c>
      <c r="C461">
        <v>5.4896392999999998E-11</v>
      </c>
      <c r="D461">
        <v>7.0000894000000003E-11</v>
      </c>
      <c r="E461">
        <v>9.5536363999999995E-11</v>
      </c>
      <c r="F461">
        <v>1.0994609E-10</v>
      </c>
      <c r="G461">
        <v>7.4606653999999996E-11</v>
      </c>
      <c r="H461">
        <v>6.0543049999999995E-11</v>
      </c>
      <c r="I461">
        <v>3.0856425000000002E-11</v>
      </c>
      <c r="J461">
        <v>3.0904158000000001E-11</v>
      </c>
      <c r="K461">
        <v>2.6798074E-11</v>
      </c>
      <c r="L461">
        <v>2.9631175999999999E-11</v>
      </c>
      <c r="M461">
        <v>4.2541193E-11</v>
      </c>
      <c r="N461">
        <v>6.9941705000000002E-11</v>
      </c>
      <c r="O461">
        <v>1.2829943000000001E-10</v>
      </c>
      <c r="P461">
        <v>2.4990457000000003E-10</v>
      </c>
      <c r="Q461">
        <v>3.1567514999999999E-10</v>
      </c>
      <c r="R461">
        <v>1.9644793000000001E-2</v>
      </c>
      <c r="S461" t="s">
        <v>0</v>
      </c>
      <c r="T461" t="s">
        <v>0</v>
      </c>
      <c r="U461" t="s">
        <v>0</v>
      </c>
      <c r="V461" t="s">
        <v>0</v>
      </c>
      <c r="W461">
        <v>7.7145776000000004E-11</v>
      </c>
      <c r="X461">
        <v>1.2387572E-10</v>
      </c>
      <c r="Y461">
        <v>1.7608372000000001E-2</v>
      </c>
      <c r="Z461">
        <v>3.1506643000000001E-2</v>
      </c>
      <c r="AA461">
        <v>2.0752099999999999E-2</v>
      </c>
      <c r="AB461" t="s">
        <v>0</v>
      </c>
      <c r="AC461" t="s">
        <v>0</v>
      </c>
      <c r="AD461" t="s">
        <v>0</v>
      </c>
      <c r="AE461">
        <v>8.5432424999999994E-11</v>
      </c>
      <c r="AF461">
        <v>1.5705505999999999E-10</v>
      </c>
      <c r="AG461">
        <v>1.7989952999999999E-10</v>
      </c>
      <c r="AH461">
        <v>1.5255498E-3</v>
      </c>
      <c r="AI461">
        <v>1.1128280000000001E-2</v>
      </c>
      <c r="AJ461">
        <v>3.2144499999999999E-2</v>
      </c>
      <c r="AM461" t="s">
        <v>41</v>
      </c>
      <c r="AN461" s="3"/>
      <c r="AO461" s="3">
        <f>((SUM(A446:Z479)+SUM(AA446:AJ472))/895)</f>
        <v>2.1183067312179369E-2</v>
      </c>
      <c r="AP461" s="3"/>
      <c r="AR461" t="s">
        <v>41</v>
      </c>
      <c r="AT461" s="2">
        <f>((AO461-AO$17)*100)/AO$17</f>
        <v>-3.7685093780977779</v>
      </c>
    </row>
    <row r="462" spans="1:47" x14ac:dyDescent="0.25">
      <c r="A462">
        <v>3.8725697000000003E-2</v>
      </c>
      <c r="B462">
        <v>2.0051265000000001E-10</v>
      </c>
      <c r="C462">
        <v>5.3904724000000002E-11</v>
      </c>
      <c r="D462">
        <v>6.2368034000000003E-11</v>
      </c>
      <c r="E462">
        <v>6.0113030000000004E-11</v>
      </c>
      <c r="F462">
        <v>7.7681229999999996E-11</v>
      </c>
      <c r="G462">
        <v>8.4455020000000006E-11</v>
      </c>
      <c r="H462">
        <v>5.9805789999999998E-11</v>
      </c>
      <c r="I462">
        <v>5.2532513000000002E-11</v>
      </c>
      <c r="J462">
        <v>5.5861312000000003E-11</v>
      </c>
      <c r="K462">
        <v>6.0270659999999996E-11</v>
      </c>
      <c r="L462">
        <v>6.4815799999999994E-11</v>
      </c>
      <c r="M462">
        <v>8.8690679999999998E-11</v>
      </c>
      <c r="N462">
        <v>1.4622356E-10</v>
      </c>
      <c r="O462">
        <v>2.7269442000000001E-10</v>
      </c>
      <c r="P462">
        <v>1.0310066999999999E-2</v>
      </c>
      <c r="Q462">
        <v>2.3415752000000001E-2</v>
      </c>
      <c r="R462">
        <v>4.7021099999999998E-3</v>
      </c>
      <c r="S462" t="s">
        <v>0</v>
      </c>
      <c r="T462" t="s">
        <v>0</v>
      </c>
      <c r="U462" t="s">
        <v>0</v>
      </c>
      <c r="V462" t="s">
        <v>0</v>
      </c>
      <c r="W462">
        <v>8.8093659999999996E-11</v>
      </c>
      <c r="X462">
        <v>2.0417415000000001E-10</v>
      </c>
      <c r="Y462">
        <v>1.7874388000000001E-2</v>
      </c>
      <c r="Z462">
        <v>4.5729797000000003E-2</v>
      </c>
      <c r="AA462">
        <v>4.0988885000000003E-2</v>
      </c>
      <c r="AB462" t="s">
        <v>0</v>
      </c>
      <c r="AC462" t="s">
        <v>0</v>
      </c>
      <c r="AD462" t="s">
        <v>0</v>
      </c>
      <c r="AE462">
        <v>7.9947400000000004E-11</v>
      </c>
      <c r="AF462">
        <v>1.6221434999999999E-10</v>
      </c>
      <c r="AG462">
        <v>4.7105354999999998E-3</v>
      </c>
      <c r="AH462">
        <v>2.0026146000000002E-2</v>
      </c>
      <c r="AI462">
        <v>2.7363285000000001E-2</v>
      </c>
      <c r="AJ462">
        <v>3.586516E-2</v>
      </c>
    </row>
    <row r="463" spans="1:47" x14ac:dyDescent="0.25">
      <c r="A463" t="s">
        <v>0</v>
      </c>
      <c r="B463" t="s">
        <v>0</v>
      </c>
      <c r="C463">
        <v>4.7963879999999999E-11</v>
      </c>
      <c r="D463">
        <v>1.09392134E-10</v>
      </c>
      <c r="E463">
        <v>5.4061880000000004E-4</v>
      </c>
      <c r="F463">
        <v>8.6647519999999996E-11</v>
      </c>
      <c r="G463">
        <v>6.5341970000000004E-11</v>
      </c>
      <c r="H463">
        <v>4.6614063000000001E-11</v>
      </c>
      <c r="I463">
        <v>4.4061078000000003E-11</v>
      </c>
      <c r="J463">
        <v>4.5421769999999997E-11</v>
      </c>
      <c r="K463">
        <v>4.7792821999999998E-11</v>
      </c>
      <c r="L463">
        <v>5.0033942000000002E-11</v>
      </c>
      <c r="M463">
        <v>5.8812594E-11</v>
      </c>
      <c r="N463">
        <v>7.0775566E-11</v>
      </c>
      <c r="O463">
        <v>9.3108825999999996E-11</v>
      </c>
      <c r="P463">
        <v>1.7770848999999999E-10</v>
      </c>
      <c r="Q463">
        <v>1.1438497000000001E-2</v>
      </c>
      <c r="R463">
        <v>1.7617115999999999E-2</v>
      </c>
      <c r="S463" t="s">
        <v>0</v>
      </c>
      <c r="T463" t="s">
        <v>0</v>
      </c>
      <c r="U463" t="s">
        <v>0</v>
      </c>
      <c r="V463">
        <v>4.7868407000000003E-11</v>
      </c>
      <c r="W463">
        <v>5.2483760000000002E-11</v>
      </c>
      <c r="X463">
        <v>5.6817856000000001E-11</v>
      </c>
      <c r="Y463">
        <v>8.9031269999999998E-11</v>
      </c>
      <c r="Z463">
        <v>2.050503E-10</v>
      </c>
      <c r="AA463">
        <v>2.9738119E-2</v>
      </c>
      <c r="AB463" t="s">
        <v>0</v>
      </c>
      <c r="AC463" t="s">
        <v>0</v>
      </c>
      <c r="AD463" t="s">
        <v>0</v>
      </c>
      <c r="AE463">
        <v>1.0845234E-10</v>
      </c>
      <c r="AF463">
        <v>1.4189248E-10</v>
      </c>
      <c r="AG463">
        <v>3.8612958000000003E-2</v>
      </c>
      <c r="AH463">
        <v>1.0070249E-2</v>
      </c>
      <c r="AI463">
        <v>1.639825E-2</v>
      </c>
      <c r="AJ463">
        <v>4.1667089999999997E-2</v>
      </c>
    </row>
    <row r="464" spans="1:47" x14ac:dyDescent="0.25">
      <c r="A464" t="s">
        <v>0</v>
      </c>
      <c r="B464" t="s">
        <v>0</v>
      </c>
      <c r="C464">
        <v>8.5401510000000003E-11</v>
      </c>
      <c r="D464">
        <v>1.2915757E-10</v>
      </c>
      <c r="E464">
        <v>1.14839055E-10</v>
      </c>
      <c r="F464">
        <v>6.5172109999999996E-11</v>
      </c>
      <c r="G464">
        <v>5.2691646000000001E-11</v>
      </c>
      <c r="H464">
        <v>4.9041846999999999E-11</v>
      </c>
      <c r="I464">
        <v>5.5065826999999999E-11</v>
      </c>
      <c r="J464">
        <v>6.1403430000000005E-11</v>
      </c>
      <c r="K464">
        <v>5.9531730000000004E-11</v>
      </c>
      <c r="L464">
        <v>5.7991867999999997E-11</v>
      </c>
      <c r="M464">
        <v>6.2210829999999999E-11</v>
      </c>
      <c r="N464">
        <v>7.1739139999999997E-11</v>
      </c>
      <c r="O464">
        <v>9.2083695000000001E-11</v>
      </c>
      <c r="P464">
        <v>1.7614625999999999E-10</v>
      </c>
      <c r="Q464">
        <v>3.9138513999999999E-4</v>
      </c>
      <c r="R464">
        <v>3.0054912000000001E-9</v>
      </c>
      <c r="S464" t="s">
        <v>0</v>
      </c>
      <c r="T464" t="s">
        <v>0</v>
      </c>
      <c r="U464" t="s">
        <v>0</v>
      </c>
      <c r="V464">
        <v>1.1901819999999999E-10</v>
      </c>
      <c r="W464">
        <v>5.9606763999999995E-11</v>
      </c>
      <c r="X464">
        <v>6.3817826000000004E-11</v>
      </c>
      <c r="Y464">
        <v>8.5881156E-11</v>
      </c>
      <c r="Z464">
        <v>1.9076064E-10</v>
      </c>
      <c r="AA464">
        <v>3.6197920000000001E-2</v>
      </c>
      <c r="AB464" t="s">
        <v>0</v>
      </c>
      <c r="AC464" t="s">
        <v>0</v>
      </c>
      <c r="AD464" t="s">
        <v>0</v>
      </c>
      <c r="AE464">
        <v>3.0942878E-2</v>
      </c>
      <c r="AF464">
        <v>4.1265069999999997E-3</v>
      </c>
      <c r="AG464">
        <v>2.1340941999999999E-10</v>
      </c>
      <c r="AH464">
        <v>9.7962109999999994E-11</v>
      </c>
      <c r="AI464">
        <v>8.8512429999999994E-11</v>
      </c>
      <c r="AJ464">
        <v>8.6313780000000003E-3</v>
      </c>
    </row>
    <row r="465" spans="1:36" x14ac:dyDescent="0.25">
      <c r="A465" t="s">
        <v>0</v>
      </c>
      <c r="B465">
        <v>9.4127909999999998E-11</v>
      </c>
      <c r="C465">
        <v>5.4694846E-11</v>
      </c>
      <c r="D465">
        <v>7.6431440000000005E-11</v>
      </c>
      <c r="E465">
        <v>4.9308192999999999E-11</v>
      </c>
      <c r="F465">
        <v>4.7962474000000002E-11</v>
      </c>
      <c r="G465">
        <v>5.7647094999999999E-11</v>
      </c>
      <c r="H465">
        <v>7.3223093999999996E-11</v>
      </c>
      <c r="I465">
        <v>1.2084187999999999E-10</v>
      </c>
      <c r="J465">
        <v>2.0484866999999999E-10</v>
      </c>
      <c r="K465">
        <v>2.8006285999999998E-10</v>
      </c>
      <c r="L465">
        <v>1.0922480000000001E-3</v>
      </c>
      <c r="M465">
        <v>5.6625420000000003E-6</v>
      </c>
      <c r="N465">
        <v>2.6995946999999998E-10</v>
      </c>
      <c r="O465">
        <v>1.9749842000000001E-10</v>
      </c>
      <c r="P465">
        <v>2.4738644000000002E-10</v>
      </c>
      <c r="Q465">
        <v>2.6567011999999999E-10</v>
      </c>
      <c r="R465">
        <v>3.1800331999999999E-10</v>
      </c>
      <c r="S465" t="s">
        <v>0</v>
      </c>
      <c r="T465" t="s">
        <v>0</v>
      </c>
      <c r="U465">
        <v>6.6007230000000004E-11</v>
      </c>
      <c r="V465">
        <v>1.04519705E-10</v>
      </c>
      <c r="W465">
        <v>1.9166186999999999E-10</v>
      </c>
      <c r="X465">
        <v>1.9657373999999999E-10</v>
      </c>
      <c r="Y465">
        <v>1.6465247000000001E-10</v>
      </c>
      <c r="Z465">
        <v>1.1549085000000001E-10</v>
      </c>
      <c r="AA465">
        <v>4.1628617000000002E-10</v>
      </c>
      <c r="AB465" t="s">
        <v>0</v>
      </c>
      <c r="AC465" t="s">
        <v>0</v>
      </c>
      <c r="AD465" t="s">
        <v>0</v>
      </c>
      <c r="AE465">
        <v>1.9015915999999999E-9</v>
      </c>
      <c r="AF465">
        <v>2.0906672E-10</v>
      </c>
      <c r="AG465">
        <v>8.7201410000000006E-11</v>
      </c>
      <c r="AH465">
        <v>9.1939219999999997E-11</v>
      </c>
      <c r="AI465">
        <v>9.5676903999999996E-11</v>
      </c>
      <c r="AJ465">
        <v>3.3016763999999997E-2</v>
      </c>
    </row>
    <row r="466" spans="1:36" x14ac:dyDescent="0.25">
      <c r="A466" t="s">
        <v>0</v>
      </c>
      <c r="B466">
        <v>5.7273959999999998E-11</v>
      </c>
      <c r="C466">
        <v>3.0457112999999998E-11</v>
      </c>
      <c r="D466">
        <v>2.7814573999999999E-11</v>
      </c>
      <c r="E466">
        <v>2.2811938000000001E-11</v>
      </c>
      <c r="F466">
        <v>3.0552734000000002E-11</v>
      </c>
      <c r="G466">
        <v>4.1476978000000002E-11</v>
      </c>
      <c r="H466">
        <v>5.4840586999999998E-11</v>
      </c>
      <c r="I466">
        <v>7.8017119999999997E-11</v>
      </c>
      <c r="J466">
        <v>1.06652756E-10</v>
      </c>
      <c r="K466">
        <v>1.6456614999999999E-10</v>
      </c>
      <c r="L466">
        <v>2.1847007999999999E-10</v>
      </c>
      <c r="M466">
        <v>3.0335690000000002E-10</v>
      </c>
      <c r="N466">
        <v>2.7939125999999998E-10</v>
      </c>
      <c r="O466">
        <v>3.3380320000000001E-10</v>
      </c>
      <c r="P466">
        <v>4.6488564E-3</v>
      </c>
      <c r="Q466">
        <v>5.2614969999999997E-2</v>
      </c>
      <c r="R466">
        <v>4.6992829999999999E-2</v>
      </c>
      <c r="S466" t="s">
        <v>0</v>
      </c>
      <c r="T466" t="s">
        <v>0</v>
      </c>
      <c r="U466">
        <v>8.1172484999999996E-11</v>
      </c>
      <c r="V466">
        <v>1.2174022000000001E-10</v>
      </c>
      <c r="W466">
        <v>1.0100015E-10</v>
      </c>
      <c r="X466">
        <v>1.2016675000000001E-10</v>
      </c>
      <c r="Y466">
        <v>6.0312365999999999E-3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>
        <v>1.4204934000000001E-2</v>
      </c>
      <c r="AG466">
        <v>8.1301125999999997E-11</v>
      </c>
      <c r="AH466">
        <v>1.0035580000000001E-2</v>
      </c>
      <c r="AI466">
        <v>1.3751133E-2</v>
      </c>
      <c r="AJ466">
        <v>1.7617914E-10</v>
      </c>
    </row>
    <row r="467" spans="1:36" x14ac:dyDescent="0.25">
      <c r="A467" t="s">
        <v>0</v>
      </c>
      <c r="B467">
        <v>4.6759502999999999E-11</v>
      </c>
      <c r="C467">
        <v>2.2104433E-11</v>
      </c>
      <c r="D467">
        <v>2.5698842E-11</v>
      </c>
      <c r="E467">
        <v>1.8651861E-11</v>
      </c>
      <c r="F467">
        <v>2.2722725E-11</v>
      </c>
      <c r="G467">
        <v>3.0411415999999998E-11</v>
      </c>
      <c r="H467">
        <v>3.1863987000000001E-11</v>
      </c>
      <c r="I467">
        <v>3.7180750000000001E-11</v>
      </c>
      <c r="J467">
        <v>4.3778440000000001E-11</v>
      </c>
      <c r="K467">
        <v>5.6505500000000001E-11</v>
      </c>
      <c r="L467">
        <v>5.9122006000000006E-11</v>
      </c>
      <c r="M467">
        <v>7.2272789999999995E-11</v>
      </c>
      <c r="N467">
        <v>9.6307279999999995E-11</v>
      </c>
      <c r="O467">
        <v>8.4966669999999995E-11</v>
      </c>
      <c r="P467">
        <v>1.07341136E-10</v>
      </c>
      <c r="Q467">
        <v>4.3713379999999998E-3</v>
      </c>
      <c r="R467">
        <v>1.7694122999999999E-2</v>
      </c>
      <c r="S467" t="s">
        <v>0</v>
      </c>
      <c r="T467">
        <v>2.2856148000000001E-10</v>
      </c>
      <c r="U467">
        <v>8.4555790000000003E-11</v>
      </c>
      <c r="V467">
        <v>6.4696100000000004E-11</v>
      </c>
      <c r="W467">
        <v>7.1687660000000006E-11</v>
      </c>
      <c r="X467">
        <v>6.3688300000000003E-11</v>
      </c>
      <c r="Y467">
        <v>4.4043827999999997E-11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>
        <v>2.8809339E-2</v>
      </c>
      <c r="AG467">
        <v>1.8512690000000001E-9</v>
      </c>
      <c r="AH467">
        <v>8.3992390000000003E-10</v>
      </c>
      <c r="AI467">
        <v>1.2887501000000001E-2</v>
      </c>
      <c r="AJ467">
        <v>6.7846180000000001E-10</v>
      </c>
    </row>
    <row r="468" spans="1:36" x14ac:dyDescent="0.25">
      <c r="A468" t="s">
        <v>0</v>
      </c>
      <c r="B468">
        <v>6.8368325000000001E-11</v>
      </c>
      <c r="C468">
        <v>2.6646823999999998E-11</v>
      </c>
      <c r="D468">
        <v>2.3260043000000001E-11</v>
      </c>
      <c r="E468">
        <v>1.7486497E-11</v>
      </c>
      <c r="F468">
        <v>2.0720450999999999E-11</v>
      </c>
      <c r="G468">
        <v>2.8999935999999999E-11</v>
      </c>
      <c r="H468">
        <v>3.6698105999999999E-11</v>
      </c>
      <c r="I468">
        <v>4.4160712999999997E-11</v>
      </c>
      <c r="J468">
        <v>5.0503746999999998E-11</v>
      </c>
      <c r="K468">
        <v>5.4961473000000001E-11</v>
      </c>
      <c r="L468">
        <v>5.8638370000000006E-11</v>
      </c>
      <c r="M468">
        <v>6.7431500000000006E-11</v>
      </c>
      <c r="N468">
        <v>6.5199359999999997E-11</v>
      </c>
      <c r="O468">
        <v>6.3451789999999997E-11</v>
      </c>
      <c r="P468">
        <v>1.6846341999999999E-10</v>
      </c>
      <c r="Q468">
        <v>2.4890990000000002E-2</v>
      </c>
      <c r="R468" t="s">
        <v>0</v>
      </c>
      <c r="S468">
        <v>1.4638263E-10</v>
      </c>
      <c r="T468">
        <v>7.3093999999999999E-11</v>
      </c>
      <c r="U468">
        <v>4.4955203000000002E-11</v>
      </c>
      <c r="V468">
        <v>5.0204263999999998E-11</v>
      </c>
      <c r="W468">
        <v>5.1729047999999998E-11</v>
      </c>
      <c r="X468">
        <v>4.9705603999999998E-11</v>
      </c>
      <c r="Y468">
        <v>4.2062321999999998E-11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>
        <v>2.7048840000000001E-2</v>
      </c>
      <c r="AG468">
        <v>2.0832895E-9</v>
      </c>
      <c r="AH468">
        <v>3.2615256000000002E-2</v>
      </c>
      <c r="AI468">
        <v>2.5739160000000001E-2</v>
      </c>
      <c r="AJ468">
        <v>2.3388997000000002E-2</v>
      </c>
    </row>
    <row r="469" spans="1:36" x14ac:dyDescent="0.25">
      <c r="A469" t="s">
        <v>0</v>
      </c>
      <c r="B469">
        <v>1.6547329E-10</v>
      </c>
      <c r="C469">
        <v>6.9882549999999994E-11</v>
      </c>
      <c r="D469">
        <v>3.7913235000000001E-11</v>
      </c>
      <c r="E469">
        <v>2.4101065E-11</v>
      </c>
      <c r="F469">
        <v>2.7153385E-11</v>
      </c>
      <c r="G469">
        <v>3.222993E-11</v>
      </c>
      <c r="H469">
        <v>3.7678090000000002E-11</v>
      </c>
      <c r="I469">
        <v>4.3216833000000001E-11</v>
      </c>
      <c r="J469">
        <v>4.3615139999999999E-11</v>
      </c>
      <c r="K469">
        <v>4.4906015999999997E-11</v>
      </c>
      <c r="L469">
        <v>4.9053857999999999E-11</v>
      </c>
      <c r="M469">
        <v>5.5658183000000003E-11</v>
      </c>
      <c r="N469">
        <v>5.8910626000000006E-11</v>
      </c>
      <c r="O469">
        <v>6.0080639999999996E-11</v>
      </c>
      <c r="P469">
        <v>1.4270869E-10</v>
      </c>
      <c r="Q469" t="s">
        <v>0</v>
      </c>
      <c r="R469">
        <v>2.5245387000000002E-7</v>
      </c>
      <c r="S469">
        <v>7.6383230000000002E-11</v>
      </c>
      <c r="T469">
        <v>6.0753304999999998E-11</v>
      </c>
      <c r="U469">
        <v>4.5161264000000002E-11</v>
      </c>
      <c r="V469">
        <v>4.7657628000000001E-11</v>
      </c>
      <c r="W469">
        <v>5.1482926000000002E-11</v>
      </c>
      <c r="X469">
        <v>4.6943414000000001E-11</v>
      </c>
      <c r="Y469">
        <v>5.6920149999999998E-11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>
        <v>2.7424514000000001E-2</v>
      </c>
      <c r="AG469">
        <v>6.2493535000000003E-5</v>
      </c>
      <c r="AH469" t="s">
        <v>0</v>
      </c>
      <c r="AI469">
        <v>2.8823267999999999E-2</v>
      </c>
      <c r="AJ469">
        <v>2.8007291E-2</v>
      </c>
    </row>
    <row r="470" spans="1:36" x14ac:dyDescent="0.25">
      <c r="A470" t="s">
        <v>0</v>
      </c>
      <c r="B470">
        <v>3.2466613E-10</v>
      </c>
      <c r="C470">
        <v>1.2435006999999999E-10</v>
      </c>
      <c r="D470">
        <v>4.7507807E-11</v>
      </c>
      <c r="E470">
        <v>2.9638395999999999E-11</v>
      </c>
      <c r="F470">
        <v>2.8081047999999999E-11</v>
      </c>
      <c r="G470">
        <v>3.2804214000000002E-11</v>
      </c>
      <c r="H470">
        <v>3.7763626E-11</v>
      </c>
      <c r="I470">
        <v>4.2130119999999999E-11</v>
      </c>
      <c r="J470">
        <v>4.0344422E-11</v>
      </c>
      <c r="K470">
        <v>4.0417522999999999E-11</v>
      </c>
      <c r="L470">
        <v>4.5645441999999998E-11</v>
      </c>
      <c r="M470">
        <v>4.7955362E-11</v>
      </c>
      <c r="N470">
        <v>4.3666216000000003E-11</v>
      </c>
      <c r="O470">
        <v>4.9968679999999997E-11</v>
      </c>
      <c r="P470" t="s">
        <v>0</v>
      </c>
      <c r="Q470">
        <v>4.5762670999999998E-10</v>
      </c>
      <c r="R470">
        <v>5.1593049999999995E-10</v>
      </c>
      <c r="S470">
        <v>2.2826056000000001E-10</v>
      </c>
      <c r="T470">
        <v>7.1555159999999994E-11</v>
      </c>
      <c r="U470">
        <v>4.9239640000000002E-11</v>
      </c>
      <c r="V470">
        <v>5.0596086000000001E-11</v>
      </c>
      <c r="W470">
        <v>5.6774169999999998E-11</v>
      </c>
      <c r="X470">
        <v>5.7227895999999999E-11</v>
      </c>
      <c r="Y470">
        <v>9.5987890000000006E-11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>
        <v>5.8462106E-2</v>
      </c>
      <c r="AG470">
        <v>1.4137139999999999E-2</v>
      </c>
      <c r="AH470" t="s">
        <v>0</v>
      </c>
      <c r="AI470" t="s">
        <v>0</v>
      </c>
      <c r="AJ470" t="s">
        <v>0</v>
      </c>
    </row>
    <row r="471" spans="1:36" x14ac:dyDescent="0.25">
      <c r="A471" t="s">
        <v>0</v>
      </c>
      <c r="B471" t="s">
        <v>0</v>
      </c>
      <c r="C471">
        <v>1.9867974000000001E-10</v>
      </c>
      <c r="D471">
        <v>5.2738906999999999E-11</v>
      </c>
      <c r="E471">
        <v>3.0243314999999998E-11</v>
      </c>
      <c r="F471">
        <v>2.8497144000000001E-11</v>
      </c>
      <c r="G471">
        <v>3.6819297999999997E-11</v>
      </c>
      <c r="H471">
        <v>4.1705094000000002E-11</v>
      </c>
      <c r="I471">
        <v>4.5873454000000002E-11</v>
      </c>
      <c r="J471">
        <v>4.6186304999999997E-11</v>
      </c>
      <c r="K471">
        <v>4.6180400000000001E-11</v>
      </c>
      <c r="L471">
        <v>4.9449902999999997E-11</v>
      </c>
      <c r="M471">
        <v>4.572522E-11</v>
      </c>
      <c r="N471">
        <v>3.8881399999999999E-11</v>
      </c>
      <c r="O471">
        <v>5.2021341999999998E-11</v>
      </c>
      <c r="P471" t="s">
        <v>0</v>
      </c>
      <c r="Q471">
        <v>5.3898429999999996E-10</v>
      </c>
      <c r="R471">
        <v>3.7464653999999999E-10</v>
      </c>
      <c r="S471">
        <v>2.6139206999999998E-10</v>
      </c>
      <c r="T471">
        <v>7.6559855999999999E-11</v>
      </c>
      <c r="U471">
        <v>5.39377E-11</v>
      </c>
      <c r="V471">
        <v>6.1506376000000004E-11</v>
      </c>
      <c r="W471">
        <v>7.3782350000000002E-11</v>
      </c>
      <c r="X471">
        <v>7.8455670000000001E-11</v>
      </c>
      <c r="Y471">
        <v>1.7975253E-10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>
        <v>4.9072322000000002E-3</v>
      </c>
      <c r="AG471">
        <v>3.4365979999999997E-2</v>
      </c>
      <c r="AH471" t="s">
        <v>0</v>
      </c>
      <c r="AI471" t="s">
        <v>0</v>
      </c>
      <c r="AJ471" t="s">
        <v>0</v>
      </c>
    </row>
    <row r="472" spans="1:36" x14ac:dyDescent="0.25">
      <c r="A472" t="s">
        <v>0</v>
      </c>
      <c r="B472" t="s">
        <v>0</v>
      </c>
      <c r="C472">
        <v>1.4788008E-2</v>
      </c>
      <c r="D472">
        <v>7.5119834000000003E-11</v>
      </c>
      <c r="E472">
        <v>2.7016668E-11</v>
      </c>
      <c r="F472">
        <v>1.4837051999999998E-11</v>
      </c>
      <c r="G472">
        <v>1.5995514000000001E-11</v>
      </c>
      <c r="H472">
        <v>2.4934697999999999E-11</v>
      </c>
      <c r="I472">
        <v>3.351791E-11</v>
      </c>
      <c r="J472">
        <v>3.8615969999999998E-11</v>
      </c>
      <c r="K472">
        <v>4.6631150000000003E-11</v>
      </c>
      <c r="L472">
        <v>5.2107229999999999E-11</v>
      </c>
      <c r="M472">
        <v>5.0813444000000001E-11</v>
      </c>
      <c r="N472">
        <v>5.2145510000000002E-11</v>
      </c>
      <c r="O472">
        <v>8.5771355000000005E-11</v>
      </c>
      <c r="P472" t="s">
        <v>0</v>
      </c>
      <c r="Q472">
        <v>9.5990129999999996E-10</v>
      </c>
      <c r="R472">
        <v>2.5219235000000001E-10</v>
      </c>
      <c r="S472">
        <v>1.7034961000000001E-10</v>
      </c>
      <c r="T472">
        <v>5.3997854999999997E-11</v>
      </c>
      <c r="U472">
        <v>4.8743345999999997E-11</v>
      </c>
      <c r="V472">
        <v>5.8960779999999994E-11</v>
      </c>
      <c r="W472">
        <v>8.6104033999999994E-11</v>
      </c>
      <c r="X472">
        <v>9.9437789999999999E-11</v>
      </c>
      <c r="Y472">
        <v>9.1021420000000005E-11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</row>
    <row r="473" spans="1:36" x14ac:dyDescent="0.25">
      <c r="A473" t="s">
        <v>0</v>
      </c>
      <c r="B473" t="s">
        <v>0</v>
      </c>
      <c r="C473">
        <v>1.4154265E-10</v>
      </c>
      <c r="D473">
        <v>5.2382259999999996E-10</v>
      </c>
      <c r="E473">
        <v>5.2638082999999997E-10</v>
      </c>
      <c r="F473">
        <v>3.4383903999999999E-10</v>
      </c>
      <c r="G473">
        <v>3.9863731999999998E-10</v>
      </c>
      <c r="H473">
        <v>3.1041275000000001E-10</v>
      </c>
      <c r="I473">
        <v>1.3740474000000001E-10</v>
      </c>
      <c r="J473">
        <v>8.0161420000000003E-11</v>
      </c>
      <c r="K473">
        <v>5.2932870000000001E-11</v>
      </c>
      <c r="L473">
        <v>4.0013305000000001E-11</v>
      </c>
      <c r="M473">
        <v>5.0447763999999999E-11</v>
      </c>
      <c r="N473">
        <v>9.8076720000000005E-11</v>
      </c>
      <c r="O473">
        <v>1.4728088E-10</v>
      </c>
      <c r="P473" t="s">
        <v>0</v>
      </c>
      <c r="Q473" t="s">
        <v>0</v>
      </c>
      <c r="R473" t="s">
        <v>0</v>
      </c>
      <c r="S473">
        <v>1.7389633000000002E-2</v>
      </c>
      <c r="T473">
        <v>1.1596286E-9</v>
      </c>
      <c r="U473">
        <v>6.7489569999999999E-10</v>
      </c>
      <c r="V473">
        <v>1.4123631E-10</v>
      </c>
      <c r="W473">
        <v>4.5359864999999999E-11</v>
      </c>
      <c r="X473">
        <v>1.3954757E-10</v>
      </c>
      <c r="Y473">
        <v>1.0997997E-10</v>
      </c>
      <c r="Z473" t="s">
        <v>0</v>
      </c>
      <c r="AA473" t="s">
        <v>0</v>
      </c>
      <c r="AB473">
        <v>1.9379787999999999E-11</v>
      </c>
      <c r="AC473">
        <v>3.8518319999999999E-11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</row>
    <row r="474" spans="1:36" x14ac:dyDescent="0.25">
      <c r="A474" t="s">
        <v>0</v>
      </c>
      <c r="B474" t="s">
        <v>0</v>
      </c>
      <c r="C474" t="s">
        <v>0</v>
      </c>
      <c r="D474">
        <v>4.0018237999999998E-2</v>
      </c>
      <c r="E474">
        <v>3.1294845000000002E-2</v>
      </c>
      <c r="F474">
        <v>2.9136565999999999E-2</v>
      </c>
      <c r="G474">
        <v>2.6767197999999999E-2</v>
      </c>
      <c r="H474">
        <v>2.5404652999999999E-2</v>
      </c>
      <c r="I474">
        <v>2.1877572000000001E-2</v>
      </c>
      <c r="J474">
        <v>1.4675983E-2</v>
      </c>
      <c r="K474">
        <v>7.5966714000000001E-6</v>
      </c>
      <c r="L474">
        <v>4.7486626000000002E-10</v>
      </c>
      <c r="M474">
        <v>1.7247172000000001E-10</v>
      </c>
      <c r="N474">
        <v>1.5877884E-10</v>
      </c>
      <c r="O474" t="s">
        <v>0</v>
      </c>
      <c r="P474" t="s">
        <v>0</v>
      </c>
      <c r="Q474" t="s">
        <v>0</v>
      </c>
      <c r="R474" t="s">
        <v>0</v>
      </c>
      <c r="S474">
        <v>7.7682959999999995E-2</v>
      </c>
      <c r="T474">
        <v>6.5770430000000005E-2</v>
      </c>
      <c r="U474">
        <v>5.1022459999999999E-2</v>
      </c>
      <c r="V474">
        <v>3.5123083999999999E-2</v>
      </c>
      <c r="W474">
        <v>1.413818E-2</v>
      </c>
      <c r="X474">
        <v>3.9733293999999998E-10</v>
      </c>
      <c r="Y474">
        <v>4.4981990000000002E-10</v>
      </c>
      <c r="Z474">
        <v>1.3034572000000001E-10</v>
      </c>
      <c r="AA474">
        <v>7.0215920000000001E-11</v>
      </c>
      <c r="AB474">
        <v>4.7397853000000001E-11</v>
      </c>
      <c r="AC474">
        <v>4.7714626999999998E-11</v>
      </c>
      <c r="AD474">
        <v>3.1020160000000002E-11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</row>
    <row r="475" spans="1:36" x14ac:dyDescent="0.25">
      <c r="A475" t="s">
        <v>0</v>
      </c>
      <c r="B475" t="s">
        <v>0</v>
      </c>
      <c r="C475" t="s">
        <v>0</v>
      </c>
      <c r="D475">
        <v>8.6720413999999996E-2</v>
      </c>
      <c r="E475">
        <v>6.669253E-2</v>
      </c>
      <c r="F475">
        <v>6.0906913E-2</v>
      </c>
      <c r="G475">
        <v>6.0282476000000002E-2</v>
      </c>
      <c r="H475">
        <v>5.7332899999999999E-2</v>
      </c>
      <c r="I475">
        <v>5.385918E-2</v>
      </c>
      <c r="J475">
        <v>4.5930866000000001E-2</v>
      </c>
      <c r="K475">
        <v>3.4686685000000002E-2</v>
      </c>
      <c r="L475">
        <v>1.9404135999999999E-2</v>
      </c>
      <c r="M475">
        <v>8.3480359999999996E-10</v>
      </c>
      <c r="N475">
        <v>2.3259375E-10</v>
      </c>
      <c r="O475" t="s">
        <v>0</v>
      </c>
      <c r="P475" t="s">
        <v>0</v>
      </c>
      <c r="Q475" t="s">
        <v>0</v>
      </c>
      <c r="R475" t="s">
        <v>0</v>
      </c>
      <c r="S475">
        <v>9.6694589999999997E-2</v>
      </c>
      <c r="T475">
        <v>8.9752860000000004E-2</v>
      </c>
      <c r="U475">
        <v>8.7962195000000007E-2</v>
      </c>
      <c r="V475">
        <v>7.4423870000000003E-2</v>
      </c>
      <c r="W475">
        <v>6.4276509999999995E-2</v>
      </c>
      <c r="X475">
        <v>4.3657902999999998E-2</v>
      </c>
      <c r="Y475">
        <v>1.5912239E-9</v>
      </c>
      <c r="Z475" t="s">
        <v>0</v>
      </c>
      <c r="AA475">
        <v>8.5193025999999994E-11</v>
      </c>
      <c r="AB475">
        <v>6.1469114999999995E-11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</row>
    <row r="476" spans="1:36" x14ac:dyDescent="0.25">
      <c r="A476" t="s">
        <v>0</v>
      </c>
      <c r="B476" t="s">
        <v>0</v>
      </c>
      <c r="C476" t="s">
        <v>0</v>
      </c>
      <c r="D476">
        <v>9.3326329999999999E-2</v>
      </c>
      <c r="E476">
        <v>6.9805249999999999E-2</v>
      </c>
      <c r="F476">
        <v>7.1980890000000006E-2</v>
      </c>
      <c r="G476">
        <v>7.0995749999999996E-2</v>
      </c>
      <c r="H476">
        <v>6.9479293999999997E-2</v>
      </c>
      <c r="I476">
        <v>6.7212759999999996E-2</v>
      </c>
      <c r="J476">
        <v>6.5213480000000004E-2</v>
      </c>
      <c r="K476">
        <v>5.7183860000000003E-2</v>
      </c>
      <c r="L476">
        <v>3.9311733000000001E-2</v>
      </c>
      <c r="M476">
        <v>7.6872086999999999E-3</v>
      </c>
      <c r="N476">
        <v>4.2617209999999998E-10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>
        <v>0.115880474</v>
      </c>
      <c r="U476">
        <v>0.10318186999999999</v>
      </c>
      <c r="V476">
        <v>0.109109625</v>
      </c>
      <c r="W476">
        <v>9.9584653999999995E-2</v>
      </c>
      <c r="X476">
        <v>9.0762146000000002E-2</v>
      </c>
      <c r="Y476">
        <v>5.4575560000000002E-2</v>
      </c>
      <c r="Z476">
        <v>2.1174653000000002E-2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</row>
    <row r="477" spans="1:36" x14ac:dyDescent="0.25">
      <c r="A477" t="s">
        <v>0</v>
      </c>
      <c r="B477" t="s">
        <v>0</v>
      </c>
      <c r="C477" t="s">
        <v>0</v>
      </c>
      <c r="D477" t="s">
        <v>0</v>
      </c>
      <c r="E477">
        <v>6.9651149999999995E-2</v>
      </c>
      <c r="F477">
        <v>7.4985415E-2</v>
      </c>
      <c r="G477">
        <v>7.742744E-2</v>
      </c>
      <c r="H477">
        <v>7.1394040000000006E-2</v>
      </c>
      <c r="I477">
        <v>7.2527159999999993E-2</v>
      </c>
      <c r="J477">
        <v>7.5077560000000002E-2</v>
      </c>
      <c r="K477">
        <v>7.0796914000000002E-2</v>
      </c>
      <c r="L477">
        <v>5.0324506999999997E-2</v>
      </c>
      <c r="M477">
        <v>1.9220073000000001E-2</v>
      </c>
      <c r="N477">
        <v>1.0682308E-9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>
        <v>0.1182001</v>
      </c>
      <c r="V477">
        <v>0.116939984</v>
      </c>
      <c r="W477">
        <v>0.112067945</v>
      </c>
      <c r="X477">
        <v>0.11083278000000001</v>
      </c>
      <c r="Y477">
        <v>9.0123449999999994E-2</v>
      </c>
      <c r="Z477">
        <v>4.8470810000000003E-2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</row>
    <row r="478" spans="1:36" x14ac:dyDescent="0.25">
      <c r="A478" t="s">
        <v>0</v>
      </c>
      <c r="B478" t="s">
        <v>0</v>
      </c>
      <c r="C478" t="s">
        <v>0</v>
      </c>
      <c r="D478" t="s">
        <v>0</v>
      </c>
      <c r="E478">
        <v>2.7440682000000001E-2</v>
      </c>
      <c r="F478">
        <v>6.4313770000000006E-2</v>
      </c>
      <c r="G478">
        <v>5.1621106E-2</v>
      </c>
      <c r="H478">
        <v>3.5287783000000003E-2</v>
      </c>
      <c r="I478">
        <v>5.6381439999999998E-2</v>
      </c>
      <c r="J478">
        <v>8.9779390000000001E-2</v>
      </c>
      <c r="K478">
        <v>6.4352259999999994E-2</v>
      </c>
      <c r="L478">
        <v>4.8480347E-2</v>
      </c>
      <c r="M478">
        <v>1.27989E-9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>
        <v>0.10691929999999999</v>
      </c>
      <c r="V478">
        <v>0.11142310499999999</v>
      </c>
      <c r="W478">
        <v>0.10421517</v>
      </c>
      <c r="X478">
        <v>8.8895859999999993E-2</v>
      </c>
      <c r="Y478">
        <v>8.1488389999999994E-2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</row>
    <row r="479" spans="1:36" x14ac:dyDescent="0.25">
      <c r="A479" t="s">
        <v>0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>
        <v>1.6821338000000002E-2</v>
      </c>
      <c r="H479">
        <v>2.3432884000000001E-2</v>
      </c>
      <c r="I479">
        <v>2.1188812000000001E-2</v>
      </c>
      <c r="J479">
        <v>5.6142169999999998E-2</v>
      </c>
      <c r="K479">
        <v>1.0346646E-8</v>
      </c>
      <c r="L479">
        <v>1.5959757E-9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>
        <v>6.0661079999999999E-2</v>
      </c>
      <c r="V479">
        <v>7.9282430000000001E-2</v>
      </c>
      <c r="W479">
        <v>2.7011911999999999E-2</v>
      </c>
      <c r="X479">
        <v>3.6675649999999997E-2</v>
      </c>
      <c r="Y479">
        <v>3.6058100000000003E-2</v>
      </c>
      <c r="Z479">
        <v>2.8994808E-2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</row>
    <row r="480" spans="1:36" x14ac:dyDescent="0.25">
      <c r="A480" t="s">
        <v>0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>
        <v>1.0448059E-9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>
        <v>3.486961E-9</v>
      </c>
      <c r="U480">
        <v>5.7498319999999996E-9</v>
      </c>
      <c r="V480" t="s">
        <v>0</v>
      </c>
      <c r="W480" t="s">
        <v>0</v>
      </c>
      <c r="X480">
        <v>2.8769019999999998E-10</v>
      </c>
      <c r="Y480">
        <v>1.3196585999999999E-9</v>
      </c>
      <c r="Z480">
        <v>1.5810533000000001E-9</v>
      </c>
      <c r="AA480">
        <v>1.7132699E-9</v>
      </c>
      <c r="AB480">
        <v>1.6106979E-9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</row>
    <row r="481" spans="1:47" x14ac:dyDescent="0.25">
      <c r="A481">
        <v>4.1898179999999999E-10</v>
      </c>
      <c r="B481">
        <v>4.1244324999999998E-10</v>
      </c>
      <c r="C481">
        <v>4.2850962000000002E-10</v>
      </c>
      <c r="D481">
        <v>4.2173200000000002E-10</v>
      </c>
      <c r="E481">
        <v>4.0265583000000002E-10</v>
      </c>
      <c r="F481">
        <v>3.9786738E-10</v>
      </c>
      <c r="G481">
        <v>3.924029E-10</v>
      </c>
      <c r="H481">
        <v>3.8649210000000002E-10</v>
      </c>
      <c r="I481">
        <v>3.8144962000000002E-10</v>
      </c>
      <c r="J481">
        <v>3.8286674E-10</v>
      </c>
      <c r="K481">
        <v>3.6451127999999998E-10</v>
      </c>
      <c r="L481">
        <v>3.5873246000000001E-10</v>
      </c>
      <c r="M481">
        <v>3.5588812E-10</v>
      </c>
      <c r="N481">
        <v>3.5398648000000002E-10</v>
      </c>
      <c r="O481">
        <v>3.7458173000000002E-10</v>
      </c>
      <c r="P481">
        <v>4.1145972999999998E-10</v>
      </c>
      <c r="Q481">
        <v>4.403614E-10</v>
      </c>
      <c r="R481">
        <v>4.6173149999999998E-10</v>
      </c>
      <c r="S481">
        <v>5.4111936999999997E-10</v>
      </c>
      <c r="T481">
        <v>7.4949709999999995E-10</v>
      </c>
      <c r="U481" t="s">
        <v>0</v>
      </c>
      <c r="V481" t="s">
        <v>0</v>
      </c>
      <c r="W481" t="s">
        <v>0</v>
      </c>
      <c r="X481" t="s">
        <v>0</v>
      </c>
      <c r="Y481">
        <v>4.4138729999999998E-10</v>
      </c>
      <c r="Z481">
        <v>8.3361820000000001E-10</v>
      </c>
      <c r="AA481">
        <v>7.9871142999999999E-10</v>
      </c>
      <c r="AB481">
        <v>9.1787944000000003E-10</v>
      </c>
      <c r="AC481">
        <v>7.7686645999999997E-10</v>
      </c>
      <c r="AD481">
        <v>5.425933E-10</v>
      </c>
      <c r="AE481">
        <v>6.3888394999999999E-10</v>
      </c>
      <c r="AF481">
        <v>5.7870730000000003E-10</v>
      </c>
      <c r="AG481">
        <v>4.9653104000000002E-10</v>
      </c>
      <c r="AH481">
        <v>6.0125619999999998E-10</v>
      </c>
      <c r="AI481">
        <v>6.3011989999999996E-10</v>
      </c>
      <c r="AJ481">
        <v>5.6559439999999996E-10</v>
      </c>
    </row>
    <row r="483" spans="1:47" x14ac:dyDescent="0.25">
      <c r="A483" t="s">
        <v>0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M483" s="3"/>
      <c r="AN483" s="3"/>
      <c r="AO483" s="3"/>
      <c r="AP483" s="3"/>
      <c r="AR483" s="3"/>
      <c r="AS483" s="3"/>
      <c r="AT483" s="2" t="s">
        <v>27</v>
      </c>
    </row>
    <row r="484" spans="1:47" x14ac:dyDescent="0.25">
      <c r="A484" t="s">
        <v>0</v>
      </c>
      <c r="B484">
        <v>1.7889603000000001E-9</v>
      </c>
      <c r="C484">
        <v>1.8573325E-9</v>
      </c>
      <c r="D484">
        <v>1.4548676E-9</v>
      </c>
      <c r="E484">
        <v>9.594962999999999E-10</v>
      </c>
      <c r="F484">
        <v>7.4947600000000005E-10</v>
      </c>
      <c r="G484">
        <v>7.3567423999999997E-10</v>
      </c>
      <c r="H484">
        <v>5.6837370000000001E-10</v>
      </c>
      <c r="I484">
        <v>9.5450569999999992E-10</v>
      </c>
      <c r="J484">
        <v>1.7068439999999999E-9</v>
      </c>
      <c r="K484">
        <v>8.6922197000000001E-10</v>
      </c>
      <c r="L484">
        <v>1.5957652999999999E-9</v>
      </c>
      <c r="M484">
        <v>1.6347958999999999E-9</v>
      </c>
      <c r="N484">
        <v>1.5236864E-9</v>
      </c>
      <c r="O484">
        <v>8.9527849999999997E-10</v>
      </c>
      <c r="P484">
        <v>1.1079487999999999E-9</v>
      </c>
      <c r="Q484">
        <v>5.1201290000000003E-9</v>
      </c>
      <c r="R484">
        <v>5.1342923999999998E-10</v>
      </c>
      <c r="S484">
        <v>4.4545319999999997E-9</v>
      </c>
      <c r="T484">
        <v>1.0104958000000001E-9</v>
      </c>
      <c r="U484">
        <v>9.0832369999999996E-10</v>
      </c>
      <c r="V484">
        <v>1.3484757E-9</v>
      </c>
      <c r="W484">
        <v>1.4275379E-9</v>
      </c>
      <c r="X484">
        <v>8.3643920000000001E-10</v>
      </c>
      <c r="Y484">
        <v>1.1714921999999999E-9</v>
      </c>
      <c r="Z484">
        <v>1.4324892E-9</v>
      </c>
      <c r="AA484">
        <v>1.3197363000000001E-9</v>
      </c>
      <c r="AB484">
        <v>1.6062033999999999E-9</v>
      </c>
      <c r="AC484">
        <v>1.2544633E-9</v>
      </c>
      <c r="AD484">
        <v>1.8149435E-9</v>
      </c>
      <c r="AE484">
        <v>1.9182737999999998E-9</v>
      </c>
      <c r="AF484">
        <v>2.2096995000000002E-9</v>
      </c>
      <c r="AG484">
        <v>1.4515659999999999E-9</v>
      </c>
      <c r="AH484">
        <v>6.8075090000000003E-10</v>
      </c>
      <c r="AI484">
        <v>1.523048E-9</v>
      </c>
      <c r="AJ484" t="s">
        <v>0</v>
      </c>
      <c r="AM484" s="9" t="s">
        <v>3</v>
      </c>
      <c r="AN484" s="3"/>
      <c r="AO484" s="3">
        <f>SUM(A517:AJ518)/40</f>
        <v>8.136113537499999E-10</v>
      </c>
      <c r="AP484" s="3"/>
      <c r="AQ484" s="3"/>
      <c r="AR484" s="9" t="s">
        <v>3</v>
      </c>
      <c r="AS484" s="3"/>
      <c r="AT484" s="35">
        <f>((AO484-AO$3)*100)/AO$3</f>
        <v>-14.396394853005896</v>
      </c>
      <c r="AU484" s="3"/>
    </row>
    <row r="485" spans="1:47" x14ac:dyDescent="0.25">
      <c r="A485">
        <v>2.6072451999999999E-2</v>
      </c>
      <c r="B485">
        <v>3.3585530000000002E-2</v>
      </c>
      <c r="C485">
        <v>1.7422107999999999E-2</v>
      </c>
      <c r="D485">
        <v>1.6087443E-2</v>
      </c>
      <c r="E485">
        <v>1.5535132E-2</v>
      </c>
      <c r="F485">
        <v>1.4230722999999999E-7</v>
      </c>
      <c r="G485">
        <v>2.6364055999999998E-8</v>
      </c>
      <c r="H485">
        <v>2.3497559999999998E-8</v>
      </c>
      <c r="I485">
        <v>4.1140020000000003E-8</v>
      </c>
      <c r="J485">
        <v>3.8143559999999999E-8</v>
      </c>
      <c r="K485">
        <v>4.3079143999999998E-8</v>
      </c>
      <c r="L485">
        <v>3.3701873000000002E-8</v>
      </c>
      <c r="M485">
        <v>2.5934046000000001E-8</v>
      </c>
      <c r="N485">
        <v>2.8206231999999999E-8</v>
      </c>
      <c r="O485">
        <v>6.7947350000000005E-8</v>
      </c>
      <c r="P485">
        <v>1.0359362000000001E-7</v>
      </c>
      <c r="Q485">
        <v>3.7802443999999999E-8</v>
      </c>
      <c r="R485">
        <v>2.3841983000000001E-8</v>
      </c>
      <c r="S485">
        <v>1.4148032000000001E-8</v>
      </c>
      <c r="T485">
        <v>4.6766549999999999E-7</v>
      </c>
      <c r="U485">
        <v>2.2635044000000001E-8</v>
      </c>
      <c r="V485">
        <v>8.4800739999999993E-9</v>
      </c>
      <c r="W485">
        <v>5.8974430000000004E-9</v>
      </c>
      <c r="X485">
        <v>6.5815609999999997E-2</v>
      </c>
      <c r="Y485">
        <v>7.6810814000000005E-2</v>
      </c>
      <c r="Z485">
        <v>7.4470939999999999E-2</v>
      </c>
      <c r="AA485">
        <v>7.3470049999999995E-2</v>
      </c>
      <c r="AB485">
        <v>7.4726230000000005E-2</v>
      </c>
      <c r="AC485">
        <v>6.978268E-2</v>
      </c>
      <c r="AD485">
        <v>1.6435096E-2</v>
      </c>
      <c r="AE485">
        <v>4.3488390000000002E-2</v>
      </c>
      <c r="AF485">
        <v>1.5405412E-2</v>
      </c>
      <c r="AG485">
        <v>2.2571038000000001E-4</v>
      </c>
      <c r="AH485">
        <v>1.0916979E-2</v>
      </c>
      <c r="AI485">
        <v>1.9430555000000001E-8</v>
      </c>
      <c r="AJ485">
        <v>1.3349093500000001E-2</v>
      </c>
      <c r="AM485" s="9" t="s">
        <v>8</v>
      </c>
      <c r="AN485" s="3"/>
      <c r="AO485" s="3">
        <f>SUM(A483:AJ484)/34</f>
        <v>1.4824781132352943E-9</v>
      </c>
      <c r="AP485" s="3"/>
      <c r="AQ485" s="3"/>
      <c r="AR485" s="9" t="s">
        <v>8</v>
      </c>
      <c r="AS485" s="3"/>
      <c r="AT485" s="2">
        <f>((AO485-AO$4)*100)/AO$4</f>
        <v>-14.947594452821432</v>
      </c>
    </row>
    <row r="486" spans="1:47" x14ac:dyDescent="0.25">
      <c r="A486">
        <v>9.2507734999999994E-2</v>
      </c>
      <c r="B486">
        <v>9.0343066E-2</v>
      </c>
      <c r="C486">
        <v>8.8385350000000001E-2</v>
      </c>
      <c r="D486">
        <v>8.8615899999999997E-2</v>
      </c>
      <c r="E486">
        <v>8.6959809999999998E-2</v>
      </c>
      <c r="F486">
        <v>8.3821569999999998E-2</v>
      </c>
      <c r="G486">
        <v>8.207499E-2</v>
      </c>
      <c r="H486">
        <v>8.2944879999999999E-2</v>
      </c>
      <c r="I486">
        <v>9.0066069999999998E-2</v>
      </c>
      <c r="J486">
        <v>9.4399940000000002E-2</v>
      </c>
      <c r="K486">
        <v>9.6730330000000003E-2</v>
      </c>
      <c r="L486">
        <v>9.5027655000000003E-2</v>
      </c>
      <c r="M486">
        <v>9.1794879999999995E-2</v>
      </c>
      <c r="N486">
        <v>8.9582729999999999E-2</v>
      </c>
      <c r="O486">
        <v>8.9339815000000003E-2</v>
      </c>
      <c r="P486">
        <v>8.6123909999999998E-2</v>
      </c>
      <c r="Q486">
        <v>8.2764820000000003E-2</v>
      </c>
      <c r="R486">
        <v>7.7651499999999998E-2</v>
      </c>
      <c r="S486">
        <v>6.5484630000000002E-2</v>
      </c>
      <c r="T486">
        <v>6.9899119999999995E-2</v>
      </c>
      <c r="U486">
        <v>8.1556483999999999E-2</v>
      </c>
      <c r="V486">
        <v>9.0836749999999994E-2</v>
      </c>
      <c r="W486">
        <v>9.4356485000000004E-2</v>
      </c>
      <c r="X486">
        <v>9.5042390000000004E-2</v>
      </c>
      <c r="Y486">
        <v>9.376437E-2</v>
      </c>
      <c r="Z486">
        <v>9.292048E-2</v>
      </c>
      <c r="AA486">
        <v>9.2082189999999994E-2</v>
      </c>
      <c r="AB486">
        <v>8.9045375999999996E-2</v>
      </c>
      <c r="AC486">
        <v>8.8867723999999995E-2</v>
      </c>
      <c r="AD486">
        <v>9.0808280000000005E-2</v>
      </c>
      <c r="AE486">
        <v>9.4895779999999999E-2</v>
      </c>
      <c r="AF486">
        <v>9.4704079999999996E-2</v>
      </c>
      <c r="AG486">
        <v>9.3717770000000006E-2</v>
      </c>
      <c r="AH486">
        <v>9.6515710000000005E-2</v>
      </c>
      <c r="AI486">
        <v>9.4425770000000006E-2</v>
      </c>
      <c r="AJ486">
        <v>9.37476E-2</v>
      </c>
      <c r="AM486" s="15" t="s">
        <v>29</v>
      </c>
      <c r="AN486" s="3"/>
      <c r="AO486" s="3">
        <f>SUM(A515:AJ516)/26</f>
        <v>5.0526118173155603E-2</v>
      </c>
      <c r="AP486" s="3"/>
      <c r="AQ486" s="3"/>
      <c r="AR486" s="15" t="s">
        <v>29</v>
      </c>
      <c r="AS486" s="3"/>
      <c r="AT486" s="2">
        <f>((AO486-AO$5)*100)/AO$5</f>
        <v>-1.5053198462381088</v>
      </c>
    </row>
    <row r="487" spans="1:47" x14ac:dyDescent="0.25">
      <c r="A487">
        <v>9.1461299999999995E-2</v>
      </c>
      <c r="B487">
        <v>8.8424870000000003E-2</v>
      </c>
      <c r="C487">
        <v>8.7686849999999997E-2</v>
      </c>
      <c r="D487">
        <v>8.9603459999999996E-2</v>
      </c>
      <c r="E487">
        <v>8.787035E-2</v>
      </c>
      <c r="F487">
        <v>8.5918350000000004E-2</v>
      </c>
      <c r="G487">
        <v>8.5106710000000002E-2</v>
      </c>
      <c r="H487">
        <v>8.6121080000000003E-2</v>
      </c>
      <c r="I487">
        <v>9.1445570000000004E-2</v>
      </c>
      <c r="J487">
        <v>9.1937825000000001E-2</v>
      </c>
      <c r="K487">
        <v>9.1252214999999998E-2</v>
      </c>
      <c r="L487">
        <v>8.7832629999999995E-2</v>
      </c>
      <c r="M487">
        <v>8.6895330000000007E-2</v>
      </c>
      <c r="N487">
        <v>8.5221484E-2</v>
      </c>
      <c r="O487">
        <v>8.6418900000000007E-2</v>
      </c>
      <c r="P487">
        <v>8.1737794000000003E-2</v>
      </c>
      <c r="Q487">
        <v>8.1619239999999996E-2</v>
      </c>
      <c r="R487">
        <v>7.9745090000000005E-2</v>
      </c>
      <c r="S487">
        <v>6.5248794999999998E-2</v>
      </c>
      <c r="T487" t="s">
        <v>0</v>
      </c>
      <c r="U487">
        <v>0.10158692</v>
      </c>
      <c r="V487">
        <v>0.10241793</v>
      </c>
      <c r="W487">
        <v>0.102031015</v>
      </c>
      <c r="X487">
        <v>0.10027894399999999</v>
      </c>
      <c r="Y487">
        <v>0.10036111</v>
      </c>
      <c r="Z487">
        <v>9.7137570000000006E-2</v>
      </c>
      <c r="AA487">
        <v>9.2403955999999995E-2</v>
      </c>
      <c r="AB487">
        <v>9.1526836E-2</v>
      </c>
      <c r="AC487">
        <v>9.1328259999999994E-2</v>
      </c>
      <c r="AD487">
        <v>9.3408950000000004E-2</v>
      </c>
      <c r="AE487">
        <v>9.7848770000000002E-2</v>
      </c>
      <c r="AF487">
        <v>9.7477354000000002E-2</v>
      </c>
      <c r="AG487">
        <v>9.1990059999999998E-2</v>
      </c>
      <c r="AH487">
        <v>9.2725269999999999E-2</v>
      </c>
      <c r="AI487">
        <v>9.0388940000000001E-2</v>
      </c>
      <c r="AJ487">
        <v>9.1469704999999998E-2</v>
      </c>
      <c r="AM487" s="15" t="s">
        <v>30</v>
      </c>
      <c r="AN487" s="3"/>
      <c r="AO487" s="3">
        <f>SUM(A485:AJ486)/72</f>
        <v>5.3408427551330087E-2</v>
      </c>
      <c r="AP487" s="3"/>
      <c r="AQ487" s="3"/>
      <c r="AR487" s="15" t="s">
        <v>30</v>
      </c>
      <c r="AS487" s="3"/>
      <c r="AT487" s="2">
        <f>((AO487-AO$6)*100)/AO$6</f>
        <v>-0.35462173355353538</v>
      </c>
    </row>
    <row r="488" spans="1:47" x14ac:dyDescent="0.25">
      <c r="A488">
        <v>9.0139979999999995E-2</v>
      </c>
      <c r="B488">
        <v>9.0641180000000002E-2</v>
      </c>
      <c r="C488">
        <v>8.9747919999999995E-2</v>
      </c>
      <c r="D488">
        <v>9.0080685999999993E-2</v>
      </c>
      <c r="E488">
        <v>8.5868700000000006E-2</v>
      </c>
      <c r="F488">
        <v>6.7144245000000005E-2</v>
      </c>
      <c r="G488">
        <v>5.3765550000000002E-2</v>
      </c>
      <c r="H488">
        <v>3.6105714999999997E-2</v>
      </c>
      <c r="I488">
        <v>5.4388503999999997E-2</v>
      </c>
      <c r="J488">
        <v>5.7073711999999999E-2</v>
      </c>
      <c r="K488">
        <v>6.2132149999999997E-2</v>
      </c>
      <c r="L488">
        <v>6.3985559999999997E-2</v>
      </c>
      <c r="M488">
        <v>6.6763000000000003E-2</v>
      </c>
      <c r="N488">
        <v>6.9879726000000003E-2</v>
      </c>
      <c r="O488">
        <v>7.1500709999999995E-2</v>
      </c>
      <c r="P488">
        <v>6.9481799999999996E-2</v>
      </c>
      <c r="Q488">
        <v>7.1067259999999993E-2</v>
      </c>
      <c r="R488">
        <v>6.6077960000000005E-2</v>
      </c>
      <c r="S488">
        <v>4.9677283000000003E-2</v>
      </c>
      <c r="T488" t="s">
        <v>0</v>
      </c>
      <c r="U488">
        <v>0.10491024</v>
      </c>
      <c r="V488">
        <v>0.1052052</v>
      </c>
      <c r="W488">
        <v>0.10482957</v>
      </c>
      <c r="X488">
        <v>0.10316726599999999</v>
      </c>
      <c r="Y488">
        <v>0.1020901</v>
      </c>
      <c r="Z488">
        <v>9.5295989999999997E-2</v>
      </c>
      <c r="AA488">
        <v>9.5245070000000001E-2</v>
      </c>
      <c r="AB488">
        <v>9.4998319999999997E-2</v>
      </c>
      <c r="AC488">
        <v>9.4855330000000002E-2</v>
      </c>
      <c r="AD488">
        <v>9.0533420000000003E-2</v>
      </c>
      <c r="AE488">
        <v>8.9843384999999998E-2</v>
      </c>
      <c r="AF488">
        <v>9.4812439999999998E-2</v>
      </c>
      <c r="AG488">
        <v>8.8363974999999997E-2</v>
      </c>
      <c r="AH488">
        <v>8.7878529999999996E-2</v>
      </c>
      <c r="AI488">
        <v>8.8427104000000006E-2</v>
      </c>
      <c r="AJ488">
        <v>9.1204140000000003E-2</v>
      </c>
      <c r="AM488" s="21" t="s">
        <v>31</v>
      </c>
      <c r="AN488" s="3"/>
      <c r="AO488" s="3">
        <f>SUM(A510:R514)/56</f>
        <v>3.3189013101255709E-2</v>
      </c>
      <c r="AP488" s="3"/>
      <c r="AR488" s="21" t="s">
        <v>31</v>
      </c>
      <c r="AS488" s="3"/>
      <c r="AT488" s="2">
        <f>((AO488-AO$7)*100)/AO$7</f>
        <v>-5.8568329758204003</v>
      </c>
    </row>
    <row r="489" spans="1:47" x14ac:dyDescent="0.25">
      <c r="A489">
        <v>9.099024E-2</v>
      </c>
      <c r="B489">
        <v>8.2754019999999998E-2</v>
      </c>
      <c r="C489">
        <v>5.9120562000000002E-2</v>
      </c>
      <c r="D489">
        <v>3.4528219999999998E-2</v>
      </c>
      <c r="E489">
        <v>2.197466E-2</v>
      </c>
      <c r="F489">
        <v>2.2409689999999999E-2</v>
      </c>
      <c r="G489">
        <v>7.4770213E-3</v>
      </c>
      <c r="H489">
        <v>1.3205854E-2</v>
      </c>
      <c r="I489">
        <v>1.5361787E-2</v>
      </c>
      <c r="J489">
        <v>1.4875612E-2</v>
      </c>
      <c r="K489">
        <v>1.6911332000000001E-2</v>
      </c>
      <c r="L489">
        <v>1.8287892E-2</v>
      </c>
      <c r="M489">
        <v>1.9570488E-2</v>
      </c>
      <c r="N489">
        <v>2.2610622E-2</v>
      </c>
      <c r="O489">
        <v>2.6342718000000001E-2</v>
      </c>
      <c r="P489">
        <v>2.7003282999999999E-2</v>
      </c>
      <c r="Q489">
        <v>2.9440577999999998E-2</v>
      </c>
      <c r="R489">
        <v>2.2737093E-2</v>
      </c>
      <c r="S489">
        <v>5.3809959999999999E-3</v>
      </c>
      <c r="T489" t="s">
        <v>0</v>
      </c>
      <c r="U489">
        <v>6.2342870000000002E-2</v>
      </c>
      <c r="V489">
        <v>6.6390134000000003E-2</v>
      </c>
      <c r="W489">
        <v>7.5699240000000001E-2</v>
      </c>
      <c r="X489">
        <v>7.9343060000000007E-2</v>
      </c>
      <c r="Y489">
        <v>7.6342195000000002E-2</v>
      </c>
      <c r="Z489">
        <v>7.6336979999999999E-2</v>
      </c>
      <c r="AA489">
        <v>7.6388693999999993E-2</v>
      </c>
      <c r="AB489">
        <v>8.1079709999999999E-2</v>
      </c>
      <c r="AC489">
        <v>9.0174019999999994E-2</v>
      </c>
      <c r="AD489">
        <v>7.8569739999999999E-2</v>
      </c>
      <c r="AE489">
        <v>7.6305230000000002E-2</v>
      </c>
      <c r="AF489">
        <v>7.9953200000000002E-2</v>
      </c>
      <c r="AG489">
        <v>7.776711E-2</v>
      </c>
      <c r="AH489">
        <v>8.1295569999999998E-2</v>
      </c>
      <c r="AI489">
        <v>8.708892E-2</v>
      </c>
      <c r="AJ489">
        <v>9.1323180000000004E-2</v>
      </c>
      <c r="AM489" s="21" t="s">
        <v>32</v>
      </c>
      <c r="AN489" s="3"/>
      <c r="AO489" s="3">
        <f>SUM(E487:R491)/68</f>
        <v>3.6030312520037251E-2</v>
      </c>
      <c r="AP489" s="3"/>
      <c r="AR489" s="21" t="s">
        <v>32</v>
      </c>
      <c r="AS489" s="3"/>
      <c r="AT489" s="2">
        <f>((AO489-AO$8)*100)/AO$8</f>
        <v>-5.2001699127175591</v>
      </c>
    </row>
    <row r="490" spans="1:47" x14ac:dyDescent="0.25">
      <c r="A490">
        <v>4.5521640000000002E-2</v>
      </c>
      <c r="B490">
        <v>2.0504544999999999E-2</v>
      </c>
      <c r="C490">
        <v>8.182239E-10</v>
      </c>
      <c r="D490">
        <v>4.1839231999999998E-10</v>
      </c>
      <c r="E490" t="s">
        <v>0</v>
      </c>
      <c r="F490">
        <v>4.4316034999999997E-2</v>
      </c>
      <c r="G490">
        <v>2.5838863000000002E-3</v>
      </c>
      <c r="H490">
        <v>7.1982240000000004E-10</v>
      </c>
      <c r="I490">
        <v>7.4336404000000001E-10</v>
      </c>
      <c r="J490">
        <v>8.0937069999999998E-10</v>
      </c>
      <c r="K490">
        <v>7.7269879999999996E-10</v>
      </c>
      <c r="L490">
        <v>6.4133029999999999E-10</v>
      </c>
      <c r="M490">
        <v>5.1658804999999997E-10</v>
      </c>
      <c r="N490">
        <v>5.1703100000000003E-10</v>
      </c>
      <c r="O490">
        <v>5.6057069999999997E-10</v>
      </c>
      <c r="P490">
        <v>5.669059E-10</v>
      </c>
      <c r="Q490">
        <v>6.1758940000000005E-10</v>
      </c>
      <c r="R490">
        <v>3.5846545E-10</v>
      </c>
      <c r="S490">
        <v>2.3559782E-10</v>
      </c>
      <c r="T490" t="s">
        <v>0</v>
      </c>
      <c r="U490">
        <v>6.1727535E-2</v>
      </c>
      <c r="V490">
        <v>2.8051322E-2</v>
      </c>
      <c r="W490">
        <v>2.8395086999999999E-2</v>
      </c>
      <c r="X490">
        <v>3.2619929999999998E-2</v>
      </c>
      <c r="Y490">
        <v>3.3469150000000003E-2</v>
      </c>
      <c r="Z490">
        <v>3.0883862000000002E-2</v>
      </c>
      <c r="AA490">
        <v>2.8861774E-2</v>
      </c>
      <c r="AB490">
        <v>4.0108471999999999E-2</v>
      </c>
      <c r="AC490">
        <v>9.0338989999999994E-2</v>
      </c>
      <c r="AD490">
        <v>2.585347E-2</v>
      </c>
      <c r="AE490">
        <v>2.6600407E-3</v>
      </c>
      <c r="AF490">
        <v>2.3699888999999998E-2</v>
      </c>
      <c r="AG490">
        <v>4.4173956E-2</v>
      </c>
      <c r="AH490">
        <v>5.8500222999999997E-2</v>
      </c>
      <c r="AI490">
        <v>6.6949330000000001E-2</v>
      </c>
      <c r="AJ490">
        <v>6.4267783999999994E-2</v>
      </c>
      <c r="AM490" s="24" t="s">
        <v>33</v>
      </c>
      <c r="AN490" s="3"/>
      <c r="AO490" s="3">
        <f>SUM(S510:Z514)/35</f>
        <v>5.424818813516781E-2</v>
      </c>
      <c r="AP490" s="3"/>
      <c r="AR490" s="24" t="s">
        <v>33</v>
      </c>
      <c r="AS490" s="3"/>
      <c r="AT490" s="2">
        <f>((AO490-AO$9)*100)/AO$9</f>
        <v>-5.7787927688591543</v>
      </c>
    </row>
    <row r="491" spans="1:47" x14ac:dyDescent="0.25">
      <c r="A491">
        <v>3.8938280000000002E-10</v>
      </c>
      <c r="B491">
        <v>2.3624587999999999E-10</v>
      </c>
      <c r="C491">
        <v>1.0790889E-10</v>
      </c>
      <c r="D491" t="s">
        <v>0</v>
      </c>
      <c r="E491" t="s">
        <v>0</v>
      </c>
      <c r="F491">
        <v>2.0595532E-2</v>
      </c>
      <c r="G491">
        <v>2.0804100999999999E-10</v>
      </c>
      <c r="H491">
        <v>1.2607355E-10</v>
      </c>
      <c r="I491">
        <v>9.3741549999999994E-11</v>
      </c>
      <c r="J491">
        <v>5.9260210000000002E-11</v>
      </c>
      <c r="K491">
        <v>3.8137874999999998E-11</v>
      </c>
      <c r="L491">
        <v>3.2231513000000002E-11</v>
      </c>
      <c r="M491">
        <v>4.7604874999999999E-11</v>
      </c>
      <c r="N491">
        <v>6.1282513999999998E-11</v>
      </c>
      <c r="O491">
        <v>6.9652194E-11</v>
      </c>
      <c r="P491">
        <v>7.263757E-11</v>
      </c>
      <c r="Q491">
        <v>5.9617686000000005E-11</v>
      </c>
      <c r="R491">
        <v>7.0515725E-11</v>
      </c>
      <c r="S491">
        <v>1.2540595000000001E-10</v>
      </c>
      <c r="T491" t="s">
        <v>0</v>
      </c>
      <c r="U491" t="s">
        <v>0</v>
      </c>
      <c r="V491">
        <v>5.3433874000000001E-10</v>
      </c>
      <c r="W491">
        <v>4.2333378000000001E-10</v>
      </c>
      <c r="X491">
        <v>5.8801859999999997E-10</v>
      </c>
      <c r="Y491">
        <v>7.1002470000000005E-10</v>
      </c>
      <c r="Z491">
        <v>3.6769942999999998E-10</v>
      </c>
      <c r="AA491">
        <v>1.5867005E-10</v>
      </c>
      <c r="AB491">
        <v>8.766355E-10</v>
      </c>
      <c r="AC491" t="s">
        <v>0</v>
      </c>
      <c r="AD491">
        <v>1.3044877E-9</v>
      </c>
      <c r="AE491">
        <v>2.3721008E-10</v>
      </c>
      <c r="AF491">
        <v>1.0543929599999999E-10</v>
      </c>
      <c r="AG491">
        <v>6.6077809999999995E-11</v>
      </c>
      <c r="AH491">
        <v>2.3768356999999998E-10</v>
      </c>
      <c r="AI491">
        <v>5.7170929999999997E-10</v>
      </c>
      <c r="AJ491">
        <v>3.4005124000000002E-10</v>
      </c>
      <c r="AM491" s="24" t="s">
        <v>34</v>
      </c>
      <c r="AN491" s="3"/>
      <c r="AO491" s="3">
        <f>SUM(S487:AB491)/44</f>
        <v>5.8905298409539203E-2</v>
      </c>
      <c r="AP491" s="3"/>
      <c r="AR491" s="24" t="s">
        <v>34</v>
      </c>
      <c r="AS491" s="3"/>
      <c r="AT491" s="2">
        <f>((AO491-AO$10)*100)/AO$10</f>
        <v>-2.9983208366764562</v>
      </c>
    </row>
    <row r="492" spans="1:47" x14ac:dyDescent="0.25">
      <c r="A492">
        <v>1.5148487000000001E-10</v>
      </c>
      <c r="B492">
        <v>1.5072502999999999E-10</v>
      </c>
      <c r="C492" t="s">
        <v>0</v>
      </c>
      <c r="D492" t="s">
        <v>0</v>
      </c>
      <c r="E492" t="s">
        <v>0</v>
      </c>
      <c r="F492">
        <v>1.3667532E-9</v>
      </c>
      <c r="G492">
        <v>1.6377201E-10</v>
      </c>
      <c r="H492">
        <v>1.3252303E-10</v>
      </c>
      <c r="I492">
        <v>1.1042203E-10</v>
      </c>
      <c r="J492">
        <v>7.2187720000000001E-11</v>
      </c>
      <c r="K492">
        <v>5.3125916999999997E-11</v>
      </c>
      <c r="L492">
        <v>4.1317404E-11</v>
      </c>
      <c r="M492">
        <v>3.7182497000000001E-11</v>
      </c>
      <c r="N492">
        <v>3.6688885000000001E-11</v>
      </c>
      <c r="O492">
        <v>3.5492123000000003E-11</v>
      </c>
      <c r="P492">
        <v>3.5788972000000001E-11</v>
      </c>
      <c r="Q492">
        <v>3.909006E-11</v>
      </c>
      <c r="R492">
        <v>5.5159949999999997E-11</v>
      </c>
      <c r="S492">
        <v>7.7848769999999996E-11</v>
      </c>
      <c r="T492" t="s">
        <v>0</v>
      </c>
      <c r="U492" t="s">
        <v>0</v>
      </c>
      <c r="V492">
        <v>2.9473675E-3</v>
      </c>
      <c r="W492">
        <v>2.8329039999999998E-10</v>
      </c>
      <c r="X492">
        <v>6.3190606000000004E-11</v>
      </c>
      <c r="Y492">
        <v>5.0002446999999999E-11</v>
      </c>
      <c r="Z492">
        <v>5.0910512E-11</v>
      </c>
      <c r="AA492">
        <v>1.8197961E-10</v>
      </c>
      <c r="AB492">
        <v>9.9284679999999995E-10</v>
      </c>
      <c r="AC492" t="s">
        <v>0</v>
      </c>
      <c r="AD492">
        <v>8.6809164999999995E-10</v>
      </c>
      <c r="AE492">
        <v>3.7441245000000001E-10</v>
      </c>
      <c r="AF492">
        <v>2.0564954E-10</v>
      </c>
      <c r="AG492">
        <v>1.37622E-10</v>
      </c>
      <c r="AH492">
        <v>1.2632489999999999E-10</v>
      </c>
      <c r="AI492">
        <v>1.3090688E-10</v>
      </c>
      <c r="AJ492">
        <v>1.1607284599999999E-10</v>
      </c>
      <c r="AM492" s="22" t="s">
        <v>35</v>
      </c>
      <c r="AN492" s="3"/>
      <c r="AO492" s="1">
        <f>(SUM(B501:O509)+SUM(P501:R505))/140</f>
        <v>1.1854217412785261E-3</v>
      </c>
      <c r="AP492" s="3"/>
      <c r="AR492" s="22" t="s">
        <v>35</v>
      </c>
      <c r="AS492" s="3"/>
      <c r="AT492" s="2">
        <f>((AO492-AO$11)*100)/AO$11</f>
        <v>-12.545381317048692</v>
      </c>
      <c r="AU492">
        <f>SUM(AT492:AT495)/4</f>
        <v>-16.406178913449139</v>
      </c>
    </row>
    <row r="493" spans="1:47" x14ac:dyDescent="0.25">
      <c r="A493">
        <v>9.2138120000000005E-11</v>
      </c>
      <c r="B493">
        <v>8.2906903999999998E-11</v>
      </c>
      <c r="C493" t="s">
        <v>0</v>
      </c>
      <c r="D493" t="s">
        <v>0</v>
      </c>
      <c r="E493" t="s">
        <v>0</v>
      </c>
      <c r="F493">
        <v>5.4101025000000001E-7</v>
      </c>
      <c r="G493">
        <v>1.0858696E-10</v>
      </c>
      <c r="H493">
        <v>7.3540944000000001E-11</v>
      </c>
      <c r="I493">
        <v>6.6195695000000004E-11</v>
      </c>
      <c r="J493">
        <v>5.6778623000000003E-11</v>
      </c>
      <c r="K493">
        <v>5.1510347999999999E-11</v>
      </c>
      <c r="L493">
        <v>4.1991774999999999E-11</v>
      </c>
      <c r="M493">
        <v>3.7369550000000001E-11</v>
      </c>
      <c r="N493">
        <v>3.6035215999999997E-11</v>
      </c>
      <c r="O493">
        <v>3.7852003000000003E-11</v>
      </c>
      <c r="P493">
        <v>4.1046593000000001E-11</v>
      </c>
      <c r="Q493">
        <v>4.6666088000000002E-11</v>
      </c>
      <c r="R493">
        <v>5.3204850000000003E-11</v>
      </c>
      <c r="S493">
        <v>5.4324159999999997E-11</v>
      </c>
      <c r="T493" t="s">
        <v>0</v>
      </c>
      <c r="U493" t="s">
        <v>0</v>
      </c>
      <c r="V493">
        <v>2.6994651000000001E-2</v>
      </c>
      <c r="W493">
        <v>2.889308E-10</v>
      </c>
      <c r="X493">
        <v>6.0006860000000005E-11</v>
      </c>
      <c r="Y493">
        <v>6.0913259999999994E-11</v>
      </c>
      <c r="Z493">
        <v>9.4014149999999998E-11</v>
      </c>
      <c r="AA493">
        <v>2.8304248000000002E-10</v>
      </c>
      <c r="AB493">
        <v>4.9203158000000002E-5</v>
      </c>
      <c r="AC493" t="s">
        <v>0</v>
      </c>
      <c r="AD493">
        <v>2.9505254000000002E-6</v>
      </c>
      <c r="AE493">
        <v>3.9467418E-10</v>
      </c>
      <c r="AF493">
        <v>1.3728818000000001E-10</v>
      </c>
      <c r="AG493">
        <v>1.2523703E-10</v>
      </c>
      <c r="AH493">
        <v>1.2099212999999999E-10</v>
      </c>
      <c r="AI493">
        <v>1.2483509E-10</v>
      </c>
      <c r="AJ493">
        <v>1.13097615E-10</v>
      </c>
      <c r="AM493" s="22" t="s">
        <v>36</v>
      </c>
      <c r="AN493" s="3"/>
      <c r="AO493" s="3">
        <f>SUM(E492:R500)/126</f>
        <v>6.8588585502622659E-4</v>
      </c>
      <c r="AP493" s="3"/>
      <c r="AR493" s="22" t="s">
        <v>36</v>
      </c>
      <c r="AS493" s="3"/>
      <c r="AT493" s="2">
        <f>((AO493-AO$12)*100)/AO$12</f>
        <v>-24.637740106304147</v>
      </c>
    </row>
    <row r="494" spans="1:47" x14ac:dyDescent="0.25">
      <c r="A494">
        <v>9.2302840000000005E-11</v>
      </c>
      <c r="B494">
        <v>6.3845839999999994E-11</v>
      </c>
      <c r="C494" t="s">
        <v>0</v>
      </c>
      <c r="D494" t="s">
        <v>0</v>
      </c>
      <c r="E494" t="s">
        <v>0</v>
      </c>
      <c r="F494">
        <v>5.0285589999999999E-10</v>
      </c>
      <c r="G494">
        <v>8.1039854999999999E-11</v>
      </c>
      <c r="H494">
        <v>4.996002E-11</v>
      </c>
      <c r="I494">
        <v>3.6686870000000001E-11</v>
      </c>
      <c r="J494">
        <v>3.5255880000000003E-11</v>
      </c>
      <c r="K494">
        <v>3.8877119999999997E-11</v>
      </c>
      <c r="L494">
        <v>3.7467229999999998E-11</v>
      </c>
      <c r="M494">
        <v>3.5966146999999998E-11</v>
      </c>
      <c r="N494">
        <v>3.7681093999999998E-11</v>
      </c>
      <c r="O494">
        <v>4.3178100000000002E-11</v>
      </c>
      <c r="P494">
        <v>4.7265608E-11</v>
      </c>
      <c r="Q494">
        <v>5.2009850000000001E-11</v>
      </c>
      <c r="R494">
        <v>5.3543565E-11</v>
      </c>
      <c r="S494">
        <v>4.5101055E-11</v>
      </c>
      <c r="T494" t="s">
        <v>0</v>
      </c>
      <c r="U494" t="s">
        <v>0</v>
      </c>
      <c r="V494" t="s">
        <v>0</v>
      </c>
      <c r="W494">
        <v>1.3388175E-10</v>
      </c>
      <c r="X494">
        <v>7.8989339999999997E-11</v>
      </c>
      <c r="Y494">
        <v>7.2622589999999999E-11</v>
      </c>
      <c r="Z494">
        <v>1.0563685E-10</v>
      </c>
      <c r="AA494">
        <v>1.9705264000000001E-10</v>
      </c>
      <c r="AB494" t="s">
        <v>0</v>
      </c>
      <c r="AC494" t="s">
        <v>0</v>
      </c>
      <c r="AD494">
        <v>2.4020521E-2</v>
      </c>
      <c r="AE494">
        <v>1.0256843E-4</v>
      </c>
      <c r="AF494">
        <v>1.4225517E-10</v>
      </c>
      <c r="AG494">
        <v>1.2049951000000001E-10</v>
      </c>
      <c r="AH494">
        <v>1.2833634E-10</v>
      </c>
      <c r="AI494">
        <v>1.35772E-10</v>
      </c>
      <c r="AJ494">
        <v>1.2358342000000001E-10</v>
      </c>
      <c r="AM494" s="32" t="s">
        <v>37</v>
      </c>
      <c r="AN494" s="3"/>
      <c r="AO494" s="3">
        <f>(SUM(S501:AB509)+SUM(P506:R509))/67</f>
        <v>6.2344703011089019E-4</v>
      </c>
      <c r="AP494" s="3"/>
      <c r="AR494" s="32" t="s">
        <v>37</v>
      </c>
      <c r="AS494" s="3"/>
      <c r="AT494" s="2">
        <f>((AO494-AO$13)*100)/AO$13</f>
        <v>-14.588725337380994</v>
      </c>
    </row>
    <row r="495" spans="1:47" x14ac:dyDescent="0.25">
      <c r="A495">
        <v>1.6319739E-10</v>
      </c>
      <c r="B495">
        <v>6.8591270000000002E-11</v>
      </c>
      <c r="C495" t="s">
        <v>0</v>
      </c>
      <c r="D495" t="s">
        <v>0</v>
      </c>
      <c r="E495">
        <v>7.8328694000000001E-10</v>
      </c>
      <c r="F495">
        <v>1.0752815000000001E-9</v>
      </c>
      <c r="G495">
        <v>8.8061529999999995E-11</v>
      </c>
      <c r="H495">
        <v>4.6030315000000002E-11</v>
      </c>
      <c r="I495">
        <v>3.0315504000000001E-11</v>
      </c>
      <c r="J495">
        <v>3.0161634000000002E-11</v>
      </c>
      <c r="K495">
        <v>2.7839004000000001E-11</v>
      </c>
      <c r="L495">
        <v>2.6549124E-11</v>
      </c>
      <c r="M495">
        <v>3.5192000000000001E-11</v>
      </c>
      <c r="N495">
        <v>4.0926228000000001E-11</v>
      </c>
      <c r="O495">
        <v>4.8910893000000001E-11</v>
      </c>
      <c r="P495">
        <v>5.5558468000000001E-11</v>
      </c>
      <c r="Q495">
        <v>5.9866929999999994E-11</v>
      </c>
      <c r="R495">
        <v>9.1121369999999994E-11</v>
      </c>
      <c r="S495">
        <v>4.9348005000000001E-11</v>
      </c>
      <c r="T495" t="s">
        <v>0</v>
      </c>
      <c r="U495" t="s">
        <v>0</v>
      </c>
      <c r="V495" t="s">
        <v>0</v>
      </c>
      <c r="W495">
        <v>1.5368976E-10</v>
      </c>
      <c r="X495">
        <v>1.13080566E-10</v>
      </c>
      <c r="Y495">
        <v>1.0930439E-10</v>
      </c>
      <c r="Z495">
        <v>1.3568227999999999E-10</v>
      </c>
      <c r="AA495">
        <v>4.5445570000000003E-10</v>
      </c>
      <c r="AB495" t="s">
        <v>0</v>
      </c>
      <c r="AC495" t="s">
        <v>0</v>
      </c>
      <c r="AD495" t="s">
        <v>0</v>
      </c>
      <c r="AE495">
        <v>1.4775932000000001E-10</v>
      </c>
      <c r="AF495">
        <v>1.5824335999999999E-10</v>
      </c>
      <c r="AG495">
        <v>1.3997914000000001E-10</v>
      </c>
      <c r="AH495">
        <v>1.6912330999999999E-10</v>
      </c>
      <c r="AI495">
        <v>2.0668382000000001E-10</v>
      </c>
      <c r="AJ495">
        <v>2.051712E-10</v>
      </c>
      <c r="AM495" s="32" t="s">
        <v>38</v>
      </c>
      <c r="AN495" s="3"/>
      <c r="AO495" s="3">
        <f>SUM(S492:AB500)/54</f>
        <v>4.921360821711086E-3</v>
      </c>
      <c r="AP495" s="2"/>
      <c r="AR495" s="32" t="s">
        <v>38</v>
      </c>
      <c r="AS495" s="3"/>
      <c r="AT495" s="2">
        <f>((AO495-AO$14)*100)/AO$14</f>
        <v>-13.852868893062729</v>
      </c>
    </row>
    <row r="496" spans="1:47" x14ac:dyDescent="0.25">
      <c r="A496">
        <v>3.4105502E-10</v>
      </c>
      <c r="B496">
        <v>1.18231E-10</v>
      </c>
      <c r="C496" t="s">
        <v>0</v>
      </c>
      <c r="D496" t="s">
        <v>0</v>
      </c>
      <c r="E496">
        <v>5.4085120000000002E-10</v>
      </c>
      <c r="F496">
        <v>1.9788625999999999E-10</v>
      </c>
      <c r="G496">
        <v>6.9304650000000005E-11</v>
      </c>
      <c r="H496">
        <v>3.3663829999999998E-11</v>
      </c>
      <c r="I496">
        <v>2.739781E-11</v>
      </c>
      <c r="J496">
        <v>2.1609900000000001E-11</v>
      </c>
      <c r="K496">
        <v>2.5344681000000001E-11</v>
      </c>
      <c r="L496">
        <v>3.0613625999999998E-11</v>
      </c>
      <c r="M496">
        <v>3.8570090000000003E-11</v>
      </c>
      <c r="N496">
        <v>4.7454449999999998E-11</v>
      </c>
      <c r="O496">
        <v>5.7558229999999999E-11</v>
      </c>
      <c r="P496">
        <v>6.9190249999999998E-11</v>
      </c>
      <c r="Q496">
        <v>8.3744774999999997E-11</v>
      </c>
      <c r="R496">
        <v>1.8644661000000001E-10</v>
      </c>
      <c r="S496" t="s">
        <v>0</v>
      </c>
      <c r="T496" t="s">
        <v>0</v>
      </c>
      <c r="U496" t="s">
        <v>0</v>
      </c>
      <c r="V496" t="s">
        <v>0</v>
      </c>
      <c r="W496">
        <v>2.4733356999999999E-10</v>
      </c>
      <c r="X496">
        <v>1.3833109999999999E-10</v>
      </c>
      <c r="Y496">
        <v>1.6258423999999999E-10</v>
      </c>
      <c r="Z496">
        <v>2.1534153999999999E-10</v>
      </c>
      <c r="AA496">
        <v>1.5675554000000001E-2</v>
      </c>
      <c r="AB496" t="s">
        <v>0</v>
      </c>
      <c r="AC496" t="s">
        <v>0</v>
      </c>
      <c r="AD496" t="s">
        <v>0</v>
      </c>
      <c r="AE496">
        <v>2.6237287000000001E-10</v>
      </c>
      <c r="AF496">
        <v>1.8925406000000001E-10</v>
      </c>
      <c r="AG496">
        <v>1.6033697000000001E-10</v>
      </c>
      <c r="AH496">
        <v>2.5841446000000001E-10</v>
      </c>
      <c r="AI496">
        <v>5.5544920000000003E-10</v>
      </c>
      <c r="AJ496">
        <v>3.4961013000000002E-5</v>
      </c>
      <c r="AM496" s="31" t="s">
        <v>39</v>
      </c>
      <c r="AN496" s="3"/>
      <c r="AO496" s="1">
        <f>(SUM(AC487:AJ509)+SUM(A487:D500))/173</f>
        <v>2.5691230926651949E-2</v>
      </c>
      <c r="AP496" s="3"/>
      <c r="AR496" s="31" t="s">
        <v>39</v>
      </c>
      <c r="AS496" s="3"/>
      <c r="AT496" s="2">
        <f>((AO496-AO$15)*100)/AO$15</f>
        <v>-3.3965906258190404</v>
      </c>
    </row>
    <row r="497" spans="1:46" x14ac:dyDescent="0.25">
      <c r="A497">
        <v>2.3891530000000001E-2</v>
      </c>
      <c r="B497">
        <v>2.3259354E-10</v>
      </c>
      <c r="C497" t="s">
        <v>0</v>
      </c>
      <c r="D497" t="s">
        <v>0</v>
      </c>
      <c r="E497">
        <v>9.9698820000000006E-11</v>
      </c>
      <c r="F497">
        <v>1.3643912000000001E-10</v>
      </c>
      <c r="G497">
        <v>6.3353023999999994E-11</v>
      </c>
      <c r="H497">
        <v>4.4131605000000003E-11</v>
      </c>
      <c r="I497">
        <v>2.6310152000000001E-11</v>
      </c>
      <c r="J497">
        <v>2.1574543999999999E-11</v>
      </c>
      <c r="K497">
        <v>2.0277467000000002E-11</v>
      </c>
      <c r="L497">
        <v>2.2962219999999999E-11</v>
      </c>
      <c r="M497">
        <v>3.3258774E-11</v>
      </c>
      <c r="N497">
        <v>5.3669963999999999E-11</v>
      </c>
      <c r="O497">
        <v>6.933301E-11</v>
      </c>
      <c r="P497">
        <v>9.367269E-11</v>
      </c>
      <c r="Q497">
        <v>1.3436751999999999E-10</v>
      </c>
      <c r="R497">
        <v>4.6612930000000002E-4</v>
      </c>
      <c r="S497" t="s">
        <v>0</v>
      </c>
      <c r="T497" t="s">
        <v>0</v>
      </c>
      <c r="U497" t="s">
        <v>0</v>
      </c>
      <c r="V497" t="s">
        <v>0</v>
      </c>
      <c r="W497">
        <v>1.7566201E-10</v>
      </c>
      <c r="X497">
        <v>1.5588470000000001E-10</v>
      </c>
      <c r="Y497">
        <v>2.5367275000000001E-10</v>
      </c>
      <c r="Z497">
        <v>2.3759363999999999E-10</v>
      </c>
      <c r="AA497">
        <v>1.8053308000000001E-2</v>
      </c>
      <c r="AB497" t="s">
        <v>0</v>
      </c>
      <c r="AC497" t="s">
        <v>0</v>
      </c>
      <c r="AD497" t="s">
        <v>0</v>
      </c>
      <c r="AE497">
        <v>1.3927852000000001E-10</v>
      </c>
      <c r="AF497">
        <v>9.6443429999999995E-11</v>
      </c>
      <c r="AG497">
        <v>1.2370412999999999E-10</v>
      </c>
      <c r="AH497">
        <v>3.4504646000000001E-10</v>
      </c>
      <c r="AI497">
        <v>5.7460649999999999E-3</v>
      </c>
      <c r="AJ497">
        <v>1.6663536E-2</v>
      </c>
      <c r="AM497" t="s">
        <v>40</v>
      </c>
      <c r="AN497" s="3"/>
      <c r="AO497" s="3">
        <f>SUM(U515:W516)/6</f>
        <v>8.1921420499999995E-2</v>
      </c>
      <c r="AP497" s="3"/>
      <c r="AR497" t="s">
        <v>40</v>
      </c>
      <c r="AT497" s="2">
        <f>((AO497-AO$16)*100)/AO$16</f>
        <v>5.6142697307598448</v>
      </c>
    </row>
    <row r="498" spans="1:46" x14ac:dyDescent="0.25">
      <c r="A498">
        <v>5.6645139999999997E-2</v>
      </c>
      <c r="B498">
        <v>2.0372367999999998E-2</v>
      </c>
      <c r="C498">
        <v>5.4787579999999998E-11</v>
      </c>
      <c r="D498">
        <v>6.9792209999999995E-11</v>
      </c>
      <c r="E498">
        <v>9.5110930000000002E-11</v>
      </c>
      <c r="F498">
        <v>1.0943087999999999E-10</v>
      </c>
      <c r="G498">
        <v>7.4334959999999997E-11</v>
      </c>
      <c r="H498">
        <v>6.0396460000000005E-11</v>
      </c>
      <c r="I498">
        <v>3.0760671999999999E-11</v>
      </c>
      <c r="J498">
        <v>3.0785426000000001E-11</v>
      </c>
      <c r="K498">
        <v>2.6691378000000001E-11</v>
      </c>
      <c r="L498">
        <v>2.9524836999999999E-11</v>
      </c>
      <c r="M498">
        <v>4.2400069999999999E-11</v>
      </c>
      <c r="N498">
        <v>6.9670685999999999E-11</v>
      </c>
      <c r="O498">
        <v>1.2748132999999999E-10</v>
      </c>
      <c r="P498">
        <v>2.4696044999999998E-10</v>
      </c>
      <c r="Q498">
        <v>3.1031904999999998E-10</v>
      </c>
      <c r="R498">
        <v>1.9264076000000002E-2</v>
      </c>
      <c r="S498" t="s">
        <v>0</v>
      </c>
      <c r="T498" t="s">
        <v>0</v>
      </c>
      <c r="U498" t="s">
        <v>0</v>
      </c>
      <c r="V498" t="s">
        <v>0</v>
      </c>
      <c r="W498">
        <v>7.6732939999999994E-11</v>
      </c>
      <c r="X498">
        <v>1.2279806E-10</v>
      </c>
      <c r="Y498">
        <v>1.7268525E-2</v>
      </c>
      <c r="Z498">
        <v>3.1154103999999998E-2</v>
      </c>
      <c r="AA498">
        <v>2.0420112000000001E-2</v>
      </c>
      <c r="AB498" t="s">
        <v>0</v>
      </c>
      <c r="AC498" t="s">
        <v>0</v>
      </c>
      <c r="AD498" t="s">
        <v>0</v>
      </c>
      <c r="AE498">
        <v>8.4957410000000001E-11</v>
      </c>
      <c r="AF498">
        <v>1.5613257000000001E-10</v>
      </c>
      <c r="AG498">
        <v>1.7875744000000001E-10</v>
      </c>
      <c r="AH498">
        <v>1.3685266999999999E-3</v>
      </c>
      <c r="AI498">
        <v>1.0933150000000001E-2</v>
      </c>
      <c r="AJ498">
        <v>3.1926382000000003E-2</v>
      </c>
      <c r="AM498" t="s">
        <v>41</v>
      </c>
      <c r="AN498" s="3"/>
      <c r="AO498" s="3">
        <f>((SUM(A483:Z516)+SUM(AA483:AJ509))/895)</f>
        <v>2.1187418607372551E-2</v>
      </c>
      <c r="AP498" s="3"/>
      <c r="AR498" t="s">
        <v>41</v>
      </c>
      <c r="AT498" s="2">
        <f>((AO498-AO$17)*100)/AO$17</f>
        <v>-3.748742098109243</v>
      </c>
    </row>
    <row r="499" spans="1:46" x14ac:dyDescent="0.25">
      <c r="A499">
        <v>3.8567944999999999E-2</v>
      </c>
      <c r="B499">
        <v>2.0019233E-10</v>
      </c>
      <c r="C499">
        <v>5.3842114999999998E-11</v>
      </c>
      <c r="D499">
        <v>6.2245810000000003E-11</v>
      </c>
      <c r="E499">
        <v>5.9957859999999998E-11</v>
      </c>
      <c r="F499">
        <v>7.7541536000000006E-11</v>
      </c>
      <c r="G499">
        <v>8.4222976000000006E-11</v>
      </c>
      <c r="H499">
        <v>5.9645630000000006E-11</v>
      </c>
      <c r="I499">
        <v>5.2328454000000001E-11</v>
      </c>
      <c r="J499">
        <v>5.5631419999999998E-11</v>
      </c>
      <c r="K499">
        <v>6.0028835999999999E-11</v>
      </c>
      <c r="L499">
        <v>6.4559309999999997E-11</v>
      </c>
      <c r="M499">
        <v>8.8294069999999997E-11</v>
      </c>
      <c r="N499">
        <v>1.4524827000000001E-10</v>
      </c>
      <c r="O499">
        <v>2.6896470000000002E-10</v>
      </c>
      <c r="P499">
        <v>1.0025493E-2</v>
      </c>
      <c r="Q499">
        <v>2.312842E-2</v>
      </c>
      <c r="R499">
        <v>4.4468019999999997E-3</v>
      </c>
      <c r="S499" t="s">
        <v>0</v>
      </c>
      <c r="T499" t="s">
        <v>0</v>
      </c>
      <c r="U499" t="s">
        <v>0</v>
      </c>
      <c r="V499" t="s">
        <v>0</v>
      </c>
      <c r="W499">
        <v>8.7852975000000004E-11</v>
      </c>
      <c r="X499">
        <v>2.0196572000000001E-10</v>
      </c>
      <c r="Y499">
        <v>1.7538160000000001E-2</v>
      </c>
      <c r="Z499">
        <v>4.5378223000000002E-2</v>
      </c>
      <c r="AA499">
        <v>4.0731660000000003E-2</v>
      </c>
      <c r="AB499" t="s">
        <v>0</v>
      </c>
      <c r="AC499" t="s">
        <v>0</v>
      </c>
      <c r="AD499" t="s">
        <v>0</v>
      </c>
      <c r="AE499">
        <v>7.9619179999999997E-11</v>
      </c>
      <c r="AF499">
        <v>1.6130405E-10</v>
      </c>
      <c r="AG499">
        <v>4.5544914999999997E-3</v>
      </c>
      <c r="AH499">
        <v>1.9867565E-2</v>
      </c>
      <c r="AI499">
        <v>2.7188246999999999E-2</v>
      </c>
      <c r="AJ499">
        <v>3.5699210000000002E-2</v>
      </c>
    </row>
    <row r="500" spans="1:46" x14ac:dyDescent="0.25">
      <c r="A500" t="s">
        <v>0</v>
      </c>
      <c r="B500" t="s">
        <v>0</v>
      </c>
      <c r="C500">
        <v>4.7918839999999997E-11</v>
      </c>
      <c r="D500">
        <v>1.09311594E-10</v>
      </c>
      <c r="E500">
        <v>5.1168480000000004E-4</v>
      </c>
      <c r="F500">
        <v>8.6578789999999999E-11</v>
      </c>
      <c r="G500">
        <v>6.5241020000000006E-11</v>
      </c>
      <c r="H500">
        <v>4.6496564000000001E-11</v>
      </c>
      <c r="I500">
        <v>4.3897669999999997E-11</v>
      </c>
      <c r="J500">
        <v>4.5240574999999999E-11</v>
      </c>
      <c r="K500">
        <v>4.7594893000000001E-11</v>
      </c>
      <c r="L500">
        <v>4.9828914999999998E-11</v>
      </c>
      <c r="M500">
        <v>5.8579454000000001E-11</v>
      </c>
      <c r="N500">
        <v>7.0483994000000004E-11</v>
      </c>
      <c r="O500">
        <v>9.2656036000000006E-11</v>
      </c>
      <c r="P500">
        <v>1.7631005E-10</v>
      </c>
      <c r="Q500">
        <v>1.118332E-2</v>
      </c>
      <c r="R500">
        <v>1.739514E-2</v>
      </c>
      <c r="S500" t="s">
        <v>0</v>
      </c>
      <c r="T500" t="s">
        <v>0</v>
      </c>
      <c r="U500" t="s">
        <v>0</v>
      </c>
      <c r="V500">
        <v>4.7791939999999999E-11</v>
      </c>
      <c r="W500">
        <v>5.2361258000000003E-11</v>
      </c>
      <c r="X500">
        <v>5.6626331999999998E-11</v>
      </c>
      <c r="Y500">
        <v>8.8660155999999994E-11</v>
      </c>
      <c r="Z500">
        <v>2.0305989999999999E-10</v>
      </c>
      <c r="AA500">
        <v>2.954261E-2</v>
      </c>
      <c r="AB500" t="s">
        <v>0</v>
      </c>
      <c r="AC500" t="s">
        <v>0</v>
      </c>
      <c r="AD500" t="s">
        <v>0</v>
      </c>
      <c r="AE500">
        <v>1.0793239000000001E-10</v>
      </c>
      <c r="AF500">
        <v>1.4128875999999999E-10</v>
      </c>
      <c r="AG500">
        <v>3.8430279999999997E-2</v>
      </c>
      <c r="AH500">
        <v>9.9617509999999996E-3</v>
      </c>
      <c r="AI500">
        <v>1.6297057E-2</v>
      </c>
      <c r="AJ500">
        <v>4.1533668000000003E-2</v>
      </c>
    </row>
    <row r="501" spans="1:46" x14ac:dyDescent="0.25">
      <c r="A501" t="s">
        <v>0</v>
      </c>
      <c r="B501" t="s">
        <v>0</v>
      </c>
      <c r="C501">
        <v>8.5300049999999995E-11</v>
      </c>
      <c r="D501">
        <v>1.2911977E-10</v>
      </c>
      <c r="E501">
        <v>1.1480196999999999E-10</v>
      </c>
      <c r="F501">
        <v>6.5129149999999999E-11</v>
      </c>
      <c r="G501">
        <v>5.2620969999999999E-11</v>
      </c>
      <c r="H501">
        <v>4.8923400000000002E-11</v>
      </c>
      <c r="I501">
        <v>5.4890997999999998E-11</v>
      </c>
      <c r="J501">
        <v>6.1194850000000006E-11</v>
      </c>
      <c r="K501">
        <v>5.9313900000000002E-11</v>
      </c>
      <c r="L501">
        <v>5.7763332E-11</v>
      </c>
      <c r="M501">
        <v>6.1966786E-11</v>
      </c>
      <c r="N501">
        <v>7.1477969999999999E-11</v>
      </c>
      <c r="O501">
        <v>9.1684390000000001E-11</v>
      </c>
      <c r="P501">
        <v>1.7506843000000001E-10</v>
      </c>
      <c r="Q501">
        <v>3.2003127999999999E-4</v>
      </c>
      <c r="R501">
        <v>1.3497098E-9</v>
      </c>
      <c r="S501" t="s">
        <v>0</v>
      </c>
      <c r="T501" t="s">
        <v>0</v>
      </c>
      <c r="U501" t="s">
        <v>0</v>
      </c>
      <c r="V501">
        <v>1.1881102999999999E-10</v>
      </c>
      <c r="W501">
        <v>5.9479595000000003E-11</v>
      </c>
      <c r="X501">
        <v>6.3682190000000004E-11</v>
      </c>
      <c r="Y501">
        <v>8.5604760000000002E-11</v>
      </c>
      <c r="Z501">
        <v>1.89299E-10</v>
      </c>
      <c r="AA501">
        <v>3.5997063000000003E-2</v>
      </c>
      <c r="AB501" t="s">
        <v>0</v>
      </c>
      <c r="AC501" t="s">
        <v>0</v>
      </c>
      <c r="AD501" t="s">
        <v>0</v>
      </c>
      <c r="AE501">
        <v>3.0738583E-2</v>
      </c>
      <c r="AF501">
        <v>3.9921812999999997E-3</v>
      </c>
      <c r="AG501">
        <v>2.1190963999999999E-10</v>
      </c>
      <c r="AH501">
        <v>9.7733530000000004E-11</v>
      </c>
      <c r="AI501">
        <v>8.8371706000000003E-11</v>
      </c>
      <c r="AJ501">
        <v>8.6122079999999997E-3</v>
      </c>
    </row>
    <row r="502" spans="1:46" x14ac:dyDescent="0.25">
      <c r="A502" t="s">
        <v>0</v>
      </c>
      <c r="B502">
        <v>9.3987569999999996E-11</v>
      </c>
      <c r="C502">
        <v>5.4621390000000002E-11</v>
      </c>
      <c r="D502">
        <v>7.6347619999999996E-11</v>
      </c>
      <c r="E502">
        <v>4.9276715E-11</v>
      </c>
      <c r="F502">
        <v>4.7914550000000002E-11</v>
      </c>
      <c r="G502">
        <v>5.7546709999999998E-11</v>
      </c>
      <c r="H502">
        <v>7.3006730000000001E-11</v>
      </c>
      <c r="I502">
        <v>1.2023321000000001E-10</v>
      </c>
      <c r="J502">
        <v>2.0331578E-10</v>
      </c>
      <c r="K502">
        <v>2.7659320000000001E-10</v>
      </c>
      <c r="L502">
        <v>9.1946379999999998E-4</v>
      </c>
      <c r="M502">
        <v>2.6041911999999998E-6</v>
      </c>
      <c r="N502">
        <v>2.6679747E-10</v>
      </c>
      <c r="O502">
        <v>1.9623127E-10</v>
      </c>
      <c r="P502">
        <v>2.4555376999999999E-10</v>
      </c>
      <c r="Q502">
        <v>2.6459595999999999E-10</v>
      </c>
      <c r="R502">
        <v>3.1721545000000001E-10</v>
      </c>
      <c r="S502" t="s">
        <v>0</v>
      </c>
      <c r="T502" t="s">
        <v>0</v>
      </c>
      <c r="U502">
        <v>6.5803495000000003E-11</v>
      </c>
      <c r="V502">
        <v>1.0398245E-10</v>
      </c>
      <c r="W502">
        <v>1.9003818000000001E-10</v>
      </c>
      <c r="X502">
        <v>1.9507163999999999E-10</v>
      </c>
      <c r="Y502">
        <v>1.6366836E-10</v>
      </c>
      <c r="Z502">
        <v>1.1463036E-10</v>
      </c>
      <c r="AA502">
        <v>4.0796960000000002E-10</v>
      </c>
      <c r="AB502" t="s">
        <v>0</v>
      </c>
      <c r="AC502" t="s">
        <v>0</v>
      </c>
      <c r="AD502" t="s">
        <v>0</v>
      </c>
      <c r="AE502">
        <v>1.8550153E-9</v>
      </c>
      <c r="AF502">
        <v>2.0765209000000001E-10</v>
      </c>
      <c r="AG502">
        <v>8.6946810000000001E-11</v>
      </c>
      <c r="AH502">
        <v>9.1634229999999997E-11</v>
      </c>
      <c r="AI502">
        <v>9.5408853999999994E-11</v>
      </c>
      <c r="AJ502">
        <v>3.2937082999999999E-2</v>
      </c>
    </row>
    <row r="503" spans="1:46" x14ac:dyDescent="0.25">
      <c r="A503" t="s">
        <v>0</v>
      </c>
      <c r="B503">
        <v>5.7167017999999999E-11</v>
      </c>
      <c r="C503">
        <v>3.0377423000000001E-11</v>
      </c>
      <c r="D503">
        <v>2.7766695E-11</v>
      </c>
      <c r="E503">
        <v>2.2774742E-11</v>
      </c>
      <c r="F503">
        <v>3.0496014999999998E-11</v>
      </c>
      <c r="G503">
        <v>4.1371937000000002E-11</v>
      </c>
      <c r="H503">
        <v>5.4672450000000003E-11</v>
      </c>
      <c r="I503">
        <v>7.7759670000000002E-11</v>
      </c>
      <c r="J503">
        <v>1.0616793E-10</v>
      </c>
      <c r="K503">
        <v>1.6357414E-10</v>
      </c>
      <c r="L503">
        <v>2.1670546000000001E-10</v>
      </c>
      <c r="M503">
        <v>2.9938346000000001E-10</v>
      </c>
      <c r="N503">
        <v>2.7660254999999999E-10</v>
      </c>
      <c r="O503">
        <v>3.297462E-10</v>
      </c>
      <c r="P503">
        <v>4.5200179999999998E-3</v>
      </c>
      <c r="Q503">
        <v>5.2429642999999998E-2</v>
      </c>
      <c r="R503">
        <v>4.6834345999999999E-2</v>
      </c>
      <c r="S503" t="s">
        <v>0</v>
      </c>
      <c r="T503" t="s">
        <v>0</v>
      </c>
      <c r="U503">
        <v>8.082869E-11</v>
      </c>
      <c r="V503">
        <v>1.2064101000000001E-10</v>
      </c>
      <c r="W503">
        <v>1.0025352000000001E-10</v>
      </c>
      <c r="X503">
        <v>1.1934629999999999E-10</v>
      </c>
      <c r="Y503">
        <v>5.7737604000000003E-3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>
        <v>1.3948347E-2</v>
      </c>
      <c r="AG503">
        <v>8.1013946000000003E-11</v>
      </c>
      <c r="AH503">
        <v>9.7111009999999998E-3</v>
      </c>
      <c r="AI503">
        <v>1.3485914E-2</v>
      </c>
      <c r="AJ503">
        <v>1.7596173000000001E-10</v>
      </c>
    </row>
    <row r="504" spans="1:46" x14ac:dyDescent="0.25">
      <c r="A504" t="s">
        <v>0</v>
      </c>
      <c r="B504">
        <v>4.6639695999999999E-11</v>
      </c>
      <c r="C504">
        <v>2.2035464000000001E-11</v>
      </c>
      <c r="D504">
        <v>2.564306E-11</v>
      </c>
      <c r="E504">
        <v>1.8602367999999999E-11</v>
      </c>
      <c r="F504">
        <v>2.2654502000000002E-11</v>
      </c>
      <c r="G504">
        <v>3.0315805E-11</v>
      </c>
      <c r="H504">
        <v>3.1747969999999998E-11</v>
      </c>
      <c r="I504">
        <v>3.7042116000000002E-11</v>
      </c>
      <c r="J504">
        <v>4.3593989999999998E-11</v>
      </c>
      <c r="K504">
        <v>5.6266966999999997E-11</v>
      </c>
      <c r="L504">
        <v>5.8904350000000002E-11</v>
      </c>
      <c r="M504">
        <v>7.2030576000000005E-11</v>
      </c>
      <c r="N504">
        <v>9.5979315E-11</v>
      </c>
      <c r="O504">
        <v>8.4725234000000003E-11</v>
      </c>
      <c r="P504">
        <v>1.0708944999999999E-10</v>
      </c>
      <c r="Q504">
        <v>4.3226215000000002E-3</v>
      </c>
      <c r="R504">
        <v>1.7381184000000001E-2</v>
      </c>
      <c r="S504" t="s">
        <v>0</v>
      </c>
      <c r="T504">
        <v>2.2502703999999999E-10</v>
      </c>
      <c r="U504">
        <v>8.4050240000000006E-11</v>
      </c>
      <c r="V504">
        <v>6.4322713999999994E-11</v>
      </c>
      <c r="W504">
        <v>7.127051E-11</v>
      </c>
      <c r="X504">
        <v>6.3392769999999997E-11</v>
      </c>
      <c r="Y504">
        <v>4.3884853999999999E-11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>
        <v>2.8546301999999999E-2</v>
      </c>
      <c r="AG504">
        <v>1.8198166E-9</v>
      </c>
      <c r="AH504">
        <v>8.2035939999999996E-10</v>
      </c>
      <c r="AI504">
        <v>1.2696483E-2</v>
      </c>
      <c r="AJ504">
        <v>6.7159145E-10</v>
      </c>
    </row>
    <row r="505" spans="1:46" x14ac:dyDescent="0.25">
      <c r="A505" t="s">
        <v>0</v>
      </c>
      <c r="B505">
        <v>6.8236029999999998E-11</v>
      </c>
      <c r="C505">
        <v>2.6548019999999999E-11</v>
      </c>
      <c r="D505">
        <v>2.3185771000000001E-11</v>
      </c>
      <c r="E505">
        <v>1.7430453000000001E-11</v>
      </c>
      <c r="F505">
        <v>2.0617317000000001E-11</v>
      </c>
      <c r="G505">
        <v>2.8843986000000001E-11</v>
      </c>
      <c r="H505">
        <v>3.6542386999999999E-11</v>
      </c>
      <c r="I505">
        <v>4.3989006999999997E-11</v>
      </c>
      <c r="J505">
        <v>5.0341058000000001E-11</v>
      </c>
      <c r="K505">
        <v>5.5584575000000001E-11</v>
      </c>
      <c r="L505">
        <v>5.8418540000000001E-11</v>
      </c>
      <c r="M505">
        <v>6.7131175999999999E-11</v>
      </c>
      <c r="N505">
        <v>6.4900446000000002E-11</v>
      </c>
      <c r="O505">
        <v>6.3289419999999997E-11</v>
      </c>
      <c r="P505">
        <v>1.6773839E-10</v>
      </c>
      <c r="Q505">
        <v>2.4611378E-2</v>
      </c>
      <c r="R505" t="s">
        <v>0</v>
      </c>
      <c r="S505">
        <v>1.44926E-10</v>
      </c>
      <c r="T505">
        <v>7.2605630000000006E-11</v>
      </c>
      <c r="U505">
        <v>4.4703734000000002E-11</v>
      </c>
      <c r="V505">
        <v>4.9881192999999997E-11</v>
      </c>
      <c r="W505">
        <v>5.1413505000000001E-11</v>
      </c>
      <c r="X505">
        <v>4.9466280000000003E-11</v>
      </c>
      <c r="Y505">
        <v>4.1796677000000001E-11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>
        <v>2.6891301999999999E-2</v>
      </c>
      <c r="AG505">
        <v>2.0680937E-9</v>
      </c>
      <c r="AH505">
        <v>3.2422513E-2</v>
      </c>
      <c r="AI505">
        <v>2.5563605E-2</v>
      </c>
      <c r="AJ505">
        <v>2.3397952E-2</v>
      </c>
    </row>
    <row r="506" spans="1:46" x14ac:dyDescent="0.25">
      <c r="A506" t="s">
        <v>0</v>
      </c>
      <c r="B506">
        <v>1.6492833E-10</v>
      </c>
      <c r="C506">
        <v>6.9592574999999996E-11</v>
      </c>
      <c r="D506">
        <v>3.7779940000000002E-11</v>
      </c>
      <c r="E506">
        <v>2.399693E-11</v>
      </c>
      <c r="F506">
        <v>2.704292E-11</v>
      </c>
      <c r="G506">
        <v>3.2102840000000002E-11</v>
      </c>
      <c r="H506">
        <v>3.7531325000000001E-11</v>
      </c>
      <c r="I506">
        <v>4.3042926999999997E-11</v>
      </c>
      <c r="J506">
        <v>4.3468082999999998E-11</v>
      </c>
      <c r="K506">
        <v>4.4777479999999999E-11</v>
      </c>
      <c r="L506">
        <v>4.8901223000000002E-11</v>
      </c>
      <c r="M506">
        <v>5.5495757000000002E-11</v>
      </c>
      <c r="N506">
        <v>5.8741969999999996E-11</v>
      </c>
      <c r="O506">
        <v>5.9846109999999996E-11</v>
      </c>
      <c r="P506">
        <v>1.4161539000000001E-10</v>
      </c>
      <c r="Q506" t="s">
        <v>0</v>
      </c>
      <c r="R506">
        <v>1.1884497E-7</v>
      </c>
      <c r="S506">
        <v>7.5739870000000004E-11</v>
      </c>
      <c r="T506">
        <v>6.0266449999999995E-11</v>
      </c>
      <c r="U506">
        <v>4.4932224999999999E-11</v>
      </c>
      <c r="V506">
        <v>4.7424394E-11</v>
      </c>
      <c r="W506">
        <v>5.1262659999999997E-11</v>
      </c>
      <c r="X506">
        <v>4.6751442999999999E-11</v>
      </c>
      <c r="Y506">
        <v>5.6520424000000002E-11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>
        <v>2.7287341999999999E-2</v>
      </c>
      <c r="AG506">
        <v>4.6067689999999999E-5</v>
      </c>
      <c r="AH506" t="s">
        <v>0</v>
      </c>
      <c r="AI506">
        <v>2.8715316000000001E-2</v>
      </c>
      <c r="AJ506">
        <v>2.7816960000000002E-2</v>
      </c>
    </row>
    <row r="507" spans="1:46" x14ac:dyDescent="0.25">
      <c r="A507" t="s">
        <v>0</v>
      </c>
      <c r="B507">
        <v>3.2402209999999998E-10</v>
      </c>
      <c r="C507">
        <v>1.2395227E-10</v>
      </c>
      <c r="D507">
        <v>4.7428299999999999E-11</v>
      </c>
      <c r="E507">
        <v>2.952242E-11</v>
      </c>
      <c r="F507">
        <v>2.7958653000000001E-11</v>
      </c>
      <c r="G507">
        <v>3.2643977999999999E-11</v>
      </c>
      <c r="H507">
        <v>3.7591415999999999E-11</v>
      </c>
      <c r="I507">
        <v>4.1947753999999997E-11</v>
      </c>
      <c r="J507">
        <v>4.0179932000000003E-11</v>
      </c>
      <c r="K507">
        <v>4.0280249999999998E-11</v>
      </c>
      <c r="L507">
        <v>4.5503520000000001E-11</v>
      </c>
      <c r="M507">
        <v>4.7809873999999999E-11</v>
      </c>
      <c r="N507">
        <v>4.3539510000000001E-11</v>
      </c>
      <c r="O507">
        <v>4.9883573000000001E-11</v>
      </c>
      <c r="P507" t="s">
        <v>0</v>
      </c>
      <c r="Q507">
        <v>4.5418981999999998E-10</v>
      </c>
      <c r="R507">
        <v>5.1122434000000002E-10</v>
      </c>
      <c r="S507">
        <v>2.2574981E-10</v>
      </c>
      <c r="T507">
        <v>7.1101439999999996E-11</v>
      </c>
      <c r="U507">
        <v>4.9049393E-11</v>
      </c>
      <c r="V507">
        <v>5.0370235999999997E-11</v>
      </c>
      <c r="W507">
        <v>5.6482364000000003E-11</v>
      </c>
      <c r="X507">
        <v>5.6999985000000001E-11</v>
      </c>
      <c r="Y507">
        <v>9.4312904999999999E-11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>
        <v>5.8238953000000003E-2</v>
      </c>
      <c r="AG507">
        <v>1.4037467E-2</v>
      </c>
      <c r="AH507" t="s">
        <v>0</v>
      </c>
      <c r="AI507" t="s">
        <v>0</v>
      </c>
      <c r="AJ507" t="s">
        <v>0</v>
      </c>
    </row>
    <row r="508" spans="1:46" x14ac:dyDescent="0.25">
      <c r="A508" t="s">
        <v>0</v>
      </c>
      <c r="B508" t="s">
        <v>0</v>
      </c>
      <c r="C508">
        <v>1.9783818999999999E-10</v>
      </c>
      <c r="D508">
        <v>5.2655373E-11</v>
      </c>
      <c r="E508">
        <v>3.0145246999999997E-11</v>
      </c>
      <c r="F508">
        <v>2.8346183000000001E-11</v>
      </c>
      <c r="G508">
        <v>3.6597405999999997E-11</v>
      </c>
      <c r="H508">
        <v>4.14699E-11</v>
      </c>
      <c r="I508">
        <v>4.5707223000000003E-11</v>
      </c>
      <c r="J508">
        <v>4.6040986999999998E-11</v>
      </c>
      <c r="K508">
        <v>4.6030225000000002E-11</v>
      </c>
      <c r="L508">
        <v>4.9321939999999999E-11</v>
      </c>
      <c r="M508">
        <v>4.5599640000000002E-11</v>
      </c>
      <c r="N508">
        <v>3.8720012999999998E-11</v>
      </c>
      <c r="O508">
        <v>5.1857580000000001E-11</v>
      </c>
      <c r="P508" t="s">
        <v>0</v>
      </c>
      <c r="Q508">
        <v>5.3395729999999995E-10</v>
      </c>
      <c r="R508">
        <v>3.7187467E-10</v>
      </c>
      <c r="S508">
        <v>2.5876004000000002E-10</v>
      </c>
      <c r="T508">
        <v>7.6006609999999999E-11</v>
      </c>
      <c r="U508">
        <v>5.3697499999999997E-11</v>
      </c>
      <c r="V508">
        <v>6.1072319999999997E-11</v>
      </c>
      <c r="W508">
        <v>7.3201619999999995E-11</v>
      </c>
      <c r="X508">
        <v>7.597455E-11</v>
      </c>
      <c r="Y508">
        <v>1.8529424000000001E-10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>
        <v>4.7534904000000001E-3</v>
      </c>
      <c r="AG508">
        <v>3.4254084999999997E-2</v>
      </c>
      <c r="AH508" t="s">
        <v>0</v>
      </c>
      <c r="AI508" t="s">
        <v>0</v>
      </c>
      <c r="AJ508" t="s">
        <v>0</v>
      </c>
    </row>
    <row r="509" spans="1:46" x14ac:dyDescent="0.25">
      <c r="A509" t="s">
        <v>0</v>
      </c>
      <c r="B509" t="s">
        <v>0</v>
      </c>
      <c r="C509">
        <v>1.4617743000000001E-2</v>
      </c>
      <c r="D509">
        <v>7.4989985999999996E-11</v>
      </c>
      <c r="E509">
        <v>2.6939223E-11</v>
      </c>
      <c r="F509">
        <v>1.4848554999999999E-11</v>
      </c>
      <c r="G509">
        <v>1.5910512000000001E-11</v>
      </c>
      <c r="H509">
        <v>2.4742869999999999E-11</v>
      </c>
      <c r="I509">
        <v>3.3302312000000001E-11</v>
      </c>
      <c r="J509">
        <v>3.8397620000000001E-11</v>
      </c>
      <c r="K509">
        <v>4.6481284000000002E-11</v>
      </c>
      <c r="L509">
        <v>5.1972564999999997E-11</v>
      </c>
      <c r="M509">
        <v>5.0696096999999999E-11</v>
      </c>
      <c r="N509">
        <v>5.1930329999999999E-11</v>
      </c>
      <c r="O509">
        <v>8.4904170000000002E-11</v>
      </c>
      <c r="P509" t="s">
        <v>0</v>
      </c>
      <c r="Q509">
        <v>9.4808479999999998E-10</v>
      </c>
      <c r="R509">
        <v>2.5087676000000001E-10</v>
      </c>
      <c r="S509">
        <v>1.6872662000000001E-10</v>
      </c>
      <c r="T509">
        <v>5.3795260000000002E-11</v>
      </c>
      <c r="U509">
        <v>4.8565020000000001E-11</v>
      </c>
      <c r="V509">
        <v>5.8800000000000006E-11</v>
      </c>
      <c r="W509">
        <v>8.5537695000000003E-11</v>
      </c>
      <c r="X509">
        <v>9.8593813999999997E-11</v>
      </c>
      <c r="Y509">
        <v>8.9796339999999997E-11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</row>
    <row r="510" spans="1:46" x14ac:dyDescent="0.25">
      <c r="A510" t="s">
        <v>0</v>
      </c>
      <c r="B510" t="s">
        <v>0</v>
      </c>
      <c r="C510">
        <v>1.4041432999999999E-10</v>
      </c>
      <c r="D510">
        <v>5.1659080000000002E-10</v>
      </c>
      <c r="E510">
        <v>5.2581870000000005E-10</v>
      </c>
      <c r="F510">
        <v>4.7627550000000005E-10</v>
      </c>
      <c r="G510">
        <v>3.8982733999999998E-10</v>
      </c>
      <c r="H510">
        <v>3.03417E-10</v>
      </c>
      <c r="I510">
        <v>1.3568570999999999E-10</v>
      </c>
      <c r="J510">
        <v>7.964388E-11</v>
      </c>
      <c r="K510">
        <v>5.2677206000000002E-11</v>
      </c>
      <c r="L510">
        <v>3.9849065E-11</v>
      </c>
      <c r="M510">
        <v>5.0261018000000002E-11</v>
      </c>
      <c r="N510">
        <v>9.7520554E-11</v>
      </c>
      <c r="O510">
        <v>1.4687238000000001E-10</v>
      </c>
      <c r="P510" t="s">
        <v>0</v>
      </c>
      <c r="Q510" t="s">
        <v>0</v>
      </c>
      <c r="R510" t="s">
        <v>0</v>
      </c>
      <c r="S510">
        <v>1.7255322999999999E-2</v>
      </c>
      <c r="T510">
        <v>1.1417746000000001E-9</v>
      </c>
      <c r="U510">
        <v>6.6581174E-10</v>
      </c>
      <c r="V510">
        <v>1.4026758E-10</v>
      </c>
      <c r="W510">
        <v>4.5208486000000003E-11</v>
      </c>
      <c r="X510">
        <v>1.3807794E-10</v>
      </c>
      <c r="Y510">
        <v>1.0878234E-10</v>
      </c>
      <c r="Z510" t="s">
        <v>0</v>
      </c>
      <c r="AA510" t="s">
        <v>0</v>
      </c>
      <c r="AB510">
        <v>1.8853951000000001E-11</v>
      </c>
      <c r="AC510">
        <v>3.7815822999999998E-11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</row>
    <row r="511" spans="1:46" x14ac:dyDescent="0.25">
      <c r="A511" t="s">
        <v>0</v>
      </c>
      <c r="B511" t="s">
        <v>0</v>
      </c>
      <c r="C511" t="s">
        <v>0</v>
      </c>
      <c r="D511">
        <v>3.9808652999999999E-2</v>
      </c>
      <c r="E511">
        <v>3.1250864000000003E-2</v>
      </c>
      <c r="F511">
        <v>2.8721034999999999E-2</v>
      </c>
      <c r="G511">
        <v>2.6414650000000001E-2</v>
      </c>
      <c r="H511">
        <v>2.5035946E-2</v>
      </c>
      <c r="I511">
        <v>2.1522148000000001E-2</v>
      </c>
      <c r="J511">
        <v>1.4332133E-2</v>
      </c>
      <c r="K511">
        <v>3.6040922E-6</v>
      </c>
      <c r="L511">
        <v>4.6828060000000005E-10</v>
      </c>
      <c r="M511">
        <v>1.7113334E-10</v>
      </c>
      <c r="N511">
        <v>1.5772562000000001E-10</v>
      </c>
      <c r="O511" t="s">
        <v>0</v>
      </c>
      <c r="P511" t="s">
        <v>0</v>
      </c>
      <c r="Q511" t="s">
        <v>0</v>
      </c>
      <c r="R511" t="s">
        <v>0</v>
      </c>
      <c r="S511">
        <v>7.7374979999999996E-2</v>
      </c>
      <c r="T511">
        <v>6.5432450000000003E-2</v>
      </c>
      <c r="U511">
        <v>5.0725166000000002E-2</v>
      </c>
      <c r="V511">
        <v>3.4703597000000003E-2</v>
      </c>
      <c r="W511">
        <v>1.3853615999999999E-2</v>
      </c>
      <c r="X511">
        <v>3.8848729999999999E-10</v>
      </c>
      <c r="Y511">
        <v>4.3944679999999998E-10</v>
      </c>
      <c r="Z511">
        <v>1.2853790000000001E-10</v>
      </c>
      <c r="AA511">
        <v>6.9033440000000002E-11</v>
      </c>
      <c r="AB511">
        <v>4.6447817999999999E-11</v>
      </c>
      <c r="AC511">
        <v>4.6827107999999999E-11</v>
      </c>
      <c r="AD511">
        <v>3.0267153E-11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</row>
    <row r="512" spans="1:46" x14ac:dyDescent="0.25">
      <c r="A512" t="s">
        <v>0</v>
      </c>
      <c r="B512" t="s">
        <v>0</v>
      </c>
      <c r="C512" t="s">
        <v>0</v>
      </c>
      <c r="D512">
        <v>8.6595679999999994E-2</v>
      </c>
      <c r="E512">
        <v>6.6491869999999995E-2</v>
      </c>
      <c r="F512">
        <v>6.0670691999999998E-2</v>
      </c>
      <c r="G512">
        <v>5.9990373E-2</v>
      </c>
      <c r="H512">
        <v>5.6962334000000003E-2</v>
      </c>
      <c r="I512">
        <v>5.3529569999999999E-2</v>
      </c>
      <c r="J512">
        <v>4.5616354999999997E-2</v>
      </c>
      <c r="K512">
        <v>3.4389193999999998E-2</v>
      </c>
      <c r="L512">
        <v>1.9132929999999999E-2</v>
      </c>
      <c r="M512">
        <v>8.2227646999999997E-10</v>
      </c>
      <c r="N512">
        <v>2.3142999E-10</v>
      </c>
      <c r="O512" t="s">
        <v>0</v>
      </c>
      <c r="P512" t="s">
        <v>0</v>
      </c>
      <c r="Q512" t="s">
        <v>0</v>
      </c>
      <c r="R512" t="s">
        <v>0</v>
      </c>
      <c r="S512">
        <v>9.6412010000000006E-2</v>
      </c>
      <c r="T512">
        <v>8.9431479999999994E-2</v>
      </c>
      <c r="U512">
        <v>8.7600609999999995E-2</v>
      </c>
      <c r="V512">
        <v>7.3957115000000004E-2</v>
      </c>
      <c r="W512">
        <v>6.3782510000000001E-2</v>
      </c>
      <c r="X512">
        <v>4.3089087999999998E-2</v>
      </c>
      <c r="Y512">
        <v>1.5344785E-9</v>
      </c>
      <c r="Z512" t="s">
        <v>0</v>
      </c>
      <c r="AA512">
        <v>8.2935596000000004E-11</v>
      </c>
      <c r="AB512">
        <v>5.9506296000000004E-11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</row>
    <row r="513" spans="1:47" x14ac:dyDescent="0.25">
      <c r="A513" t="s">
        <v>0</v>
      </c>
      <c r="B513" t="s">
        <v>0</v>
      </c>
      <c r="C513" t="s">
        <v>0</v>
      </c>
      <c r="D513">
        <v>9.3210115999999996E-2</v>
      </c>
      <c r="E513">
        <v>6.9597919999999994E-2</v>
      </c>
      <c r="F513">
        <v>7.1750306E-2</v>
      </c>
      <c r="G513">
        <v>7.0742009999999994E-2</v>
      </c>
      <c r="H513">
        <v>6.9213769999999994E-2</v>
      </c>
      <c r="I513">
        <v>6.6882759999999999E-2</v>
      </c>
      <c r="J513">
        <v>6.4850315000000006E-2</v>
      </c>
      <c r="K513">
        <v>5.6834660000000002E-2</v>
      </c>
      <c r="L513">
        <v>3.9012659999999998E-2</v>
      </c>
      <c r="M513">
        <v>7.4035823000000002E-3</v>
      </c>
      <c r="N513">
        <v>4.2378745000000001E-10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>
        <v>0.115698464</v>
      </c>
      <c r="U513">
        <v>0.10280151</v>
      </c>
      <c r="V513">
        <v>0.10870121000000001</v>
      </c>
      <c r="W513">
        <v>9.9172850000000007E-2</v>
      </c>
      <c r="X513">
        <v>9.0111024999999997E-2</v>
      </c>
      <c r="Y513">
        <v>5.382398E-2</v>
      </c>
      <c r="Z513">
        <v>2.0627525000000001E-2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</row>
    <row r="514" spans="1:47" x14ac:dyDescent="0.25">
      <c r="A514" t="s">
        <v>0</v>
      </c>
      <c r="B514" t="s">
        <v>0</v>
      </c>
      <c r="C514" t="s">
        <v>0</v>
      </c>
      <c r="D514" t="s">
        <v>0</v>
      </c>
      <c r="E514">
        <v>6.9348950000000006E-2</v>
      </c>
      <c r="F514">
        <v>7.4736880000000006E-2</v>
      </c>
      <c r="G514">
        <v>7.7167299999999994E-2</v>
      </c>
      <c r="H514">
        <v>7.1146470000000003E-2</v>
      </c>
      <c r="I514">
        <v>7.2176136000000002E-2</v>
      </c>
      <c r="J514">
        <v>7.4749250000000003E-2</v>
      </c>
      <c r="K514">
        <v>7.0492625000000003E-2</v>
      </c>
      <c r="L514">
        <v>4.9975444000000001E-2</v>
      </c>
      <c r="M514">
        <v>1.8825542000000001E-2</v>
      </c>
      <c r="N514">
        <v>1.0486327E-9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>
        <v>0.11797555</v>
      </c>
      <c r="V514">
        <v>0.11676551</v>
      </c>
      <c r="W514">
        <v>0.11191031999999999</v>
      </c>
      <c r="X514">
        <v>0.110545084</v>
      </c>
      <c r="Y514">
        <v>8.9264504999999994E-2</v>
      </c>
      <c r="Z514">
        <v>4.7671102E-2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</row>
    <row r="515" spans="1:47" x14ac:dyDescent="0.25">
      <c r="A515" t="s">
        <v>0</v>
      </c>
      <c r="B515" t="s">
        <v>0</v>
      </c>
      <c r="C515" t="s">
        <v>0</v>
      </c>
      <c r="D515" t="s">
        <v>0</v>
      </c>
      <c r="E515">
        <v>2.7008113E-2</v>
      </c>
      <c r="F515">
        <v>6.3960619999999996E-2</v>
      </c>
      <c r="G515">
        <v>5.1307518000000003E-2</v>
      </c>
      <c r="H515">
        <v>3.4940473999999999E-2</v>
      </c>
      <c r="I515">
        <v>5.6090277000000001E-2</v>
      </c>
      <c r="J515">
        <v>8.9524105000000007E-2</v>
      </c>
      <c r="K515">
        <v>6.4042589999999996E-2</v>
      </c>
      <c r="L515">
        <v>4.8023626E-2</v>
      </c>
      <c r="M515">
        <v>1.2231423999999999E-9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>
        <v>0.106978446</v>
      </c>
      <c r="V515">
        <v>0.111427516</v>
      </c>
      <c r="W515">
        <v>0.10426371</v>
      </c>
      <c r="X515">
        <v>8.9159794000000001E-2</v>
      </c>
      <c r="Y515">
        <v>7.9978010000000002E-2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</row>
    <row r="516" spans="1:47" x14ac:dyDescent="0.25">
      <c r="A516" t="s">
        <v>0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>
        <v>1.6867113999999999E-2</v>
      </c>
      <c r="H516">
        <v>2.3130122999999999E-2</v>
      </c>
      <c r="I516">
        <v>2.1331057E-2</v>
      </c>
      <c r="J516">
        <v>5.6167290000000002E-2</v>
      </c>
      <c r="K516">
        <v>1.0683498500000001E-8</v>
      </c>
      <c r="L516">
        <v>1.5954045999999999E-9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>
        <v>6.1191040000000002E-2</v>
      </c>
      <c r="V516">
        <v>8.0333459999999995E-2</v>
      </c>
      <c r="W516">
        <v>2.7334351E-2</v>
      </c>
      <c r="X516">
        <v>3.6880255000000001E-2</v>
      </c>
      <c r="Y516">
        <v>3.5146339999999998E-2</v>
      </c>
      <c r="Z516">
        <v>2.8593230000000001E-2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</row>
    <row r="517" spans="1:47" x14ac:dyDescent="0.25">
      <c r="A517" t="s">
        <v>0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>
        <v>1.0287495E-9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>
        <v>3.3551364000000002E-9</v>
      </c>
      <c r="U517">
        <v>5.6634665999999998E-9</v>
      </c>
      <c r="V517" t="s">
        <v>0</v>
      </c>
      <c r="W517" t="s">
        <v>0</v>
      </c>
      <c r="X517">
        <v>2.8409413999999998E-10</v>
      </c>
      <c r="Y517">
        <v>1.3560818000000001E-9</v>
      </c>
      <c r="Z517">
        <v>1.5651590999999999E-9</v>
      </c>
      <c r="AA517">
        <v>1.6471210999999999E-9</v>
      </c>
      <c r="AB517">
        <v>1.5438133000000001E-9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</row>
    <row r="518" spans="1:47" x14ac:dyDescent="0.25">
      <c r="A518">
        <v>4.1620166000000002E-10</v>
      </c>
      <c r="B518">
        <v>4.1037673E-10</v>
      </c>
      <c r="C518">
        <v>4.2738864999999999E-10</v>
      </c>
      <c r="D518">
        <v>4.1958927999999999E-10</v>
      </c>
      <c r="E518">
        <v>3.9893870000000002E-10</v>
      </c>
      <c r="F518">
        <v>3.9613203999999999E-10</v>
      </c>
      <c r="G518">
        <v>3.9117739999999999E-10</v>
      </c>
      <c r="H518">
        <v>3.8524963999999999E-10</v>
      </c>
      <c r="I518">
        <v>3.8022008E-10</v>
      </c>
      <c r="J518">
        <v>3.7976643999999998E-10</v>
      </c>
      <c r="K518">
        <v>3.6342986999999999E-10</v>
      </c>
      <c r="L518">
        <v>3.5604709999999998E-10</v>
      </c>
      <c r="M518">
        <v>3.5377827999999998E-10</v>
      </c>
      <c r="N518">
        <v>3.5178027000000001E-10</v>
      </c>
      <c r="O518">
        <v>3.7268874E-10</v>
      </c>
      <c r="P518">
        <v>4.0949645999999998E-10</v>
      </c>
      <c r="Q518">
        <v>4.374037E-10</v>
      </c>
      <c r="R518">
        <v>4.5823081000000002E-10</v>
      </c>
      <c r="S518">
        <v>5.3645209999999999E-10</v>
      </c>
      <c r="T518">
        <v>7.3863642999999996E-10</v>
      </c>
      <c r="U518" t="s">
        <v>0</v>
      </c>
      <c r="V518" t="s">
        <v>0</v>
      </c>
      <c r="W518" t="s">
        <v>0</v>
      </c>
      <c r="X518" t="s">
        <v>0</v>
      </c>
      <c r="Y518">
        <v>4.288248E-10</v>
      </c>
      <c r="Z518">
        <v>8.2085432999999997E-10</v>
      </c>
      <c r="AA518">
        <v>7.8701960000000001E-10</v>
      </c>
      <c r="AB518">
        <v>9.1165180000000001E-10</v>
      </c>
      <c r="AC518">
        <v>7.6892489999999998E-10</v>
      </c>
      <c r="AD518">
        <v>5.3332254999999996E-10</v>
      </c>
      <c r="AE518">
        <v>6.3245575E-10</v>
      </c>
      <c r="AF518">
        <v>5.7030739999999997E-10</v>
      </c>
      <c r="AG518">
        <v>4.9465610000000002E-10</v>
      </c>
      <c r="AH518">
        <v>5.9096939999999999E-10</v>
      </c>
      <c r="AI518">
        <v>6.1957809999999996E-10</v>
      </c>
      <c r="AJ518">
        <v>5.5928310000000001E-10</v>
      </c>
    </row>
    <row r="520" spans="1:47" x14ac:dyDescent="0.25">
      <c r="A520" t="s">
        <v>0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M520" s="3"/>
      <c r="AN520" s="3"/>
      <c r="AO520" s="3"/>
      <c r="AP520" s="3"/>
      <c r="AR520" s="3"/>
      <c r="AS520" s="3"/>
      <c r="AT520" s="2" t="s">
        <v>27</v>
      </c>
    </row>
    <row r="521" spans="1:47" x14ac:dyDescent="0.25">
      <c r="A521" t="s">
        <v>0</v>
      </c>
      <c r="B521">
        <v>1.7611722999999999E-9</v>
      </c>
      <c r="C521">
        <v>1.9014527999999999E-9</v>
      </c>
      <c r="D521">
        <v>1.7836197E-9</v>
      </c>
      <c r="E521">
        <v>9.7398319999999997E-10</v>
      </c>
      <c r="F521">
        <v>7.5446244000000001E-10</v>
      </c>
      <c r="G521">
        <v>7.3904830000000002E-10</v>
      </c>
      <c r="H521">
        <v>5.6916429999999995E-10</v>
      </c>
      <c r="I521">
        <v>9.6626329999999995E-10</v>
      </c>
      <c r="J521">
        <v>1.7175187999999999E-9</v>
      </c>
      <c r="K521">
        <v>8.7125319999999995E-10</v>
      </c>
      <c r="L521">
        <v>8.7180624000000001E-10</v>
      </c>
      <c r="M521">
        <v>1.6113385000000001E-9</v>
      </c>
      <c r="N521">
        <v>9.8771269999999992E-10</v>
      </c>
      <c r="O521">
        <v>8.9053165000000003E-10</v>
      </c>
      <c r="P521">
        <v>7.6609685E-10</v>
      </c>
      <c r="Q521">
        <v>5.9794625000000003E-10</v>
      </c>
      <c r="R521">
        <v>5.0178730000000005E-10</v>
      </c>
      <c r="S521">
        <v>2.5663078000000001E-9</v>
      </c>
      <c r="T521">
        <v>1.0312988E-9</v>
      </c>
      <c r="U521">
        <v>8.9396679999999998E-10</v>
      </c>
      <c r="V521">
        <v>1.2876283999999999E-9</v>
      </c>
      <c r="W521">
        <v>1.4185796E-9</v>
      </c>
      <c r="X521">
        <v>8.617106E-10</v>
      </c>
      <c r="Y521">
        <v>8.1375423000000003E-10</v>
      </c>
      <c r="Z521">
        <v>1.3372922999999999E-9</v>
      </c>
      <c r="AA521">
        <v>1.31501E-9</v>
      </c>
      <c r="AB521">
        <v>1.5809526E-9</v>
      </c>
      <c r="AC521">
        <v>1.2543309E-9</v>
      </c>
      <c r="AD521">
        <v>1.8736719E-9</v>
      </c>
      <c r="AE521">
        <v>1.9047230000000001E-9</v>
      </c>
      <c r="AF521">
        <v>2.1708279999999998E-9</v>
      </c>
      <c r="AG521">
        <v>8.5776380000000002E-10</v>
      </c>
      <c r="AH521">
        <v>6.8539362999999999E-10</v>
      </c>
      <c r="AI521">
        <v>1.5951931999999999E-9</v>
      </c>
      <c r="AJ521" t="s">
        <v>0</v>
      </c>
      <c r="AM521" s="9" t="s">
        <v>3</v>
      </c>
      <c r="AN521" s="3"/>
      <c r="AO521" s="3">
        <f>SUM(A554:AJ555)/40</f>
        <v>7.967566872500002E-10</v>
      </c>
      <c r="AP521" s="3"/>
      <c r="AQ521" s="3"/>
      <c r="AR521" s="9" t="s">
        <v>3</v>
      </c>
      <c r="AS521" s="3"/>
      <c r="AT521" s="35">
        <f>((AO521-AO$3)*100)/AO$3</f>
        <v>-16.169747952492735</v>
      </c>
      <c r="AU521" s="3"/>
    </row>
    <row r="522" spans="1:47" x14ac:dyDescent="0.25">
      <c r="A522">
        <v>2.6681280000000002E-2</v>
      </c>
      <c r="B522">
        <v>3.3961709999999999E-2</v>
      </c>
      <c r="C522">
        <v>1.8235883000000001E-2</v>
      </c>
      <c r="D522">
        <v>1.6541320000000002E-2</v>
      </c>
      <c r="E522">
        <v>1.6108839999999999E-2</v>
      </c>
      <c r="F522">
        <v>2.3492106E-7</v>
      </c>
      <c r="G522">
        <v>2.8039196E-8</v>
      </c>
      <c r="H522">
        <v>2.3723774999999999E-8</v>
      </c>
      <c r="I522">
        <v>4.0892070000000002E-8</v>
      </c>
      <c r="J522">
        <v>5.1567297999999997E-8</v>
      </c>
      <c r="K522">
        <v>5.2664493000000003E-8</v>
      </c>
      <c r="L522">
        <v>3.4890572E-8</v>
      </c>
      <c r="M522">
        <v>2.5736615E-8</v>
      </c>
      <c r="N522">
        <v>2.9569449999999999E-8</v>
      </c>
      <c r="O522">
        <v>9.6129500000000001E-8</v>
      </c>
      <c r="P522">
        <v>1.3333825000000001E-7</v>
      </c>
      <c r="Q522">
        <v>3.9961749999999997E-8</v>
      </c>
      <c r="R522">
        <v>2.6252234000000001E-8</v>
      </c>
      <c r="S522">
        <v>1.5083652E-8</v>
      </c>
      <c r="T522">
        <v>7.0073240000000003E-7</v>
      </c>
      <c r="U522">
        <v>2.5003988E-8</v>
      </c>
      <c r="V522">
        <v>8.9235000000000005E-9</v>
      </c>
      <c r="W522">
        <v>5.9780539999999997E-9</v>
      </c>
      <c r="X522">
        <v>9.9114889999999995E-4</v>
      </c>
      <c r="Y522">
        <v>1.0047359E-2</v>
      </c>
      <c r="Z522">
        <v>2.5889506999999999E-2</v>
      </c>
      <c r="AA522">
        <v>2.4846786999999999E-2</v>
      </c>
      <c r="AB522">
        <v>1.8487872999999998E-2</v>
      </c>
      <c r="AC522">
        <v>1.0538779E-2</v>
      </c>
      <c r="AD522">
        <v>1.4873923000000001E-2</v>
      </c>
      <c r="AE522">
        <v>4.3417619999999997E-2</v>
      </c>
      <c r="AF522">
        <v>1.5919317999999998E-2</v>
      </c>
      <c r="AG522">
        <v>1.0647831E-4</v>
      </c>
      <c r="AH522">
        <v>1.1160644000000001E-2</v>
      </c>
      <c r="AI522">
        <v>2.0394115000000001E-8</v>
      </c>
      <c r="AJ522">
        <v>1.4227513000000001E-2</v>
      </c>
      <c r="AM522" s="9" t="s">
        <v>8</v>
      </c>
      <c r="AN522" s="3"/>
      <c r="AO522" s="3">
        <f>SUM(A520:AJ521)/34</f>
        <v>1.2268695114705878E-9</v>
      </c>
      <c r="AP522" s="3"/>
      <c r="AQ522" s="3"/>
      <c r="AR522" s="9" t="s">
        <v>8</v>
      </c>
      <c r="AS522" s="3"/>
      <c r="AT522" s="2">
        <f>((AO522-AO$4)*100)/AO$4</f>
        <v>-29.612314467604246</v>
      </c>
    </row>
    <row r="523" spans="1:47" x14ac:dyDescent="0.25">
      <c r="A523">
        <v>9.2873310000000001E-2</v>
      </c>
      <c r="B523">
        <v>9.0295429999999996E-2</v>
      </c>
      <c r="C523">
        <v>8.8368360000000007E-2</v>
      </c>
      <c r="D523">
        <v>8.8579729999999995E-2</v>
      </c>
      <c r="E523">
        <v>8.6914089999999999E-2</v>
      </c>
      <c r="F523">
        <v>8.3784684999999998E-2</v>
      </c>
      <c r="G523">
        <v>8.2041639999999999E-2</v>
      </c>
      <c r="H523">
        <v>8.3005990000000002E-2</v>
      </c>
      <c r="I523">
        <v>9.0256820000000001E-2</v>
      </c>
      <c r="J523">
        <v>9.4590425000000006E-2</v>
      </c>
      <c r="K523">
        <v>9.6635299999999993E-2</v>
      </c>
      <c r="L523">
        <v>9.3650280000000002E-2</v>
      </c>
      <c r="M523">
        <v>9.1747254E-2</v>
      </c>
      <c r="N523">
        <v>8.9611754000000002E-2</v>
      </c>
      <c r="O523">
        <v>8.9351035999999995E-2</v>
      </c>
      <c r="P523">
        <v>8.6087650000000002E-2</v>
      </c>
      <c r="Q523">
        <v>8.2611489999999996E-2</v>
      </c>
      <c r="R523">
        <v>7.7553419999999998E-2</v>
      </c>
      <c r="S523">
        <v>6.7529859999999997E-2</v>
      </c>
      <c r="T523">
        <v>6.9888649999999997E-2</v>
      </c>
      <c r="U523">
        <v>8.1425659999999997E-2</v>
      </c>
      <c r="V523">
        <v>9.0784959999999998E-2</v>
      </c>
      <c r="W523">
        <v>9.4292050000000002E-2</v>
      </c>
      <c r="X523">
        <v>9.4566919999999999E-2</v>
      </c>
      <c r="Y523">
        <v>9.3417100000000003E-2</v>
      </c>
      <c r="Z523">
        <v>9.2738710000000002E-2</v>
      </c>
      <c r="AA523">
        <v>9.2017890000000005E-2</v>
      </c>
      <c r="AB523">
        <v>8.8955469999999995E-2</v>
      </c>
      <c r="AC523">
        <v>8.8587224000000006E-2</v>
      </c>
      <c r="AD523">
        <v>9.075635E-2</v>
      </c>
      <c r="AE523">
        <v>9.4882439999999998E-2</v>
      </c>
      <c r="AF523">
        <v>9.4670320000000002E-2</v>
      </c>
      <c r="AG523">
        <v>9.3663505999999994E-2</v>
      </c>
      <c r="AH523">
        <v>9.649953E-2</v>
      </c>
      <c r="AI523">
        <v>9.4407014999999997E-2</v>
      </c>
      <c r="AJ523">
        <v>9.3730904000000004E-2</v>
      </c>
      <c r="AM523" s="15" t="s">
        <v>29</v>
      </c>
      <c r="AN523" s="3"/>
      <c r="AO523" s="3">
        <f>SUM(A552:AJ553)/26</f>
        <v>5.045797124297112E-2</v>
      </c>
      <c r="AP523" s="3"/>
      <c r="AQ523" s="3"/>
      <c r="AR523" s="15" t="s">
        <v>29</v>
      </c>
      <c r="AS523" s="3"/>
      <c r="AT523" s="2">
        <f>((AO523-AO$5)*100)/AO$5</f>
        <v>-1.638164211383649</v>
      </c>
    </row>
    <row r="524" spans="1:47" x14ac:dyDescent="0.25">
      <c r="A524">
        <v>9.1415730000000001E-2</v>
      </c>
      <c r="B524">
        <v>8.8363010000000006E-2</v>
      </c>
      <c r="C524">
        <v>8.7676299999999999E-2</v>
      </c>
      <c r="D524">
        <v>8.9540869999999995E-2</v>
      </c>
      <c r="E524">
        <v>8.7785199999999994E-2</v>
      </c>
      <c r="F524">
        <v>8.5808040000000002E-2</v>
      </c>
      <c r="G524">
        <v>8.5024760000000005E-2</v>
      </c>
      <c r="H524">
        <v>8.6073549999999999E-2</v>
      </c>
      <c r="I524">
        <v>9.1354539999999998E-2</v>
      </c>
      <c r="J524">
        <v>9.1775949999999995E-2</v>
      </c>
      <c r="K524">
        <v>9.1076199999999996E-2</v>
      </c>
      <c r="L524">
        <v>8.7773530000000002E-2</v>
      </c>
      <c r="M524">
        <v>8.688833E-2</v>
      </c>
      <c r="N524">
        <v>8.5228524999999999E-2</v>
      </c>
      <c r="O524">
        <v>8.4591693999999995E-2</v>
      </c>
      <c r="P524">
        <v>8.1060590000000002E-2</v>
      </c>
      <c r="Q524">
        <v>8.1247810000000004E-2</v>
      </c>
      <c r="R524">
        <v>7.9611114999999996E-2</v>
      </c>
      <c r="S524">
        <v>6.5197340000000006E-2</v>
      </c>
      <c r="T524" t="s">
        <v>0</v>
      </c>
      <c r="U524">
        <v>0.10143146</v>
      </c>
      <c r="V524">
        <v>0.102306366</v>
      </c>
      <c r="W524">
        <v>0.10195112000000001</v>
      </c>
      <c r="X524">
        <v>0.100107245</v>
      </c>
      <c r="Y524">
        <v>0.10020527</v>
      </c>
      <c r="Z524">
        <v>9.7046339999999995E-2</v>
      </c>
      <c r="AA524">
        <v>9.2313119999999999E-2</v>
      </c>
      <c r="AB524">
        <v>9.1444609999999996E-2</v>
      </c>
      <c r="AC524">
        <v>9.1210189999999997E-2</v>
      </c>
      <c r="AD524">
        <v>9.3323803999999996E-2</v>
      </c>
      <c r="AE524">
        <v>9.7775883999999993E-2</v>
      </c>
      <c r="AF524">
        <v>9.7414680000000003E-2</v>
      </c>
      <c r="AG524">
        <v>9.1920434999999995E-2</v>
      </c>
      <c r="AH524">
        <v>9.2661980000000005E-2</v>
      </c>
      <c r="AI524">
        <v>9.0336169999999993E-2</v>
      </c>
      <c r="AJ524">
        <v>9.1426809999999997E-2</v>
      </c>
      <c r="AM524" s="15" t="s">
        <v>30</v>
      </c>
      <c r="AN524" s="3"/>
      <c r="AO524" s="3">
        <f>SUM(A522:AJ523)/72</f>
        <v>4.8650150000166287E-2</v>
      </c>
      <c r="AP524" s="3"/>
      <c r="AQ524" s="3"/>
      <c r="AR524" s="15" t="s">
        <v>30</v>
      </c>
      <c r="AS524" s="3"/>
      <c r="AT524" s="2">
        <f>((AO524-AO$6)*100)/AO$6</f>
        <v>-9.2322537519605152</v>
      </c>
    </row>
    <row r="525" spans="1:47" x14ac:dyDescent="0.25">
      <c r="A525">
        <v>9.0066800000000002E-2</v>
      </c>
      <c r="B525">
        <v>9.0561100000000005E-2</v>
      </c>
      <c r="C525">
        <v>8.9661463999999996E-2</v>
      </c>
      <c r="D525">
        <v>9.002715E-2</v>
      </c>
      <c r="E525">
        <v>8.5574330000000004E-2</v>
      </c>
      <c r="F525">
        <v>6.6672200000000001E-2</v>
      </c>
      <c r="G525">
        <v>5.3353827E-2</v>
      </c>
      <c r="H525">
        <v>3.557801E-2</v>
      </c>
      <c r="I525">
        <v>5.356938E-2</v>
      </c>
      <c r="J525">
        <v>5.6288435999999997E-2</v>
      </c>
      <c r="K525">
        <v>6.1577107999999998E-2</v>
      </c>
      <c r="L525">
        <v>6.3643320000000003E-2</v>
      </c>
      <c r="M525">
        <v>6.6662700000000005E-2</v>
      </c>
      <c r="N525">
        <v>6.9759169999999995E-2</v>
      </c>
      <c r="O525">
        <v>7.1330359999999995E-2</v>
      </c>
      <c r="P525">
        <v>6.9043469999999996E-2</v>
      </c>
      <c r="Q525">
        <v>7.0356450000000001E-2</v>
      </c>
      <c r="R525">
        <v>6.5336119999999998E-2</v>
      </c>
      <c r="S525">
        <v>4.8916195000000003E-2</v>
      </c>
      <c r="T525" t="s">
        <v>0</v>
      </c>
      <c r="U525">
        <v>0.104659535</v>
      </c>
      <c r="V525">
        <v>0.10503119</v>
      </c>
      <c r="W525">
        <v>0.10469228999999999</v>
      </c>
      <c r="X525">
        <v>0.10299622</v>
      </c>
      <c r="Y525">
        <v>0.10194895399999999</v>
      </c>
      <c r="Z525">
        <v>9.5183119999999996E-2</v>
      </c>
      <c r="AA525">
        <v>9.5124855999999994E-2</v>
      </c>
      <c r="AB525">
        <v>9.4885066000000004E-2</v>
      </c>
      <c r="AC525">
        <v>9.4732029999999995E-2</v>
      </c>
      <c r="AD525">
        <v>9.0416469999999999E-2</v>
      </c>
      <c r="AE525">
        <v>8.9741979999999999E-2</v>
      </c>
      <c r="AF525">
        <v>9.470257E-2</v>
      </c>
      <c r="AG525">
        <v>8.8317839999999995E-2</v>
      </c>
      <c r="AH525">
        <v>8.7794639999999993E-2</v>
      </c>
      <c r="AI525">
        <v>8.8368035999999997E-2</v>
      </c>
      <c r="AJ525">
        <v>9.1130114999999998E-2</v>
      </c>
      <c r="AM525" s="21" t="s">
        <v>31</v>
      </c>
      <c r="AN525" s="3"/>
      <c r="AO525" s="3">
        <f>SUM(A547:R551)/56</f>
        <v>3.3024195992437957E-2</v>
      </c>
      <c r="AP525" s="3"/>
      <c r="AR525" s="21" t="s">
        <v>31</v>
      </c>
      <c r="AS525" s="3"/>
      <c r="AT525" s="2">
        <f>((AO525-AO$7)*100)/AO$7</f>
        <v>-6.3243492757637947</v>
      </c>
    </row>
    <row r="526" spans="1:47" x14ac:dyDescent="0.25">
      <c r="A526">
        <v>9.0832780000000002E-2</v>
      </c>
      <c r="B526">
        <v>8.2439620000000005E-2</v>
      </c>
      <c r="C526">
        <v>5.9231399999999997E-2</v>
      </c>
      <c r="D526">
        <v>3.4097437000000001E-2</v>
      </c>
      <c r="E526">
        <v>2.1649363000000001E-2</v>
      </c>
      <c r="F526">
        <v>2.2109466000000001E-2</v>
      </c>
      <c r="G526">
        <v>7.2249289999999997E-3</v>
      </c>
      <c r="H526">
        <v>1.26214195E-2</v>
      </c>
      <c r="I526">
        <v>1.4962080000000001E-2</v>
      </c>
      <c r="J526">
        <v>1.45130195E-2</v>
      </c>
      <c r="K526">
        <v>1.6508067000000001E-2</v>
      </c>
      <c r="L526">
        <v>1.7953848000000001E-2</v>
      </c>
      <c r="M526">
        <v>1.9251559000000001E-2</v>
      </c>
      <c r="N526">
        <v>2.2277607000000001E-2</v>
      </c>
      <c r="O526">
        <v>2.5929831E-2</v>
      </c>
      <c r="P526">
        <v>2.6519250000000001E-2</v>
      </c>
      <c r="Q526">
        <v>2.8809553000000002E-2</v>
      </c>
      <c r="R526">
        <v>2.2213314000000001E-2</v>
      </c>
      <c r="S526">
        <v>4.9235640000000001E-3</v>
      </c>
      <c r="T526" t="s">
        <v>0</v>
      </c>
      <c r="U526">
        <v>6.1676904999999997E-2</v>
      </c>
      <c r="V526">
        <v>6.5819959999999997E-2</v>
      </c>
      <c r="W526">
        <v>7.5191229999999998E-2</v>
      </c>
      <c r="X526">
        <v>7.8852699999999998E-2</v>
      </c>
      <c r="Y526">
        <v>7.5884069999999998E-2</v>
      </c>
      <c r="Z526">
        <v>7.6257459999999999E-2</v>
      </c>
      <c r="AA526">
        <v>7.6058484999999995E-2</v>
      </c>
      <c r="AB526">
        <v>8.0648269999999994E-2</v>
      </c>
      <c r="AC526">
        <v>8.9878180000000002E-2</v>
      </c>
      <c r="AD526">
        <v>7.8430310000000003E-2</v>
      </c>
      <c r="AE526">
        <v>7.6179629999999998E-2</v>
      </c>
      <c r="AF526">
        <v>7.9859020000000003E-2</v>
      </c>
      <c r="AG526">
        <v>7.7670879999999998E-2</v>
      </c>
      <c r="AH526">
        <v>8.1198350000000002E-2</v>
      </c>
      <c r="AI526">
        <v>8.6999759999999995E-2</v>
      </c>
      <c r="AJ526">
        <v>9.1207449999999995E-2</v>
      </c>
      <c r="AM526" s="21" t="s">
        <v>32</v>
      </c>
      <c r="AN526" s="3"/>
      <c r="AO526" s="3">
        <f>SUM(E524:R528)/68</f>
        <v>3.5783637774211792E-2</v>
      </c>
      <c r="AP526" s="3"/>
      <c r="AR526" s="21" t="s">
        <v>32</v>
      </c>
      <c r="AS526" s="3"/>
      <c r="AT526" s="2">
        <f>((AO526-AO$8)*100)/AO$8</f>
        <v>-5.8491990871959194</v>
      </c>
    </row>
    <row r="527" spans="1:47" x14ac:dyDescent="0.25">
      <c r="A527">
        <v>4.5174635999999997E-2</v>
      </c>
      <c r="B527">
        <v>2.0209013000000001E-2</v>
      </c>
      <c r="C527">
        <v>8.1048920000000001E-10</v>
      </c>
      <c r="D527">
        <v>4.1460607E-10</v>
      </c>
      <c r="E527" t="s">
        <v>0</v>
      </c>
      <c r="F527">
        <v>4.4059563000000003E-2</v>
      </c>
      <c r="G527">
        <v>2.3299129999999999E-3</v>
      </c>
      <c r="H527">
        <v>7.0846283999999999E-10</v>
      </c>
      <c r="I527">
        <v>7.2962996999999996E-10</v>
      </c>
      <c r="J527">
        <v>7.9763440000000002E-10</v>
      </c>
      <c r="K527">
        <v>7.6197019999999997E-10</v>
      </c>
      <c r="L527">
        <v>6.3116750000000003E-10</v>
      </c>
      <c r="M527">
        <v>5.1064003000000004E-10</v>
      </c>
      <c r="N527">
        <v>5.0909343000000003E-10</v>
      </c>
      <c r="O527">
        <v>5.5208409999999998E-10</v>
      </c>
      <c r="P527">
        <v>5.575143E-10</v>
      </c>
      <c r="Q527">
        <v>6.0463056999999996E-10</v>
      </c>
      <c r="R527">
        <v>3.5257028000000001E-10</v>
      </c>
      <c r="S527">
        <v>2.3364283000000002E-10</v>
      </c>
      <c r="T527" t="s">
        <v>0</v>
      </c>
      <c r="U527">
        <v>6.1186369999999997E-2</v>
      </c>
      <c r="V527">
        <v>2.7852293E-2</v>
      </c>
      <c r="W527">
        <v>2.8157155999999999E-2</v>
      </c>
      <c r="X527">
        <v>3.2356624E-2</v>
      </c>
      <c r="Y527">
        <v>3.3131815000000002E-2</v>
      </c>
      <c r="Z527">
        <v>3.0696609999999999E-2</v>
      </c>
      <c r="AA527">
        <v>2.8578615000000002E-2</v>
      </c>
      <c r="AB527">
        <v>3.979713E-2</v>
      </c>
      <c r="AC527">
        <v>8.9984430000000004E-2</v>
      </c>
      <c r="AD527">
        <v>2.5655672000000001E-2</v>
      </c>
      <c r="AE527">
        <v>2.5658581999999999E-3</v>
      </c>
      <c r="AF527">
        <v>2.3482494E-2</v>
      </c>
      <c r="AG527">
        <v>4.3935873E-2</v>
      </c>
      <c r="AH527">
        <v>5.8158923000000001E-2</v>
      </c>
      <c r="AI527">
        <v>6.6573259999999995E-2</v>
      </c>
      <c r="AJ527">
        <v>6.3887680000000002E-2</v>
      </c>
      <c r="AM527" s="24" t="s">
        <v>33</v>
      </c>
      <c r="AN527" s="3"/>
      <c r="AO527" s="3">
        <f>SUM(S547:Z551)/35</f>
        <v>5.3965431332456758E-2</v>
      </c>
      <c r="AP527" s="3"/>
      <c r="AR527" s="24" t="s">
        <v>33</v>
      </c>
      <c r="AS527" s="3"/>
      <c r="AT527" s="2">
        <f>((AO527-AO$9)*100)/AO$9</f>
        <v>-6.2699001812923765</v>
      </c>
    </row>
    <row r="528" spans="1:47" x14ac:dyDescent="0.25">
      <c r="A528">
        <v>3.8708163999999999E-10</v>
      </c>
      <c r="B528">
        <v>2.3475070000000001E-10</v>
      </c>
      <c r="C528">
        <v>1.0740175999999999E-10</v>
      </c>
      <c r="D528" t="s">
        <v>0</v>
      </c>
      <c r="E528" t="s">
        <v>0</v>
      </c>
      <c r="F528">
        <v>2.0309864E-2</v>
      </c>
      <c r="G528">
        <v>2.0468073000000001E-10</v>
      </c>
      <c r="H528">
        <v>1.2490137000000001E-10</v>
      </c>
      <c r="I528">
        <v>9.3062356000000003E-11</v>
      </c>
      <c r="J528">
        <v>5.9022120000000003E-11</v>
      </c>
      <c r="K528">
        <v>3.8009675E-11</v>
      </c>
      <c r="L528">
        <v>3.2108117999999999E-11</v>
      </c>
      <c r="M528">
        <v>4.7445377000000002E-11</v>
      </c>
      <c r="N528">
        <v>6.0973530000000006E-11</v>
      </c>
      <c r="O528">
        <v>6.9211550000000002E-11</v>
      </c>
      <c r="P528">
        <v>7.2130044999999994E-11</v>
      </c>
      <c r="Q528">
        <v>5.9350379999999994E-11</v>
      </c>
      <c r="R528">
        <v>7.0109739999999996E-11</v>
      </c>
      <c r="S528">
        <v>1.2407715E-10</v>
      </c>
      <c r="T528" t="s">
        <v>0</v>
      </c>
      <c r="U528" t="s">
        <v>0</v>
      </c>
      <c r="V528">
        <v>5.2632760000000004E-10</v>
      </c>
      <c r="W528">
        <v>4.2045090000000001E-10</v>
      </c>
      <c r="X528">
        <v>5.8080474000000002E-10</v>
      </c>
      <c r="Y528">
        <v>7.0069405999999998E-10</v>
      </c>
      <c r="Z528">
        <v>3.6404243999999998E-10</v>
      </c>
      <c r="AA528">
        <v>1.5774124000000001E-10</v>
      </c>
      <c r="AB528">
        <v>8.6798974E-10</v>
      </c>
      <c r="AC528" t="s">
        <v>0</v>
      </c>
      <c r="AD528">
        <v>1.2864215000000001E-9</v>
      </c>
      <c r="AE528">
        <v>2.3521880000000002E-10</v>
      </c>
      <c r="AF528">
        <v>1.0498310999999999E-10</v>
      </c>
      <c r="AG528">
        <v>6.5951230000000001E-11</v>
      </c>
      <c r="AH528">
        <v>2.3486477E-10</v>
      </c>
      <c r="AI528">
        <v>5.6144830000000004E-10</v>
      </c>
      <c r="AJ528">
        <v>3.364785E-10</v>
      </c>
      <c r="AM528" s="24" t="s">
        <v>34</v>
      </c>
      <c r="AN528" s="3"/>
      <c r="AO528" s="3">
        <f>SUM(S524:AB528)/44</f>
        <v>5.8693399044903886E-2</v>
      </c>
      <c r="AP528" s="3"/>
      <c r="AR528" s="24" t="s">
        <v>34</v>
      </c>
      <c r="AS528" s="3"/>
      <c r="AT528" s="2">
        <f>((AO528-AO$10)*100)/AO$10</f>
        <v>-3.3472638815000511</v>
      </c>
    </row>
    <row r="529" spans="1:47" x14ac:dyDescent="0.25">
      <c r="A529">
        <v>1.5090330000000001E-10</v>
      </c>
      <c r="B529">
        <v>1.4985628000000001E-10</v>
      </c>
      <c r="C529" t="s">
        <v>0</v>
      </c>
      <c r="D529" t="s">
        <v>0</v>
      </c>
      <c r="E529" t="s">
        <v>0</v>
      </c>
      <c r="F529">
        <v>1.3340867999999999E-9</v>
      </c>
      <c r="G529">
        <v>1.618678E-10</v>
      </c>
      <c r="H529">
        <v>1.3122138000000001E-10</v>
      </c>
      <c r="I529">
        <v>1.09874186E-10</v>
      </c>
      <c r="J529">
        <v>7.1882719999999995E-11</v>
      </c>
      <c r="K529">
        <v>5.2869440000000001E-11</v>
      </c>
      <c r="L529">
        <v>4.1192005000000003E-11</v>
      </c>
      <c r="M529">
        <v>3.7069299999999998E-11</v>
      </c>
      <c r="N529">
        <v>3.6554633999999999E-11</v>
      </c>
      <c r="O529">
        <v>3.5366460000000002E-11</v>
      </c>
      <c r="P529">
        <v>3.5656276999999999E-11</v>
      </c>
      <c r="Q529">
        <v>3.896066E-11</v>
      </c>
      <c r="R529">
        <v>5.4994997999999999E-11</v>
      </c>
      <c r="S529">
        <v>7.7372209999999996E-11</v>
      </c>
      <c r="T529" t="s">
        <v>0</v>
      </c>
      <c r="U529" t="s">
        <v>0</v>
      </c>
      <c r="V529">
        <v>2.7848461000000001E-3</v>
      </c>
      <c r="W529">
        <v>2.8221042000000001E-10</v>
      </c>
      <c r="X529">
        <v>6.2953160000000002E-11</v>
      </c>
      <c r="Y529">
        <v>4.9820068000000003E-11</v>
      </c>
      <c r="Z529">
        <v>5.0735710000000003E-11</v>
      </c>
      <c r="AA529">
        <v>1.8109912000000001E-10</v>
      </c>
      <c r="AB529">
        <v>9.7098110000000003E-10</v>
      </c>
      <c r="AC529" t="s">
        <v>0</v>
      </c>
      <c r="AD529">
        <v>8.5871750000000004E-10</v>
      </c>
      <c r="AE529">
        <v>3.7174029999999999E-10</v>
      </c>
      <c r="AF529">
        <v>2.0482802E-10</v>
      </c>
      <c r="AG529">
        <v>1.3677359999999999E-10</v>
      </c>
      <c r="AH529">
        <v>1.2580599E-10</v>
      </c>
      <c r="AI529">
        <v>1.3031069000000001E-10</v>
      </c>
      <c r="AJ529">
        <v>1.1562343E-10</v>
      </c>
      <c r="AM529" s="22" t="s">
        <v>35</v>
      </c>
      <c r="AN529" s="3"/>
      <c r="AO529" s="1">
        <f>(SUM(B538:O546)+SUM(P538:R542))/140</f>
        <v>1.1753469640196899E-3</v>
      </c>
      <c r="AP529" s="3"/>
      <c r="AR529" s="22" t="s">
        <v>35</v>
      </c>
      <c r="AS529" s="3"/>
      <c r="AT529" s="2">
        <f>((AO529-AO$11)*100)/AO$11</f>
        <v>-13.288649111797337</v>
      </c>
      <c r="AU529">
        <f>SUM(AT529:AT532)/4</f>
        <v>-17.498959123038347</v>
      </c>
    </row>
    <row r="530" spans="1:47" x14ac:dyDescent="0.25">
      <c r="A530">
        <v>9.1876859999999994E-11</v>
      </c>
      <c r="B530">
        <v>8.2666033999999996E-11</v>
      </c>
      <c r="C530" t="s">
        <v>0</v>
      </c>
      <c r="D530" t="s">
        <v>0</v>
      </c>
      <c r="E530" t="s">
        <v>0</v>
      </c>
      <c r="F530">
        <v>1.8536679E-7</v>
      </c>
      <c r="G530">
        <v>1.07636684E-10</v>
      </c>
      <c r="H530">
        <v>7.2877399999999996E-11</v>
      </c>
      <c r="I530">
        <v>6.5792490000000003E-11</v>
      </c>
      <c r="J530">
        <v>5.6329497000000001E-11</v>
      </c>
      <c r="K530">
        <v>5.1072886000000003E-11</v>
      </c>
      <c r="L530">
        <v>4.1796524999999998E-11</v>
      </c>
      <c r="M530">
        <v>3.7217736E-11</v>
      </c>
      <c r="N530">
        <v>3.5879979999999998E-11</v>
      </c>
      <c r="O530">
        <v>3.7727699999999999E-11</v>
      </c>
      <c r="P530">
        <v>4.0909181999999997E-11</v>
      </c>
      <c r="Q530">
        <v>4.6519975000000003E-11</v>
      </c>
      <c r="R530">
        <v>5.3019204000000001E-11</v>
      </c>
      <c r="S530">
        <v>5.4120458000000002E-11</v>
      </c>
      <c r="T530" t="s">
        <v>0</v>
      </c>
      <c r="U530" t="s">
        <v>0</v>
      </c>
      <c r="V530">
        <v>2.6682201999999999E-2</v>
      </c>
      <c r="W530">
        <v>2.8765249000000001E-10</v>
      </c>
      <c r="X530">
        <v>5.981934E-11</v>
      </c>
      <c r="Y530">
        <v>6.0764845000000004E-11</v>
      </c>
      <c r="Z530">
        <v>9.3695989999999996E-11</v>
      </c>
      <c r="AA530">
        <v>2.8086280000000001E-10</v>
      </c>
      <c r="AB530">
        <v>3.0392053000000001E-5</v>
      </c>
      <c r="AC530" t="s">
        <v>0</v>
      </c>
      <c r="AD530">
        <v>1.7255705E-6</v>
      </c>
      <c r="AE530">
        <v>3.9302960000000001E-10</v>
      </c>
      <c r="AF530">
        <v>1.3676740000000001E-10</v>
      </c>
      <c r="AG530">
        <v>1.2461909000000001E-10</v>
      </c>
      <c r="AH530">
        <v>1.2045995E-10</v>
      </c>
      <c r="AI530">
        <v>1.2431495000000001E-10</v>
      </c>
      <c r="AJ530">
        <v>1.1268884400000001E-10</v>
      </c>
      <c r="AM530" s="22" t="s">
        <v>36</v>
      </c>
      <c r="AN530" s="3"/>
      <c r="AO530" s="3">
        <f>SUM(E529:R537)/126</f>
        <v>6.7158375176926198E-4</v>
      </c>
      <c r="AP530" s="3"/>
      <c r="AR530" s="22" t="s">
        <v>36</v>
      </c>
      <c r="AS530" s="3"/>
      <c r="AT530" s="2">
        <f>((AO530-AO$12)*100)/AO$12</f>
        <v>-26.20919520306602</v>
      </c>
    </row>
    <row r="531" spans="1:47" x14ac:dyDescent="0.25">
      <c r="A531">
        <v>9.2066789999999994E-11</v>
      </c>
      <c r="B531">
        <v>6.3713499999999997E-11</v>
      </c>
      <c r="C531" t="s">
        <v>0</v>
      </c>
      <c r="D531" t="s">
        <v>0</v>
      </c>
      <c r="E531" t="s">
        <v>0</v>
      </c>
      <c r="F531">
        <v>4.9571740000000002E-10</v>
      </c>
      <c r="G531">
        <v>8.0453505000000005E-11</v>
      </c>
      <c r="H531">
        <v>4.9764969999999998E-11</v>
      </c>
      <c r="I531">
        <v>3.6487760000000001E-11</v>
      </c>
      <c r="J531">
        <v>3.5124859999999998E-11</v>
      </c>
      <c r="K531">
        <v>3.8650676E-11</v>
      </c>
      <c r="L531">
        <v>3.7321471999999997E-11</v>
      </c>
      <c r="M531">
        <v>3.5812331999999999E-11</v>
      </c>
      <c r="N531">
        <v>3.7520200000000002E-11</v>
      </c>
      <c r="O531">
        <v>4.2999471999999999E-11</v>
      </c>
      <c r="P531">
        <v>4.7089620000000003E-11</v>
      </c>
      <c r="Q531">
        <v>5.1835059999999997E-11</v>
      </c>
      <c r="R531">
        <v>5.3387956999999999E-11</v>
      </c>
      <c r="S531">
        <v>4.494678E-11</v>
      </c>
      <c r="T531" t="s">
        <v>0</v>
      </c>
      <c r="U531" t="s">
        <v>0</v>
      </c>
      <c r="V531" t="s">
        <v>0</v>
      </c>
      <c r="W531">
        <v>1.3339597000000001E-10</v>
      </c>
      <c r="X531">
        <v>7.8691845000000001E-11</v>
      </c>
      <c r="Y531">
        <v>7.2365959999999999E-11</v>
      </c>
      <c r="Z531">
        <v>1.0526317E-10</v>
      </c>
      <c r="AA531">
        <v>1.9531675999999999E-10</v>
      </c>
      <c r="AB531" t="s">
        <v>0</v>
      </c>
      <c r="AC531" t="s">
        <v>0</v>
      </c>
      <c r="AD531">
        <v>2.3808340000000001E-2</v>
      </c>
      <c r="AE531">
        <v>6.3098755999999999E-5</v>
      </c>
      <c r="AF531">
        <v>1.4180392000000001E-10</v>
      </c>
      <c r="AG531">
        <v>1.2014445000000001E-10</v>
      </c>
      <c r="AH531">
        <v>1.277874E-10</v>
      </c>
      <c r="AI531">
        <v>1.3522278E-10</v>
      </c>
      <c r="AJ531">
        <v>1.2315320999999999E-10</v>
      </c>
      <c r="AM531" s="32" t="s">
        <v>37</v>
      </c>
      <c r="AN531" s="3"/>
      <c r="AO531" s="3">
        <f>(SUM(S538:AB546)+SUM(P543:R546))/67</f>
        <v>6.1647965258843486E-4</v>
      </c>
      <c r="AP531" s="3"/>
      <c r="AR531" s="32" t="s">
        <v>37</v>
      </c>
      <c r="AS531" s="3"/>
      <c r="AT531" s="2">
        <f>((AO531-AO$13)*100)/AO$13</f>
        <v>-15.543245234833622</v>
      </c>
    </row>
    <row r="532" spans="1:47" x14ac:dyDescent="0.25">
      <c r="A532">
        <v>1.6263214000000001E-10</v>
      </c>
      <c r="B532">
        <v>6.8423930000000002E-11</v>
      </c>
      <c r="C532" t="s">
        <v>0</v>
      </c>
      <c r="D532" t="s">
        <v>0</v>
      </c>
      <c r="E532">
        <v>7.7907129999999998E-10</v>
      </c>
      <c r="F532">
        <v>1.0456267E-9</v>
      </c>
      <c r="G532">
        <v>8.7374019999999999E-11</v>
      </c>
      <c r="H532">
        <v>4.5800978000000002E-11</v>
      </c>
      <c r="I532">
        <v>2.9954163999999997E-11</v>
      </c>
      <c r="J532">
        <v>3.0028827E-11</v>
      </c>
      <c r="K532">
        <v>2.6950520000000001E-11</v>
      </c>
      <c r="L532">
        <v>2.6473702999999999E-11</v>
      </c>
      <c r="M532">
        <v>3.5083006E-11</v>
      </c>
      <c r="N532">
        <v>4.0795479999999999E-11</v>
      </c>
      <c r="O532">
        <v>4.8750576000000003E-11</v>
      </c>
      <c r="P532">
        <v>5.5371889999999997E-11</v>
      </c>
      <c r="Q532">
        <v>5.9690569999999996E-11</v>
      </c>
      <c r="R532">
        <v>9.0847299999999994E-11</v>
      </c>
      <c r="S532">
        <v>4.9170030000000001E-11</v>
      </c>
      <c r="T532" t="s">
        <v>0</v>
      </c>
      <c r="U532" t="s">
        <v>0</v>
      </c>
      <c r="V532" t="s">
        <v>0</v>
      </c>
      <c r="W532">
        <v>1.5316595E-10</v>
      </c>
      <c r="X532">
        <v>1.1255575E-10</v>
      </c>
      <c r="Y532">
        <v>1.0907546E-10</v>
      </c>
      <c r="Z532">
        <v>1.3505416000000001E-10</v>
      </c>
      <c r="AA532">
        <v>4.4523574E-10</v>
      </c>
      <c r="AB532" t="s">
        <v>0</v>
      </c>
      <c r="AC532" t="s">
        <v>0</v>
      </c>
      <c r="AD532" t="s">
        <v>0</v>
      </c>
      <c r="AE532">
        <v>1.4693666999999999E-10</v>
      </c>
      <c r="AF532">
        <v>1.5762007999999999E-10</v>
      </c>
      <c r="AG532">
        <v>1.3956683000000001E-10</v>
      </c>
      <c r="AH532">
        <v>1.6847851999999999E-10</v>
      </c>
      <c r="AI532">
        <v>2.0575203000000001E-10</v>
      </c>
      <c r="AJ532">
        <v>2.0442455000000001E-10</v>
      </c>
      <c r="AM532" s="32" t="s">
        <v>38</v>
      </c>
      <c r="AN532" s="3"/>
      <c r="AO532" s="3">
        <f>SUM(S529:AB537)/54</f>
        <v>4.8584134038120721E-3</v>
      </c>
      <c r="AP532" s="2"/>
      <c r="AR532" s="32" t="s">
        <v>38</v>
      </c>
      <c r="AS532" s="3"/>
      <c r="AT532" s="2">
        <f>((AO532-AO$14)*100)/AO$14</f>
        <v>-14.954746942456413</v>
      </c>
    </row>
    <row r="533" spans="1:47" x14ac:dyDescent="0.25">
      <c r="A533">
        <v>3.3775158E-10</v>
      </c>
      <c r="B533">
        <v>1.1779987000000001E-10</v>
      </c>
      <c r="C533" t="s">
        <v>0</v>
      </c>
      <c r="D533" t="s">
        <v>0</v>
      </c>
      <c r="E533">
        <v>5.3229009999999996E-10</v>
      </c>
      <c r="F533">
        <v>1.9489087000000001E-10</v>
      </c>
      <c r="G533">
        <v>6.8948395999999997E-11</v>
      </c>
      <c r="H533">
        <v>3.3495245000000002E-11</v>
      </c>
      <c r="I533">
        <v>2.7276030000000001E-11</v>
      </c>
      <c r="J533">
        <v>2.1499645999999999E-11</v>
      </c>
      <c r="K533">
        <v>2.5232426999999998E-11</v>
      </c>
      <c r="L533">
        <v>3.049313E-11</v>
      </c>
      <c r="M533">
        <v>3.8474182000000001E-11</v>
      </c>
      <c r="N533">
        <v>4.7335469999999997E-11</v>
      </c>
      <c r="O533">
        <v>5.7406471999999998E-11</v>
      </c>
      <c r="P533">
        <v>6.8940590000000001E-11</v>
      </c>
      <c r="Q533">
        <v>8.3468449999999994E-11</v>
      </c>
      <c r="R533">
        <v>1.8583429999999999E-10</v>
      </c>
      <c r="S533" t="s">
        <v>0</v>
      </c>
      <c r="T533" t="s">
        <v>0</v>
      </c>
      <c r="U533" t="s">
        <v>0</v>
      </c>
      <c r="V533" t="s">
        <v>0</v>
      </c>
      <c r="W533">
        <v>2.4619490000000002E-10</v>
      </c>
      <c r="X533">
        <v>1.3763296999999999E-10</v>
      </c>
      <c r="Y533">
        <v>1.6167412E-10</v>
      </c>
      <c r="Z533">
        <v>2.1363049E-10</v>
      </c>
      <c r="AA533">
        <v>1.5347122E-2</v>
      </c>
      <c r="AB533" t="s">
        <v>0</v>
      </c>
      <c r="AC533" t="s">
        <v>0</v>
      </c>
      <c r="AD533" t="s">
        <v>0</v>
      </c>
      <c r="AE533">
        <v>2.6147148E-10</v>
      </c>
      <c r="AF533">
        <v>1.8799974999999999E-10</v>
      </c>
      <c r="AG533">
        <v>1.5904167E-10</v>
      </c>
      <c r="AH533">
        <v>2.5580323999999999E-10</v>
      </c>
      <c r="AI533">
        <v>5.463267E-10</v>
      </c>
      <c r="AJ533">
        <v>1.7599835999999999E-5</v>
      </c>
      <c r="AM533" s="31" t="s">
        <v>39</v>
      </c>
      <c r="AN533" s="3"/>
      <c r="AO533" s="1">
        <f>(SUM(AC524:AJ546)+SUM(A524:D537))/173</f>
        <v>2.5624293012189676E-2</v>
      </c>
      <c r="AP533" s="3"/>
      <c r="AR533" s="31" t="s">
        <v>39</v>
      </c>
      <c r="AS533" s="3"/>
      <c r="AT533" s="2">
        <f>((AO533-AO$15)*100)/AO$15</f>
        <v>-3.6482885990268796</v>
      </c>
    </row>
    <row r="534" spans="1:47" x14ac:dyDescent="0.25">
      <c r="A534">
        <v>2.3710559999999999E-2</v>
      </c>
      <c r="B534">
        <v>2.3097758000000001E-10</v>
      </c>
      <c r="C534" t="s">
        <v>0</v>
      </c>
      <c r="D534" t="s">
        <v>0</v>
      </c>
      <c r="E534">
        <v>9.9252260000000005E-11</v>
      </c>
      <c r="F534">
        <v>1.3532557999999999E-10</v>
      </c>
      <c r="G534">
        <v>6.3102135000000005E-11</v>
      </c>
      <c r="H534">
        <v>4.4001365000000003E-11</v>
      </c>
      <c r="I534">
        <v>2.6215450000000001E-11</v>
      </c>
      <c r="J534">
        <v>2.1491700000000001E-11</v>
      </c>
      <c r="K534">
        <v>2.0198603E-11</v>
      </c>
      <c r="L534">
        <v>2.2874343000000001E-11</v>
      </c>
      <c r="M534">
        <v>3.3120904999999997E-11</v>
      </c>
      <c r="N534">
        <v>5.3531980000000001E-11</v>
      </c>
      <c r="O534">
        <v>6.9130100000000004E-11</v>
      </c>
      <c r="P534">
        <v>9.329724E-11</v>
      </c>
      <c r="Q534">
        <v>1.33608E-10</v>
      </c>
      <c r="R534">
        <v>3.6696865999999998E-4</v>
      </c>
      <c r="S534" t="s">
        <v>0</v>
      </c>
      <c r="T534" t="s">
        <v>0</v>
      </c>
      <c r="U534" t="s">
        <v>0</v>
      </c>
      <c r="V534" t="s">
        <v>0</v>
      </c>
      <c r="W534">
        <v>1.7482925E-10</v>
      </c>
      <c r="X534">
        <v>1.5499340999999999E-10</v>
      </c>
      <c r="Y534">
        <v>2.5122350000000002E-10</v>
      </c>
      <c r="Z534">
        <v>2.3474325000000001E-10</v>
      </c>
      <c r="AA534">
        <v>1.7654868000000001E-2</v>
      </c>
      <c r="AB534" t="s">
        <v>0</v>
      </c>
      <c r="AC534" t="s">
        <v>0</v>
      </c>
      <c r="AD534" t="s">
        <v>0</v>
      </c>
      <c r="AE534">
        <v>1.376691E-10</v>
      </c>
      <c r="AF534">
        <v>9.6041269999999995E-11</v>
      </c>
      <c r="AG534">
        <v>1.2317629999999999E-10</v>
      </c>
      <c r="AH534">
        <v>3.4113126000000002E-10</v>
      </c>
      <c r="AI534">
        <v>5.5747334999999999E-3</v>
      </c>
      <c r="AJ534">
        <v>1.6491694000000001E-2</v>
      </c>
      <c r="AM534" t="s">
        <v>40</v>
      </c>
      <c r="AN534" s="3"/>
      <c r="AO534" s="3">
        <f>SUM(U552:W553)/6</f>
        <v>8.2162751333333339E-2</v>
      </c>
      <c r="AP534" s="3"/>
      <c r="AR534" t="s">
        <v>40</v>
      </c>
      <c r="AT534" s="2">
        <f>((AO534-AO$16)*100)/AO$16</f>
        <v>5.9253969008022258</v>
      </c>
    </row>
    <row r="535" spans="1:47" x14ac:dyDescent="0.25">
      <c r="A535">
        <v>5.6414346999999997E-2</v>
      </c>
      <c r="B535">
        <v>2.0223359999999999E-2</v>
      </c>
      <c r="C535">
        <v>5.4669476999999999E-11</v>
      </c>
      <c r="D535">
        <v>6.9618910000000005E-11</v>
      </c>
      <c r="E535">
        <v>9.4730879999999996E-11</v>
      </c>
      <c r="F535">
        <v>1.089198E-10</v>
      </c>
      <c r="G535">
        <v>7.4045259999999996E-11</v>
      </c>
      <c r="H535">
        <v>6.0250349999999994E-11</v>
      </c>
      <c r="I535">
        <v>3.066694E-11</v>
      </c>
      <c r="J535">
        <v>3.0667056000000003E-11</v>
      </c>
      <c r="K535">
        <v>2.6588203999999999E-11</v>
      </c>
      <c r="L535">
        <v>2.9418942999999998E-11</v>
      </c>
      <c r="M535">
        <v>4.2260890000000001E-11</v>
      </c>
      <c r="N535">
        <v>6.9422150000000005E-11</v>
      </c>
      <c r="O535">
        <v>1.2672807E-10</v>
      </c>
      <c r="P535">
        <v>2.443231E-10</v>
      </c>
      <c r="Q535">
        <v>3.0561079999999999E-10</v>
      </c>
      <c r="R535">
        <v>1.8909453999999999E-2</v>
      </c>
      <c r="S535" t="s">
        <v>0</v>
      </c>
      <c r="T535" t="s">
        <v>0</v>
      </c>
      <c r="U535" t="s">
        <v>0</v>
      </c>
      <c r="V535" t="s">
        <v>0</v>
      </c>
      <c r="W535">
        <v>7.6401434000000003E-11</v>
      </c>
      <c r="X535">
        <v>1.2183463E-10</v>
      </c>
      <c r="Y535">
        <v>1.6919577000000002E-2</v>
      </c>
      <c r="Z535">
        <v>3.080306E-2</v>
      </c>
      <c r="AA535">
        <v>2.0080341000000002E-2</v>
      </c>
      <c r="AB535" t="s">
        <v>0</v>
      </c>
      <c r="AC535" t="s">
        <v>0</v>
      </c>
      <c r="AD535" t="s">
        <v>0</v>
      </c>
      <c r="AE535">
        <v>8.4657789999999999E-11</v>
      </c>
      <c r="AF535">
        <v>1.5523183E-10</v>
      </c>
      <c r="AG535">
        <v>1.7761336999999999E-10</v>
      </c>
      <c r="AH535">
        <v>1.2058779E-3</v>
      </c>
      <c r="AI535">
        <v>1.0748491000000001E-2</v>
      </c>
      <c r="AJ535">
        <v>3.1725388E-2</v>
      </c>
      <c r="AM535" t="s">
        <v>41</v>
      </c>
      <c r="AN535" s="3"/>
      <c r="AO535" s="3">
        <f>((SUM(A520:Z553)+SUM(AA520:AJ546))/895)</f>
        <v>2.0731273041565614E-2</v>
      </c>
      <c r="AP535" s="3"/>
      <c r="AR535" t="s">
        <v>41</v>
      </c>
      <c r="AT535" s="2">
        <f>((AO535-AO$17)*100)/AO$17</f>
        <v>-5.8209428370897829</v>
      </c>
    </row>
    <row r="536" spans="1:47" x14ac:dyDescent="0.25">
      <c r="A536">
        <v>3.838246E-2</v>
      </c>
      <c r="B536">
        <v>1.9939835999999999E-10</v>
      </c>
      <c r="C536">
        <v>5.3740307000000003E-11</v>
      </c>
      <c r="D536">
        <v>6.2138044999999994E-11</v>
      </c>
      <c r="E536">
        <v>5.9824630000000004E-11</v>
      </c>
      <c r="F536">
        <v>7.7414050000000006E-11</v>
      </c>
      <c r="G536">
        <v>8.3974270000000005E-11</v>
      </c>
      <c r="H536">
        <v>5.9483765000000006E-11</v>
      </c>
      <c r="I536">
        <v>5.2123413000000002E-11</v>
      </c>
      <c r="J536">
        <v>5.5394851999999998E-11</v>
      </c>
      <c r="K536">
        <v>5.9785169999999998E-11</v>
      </c>
      <c r="L536">
        <v>6.4299156000000004E-11</v>
      </c>
      <c r="M536">
        <v>8.7892370000000004E-11</v>
      </c>
      <c r="N536">
        <v>1.4430943000000001E-10</v>
      </c>
      <c r="O536">
        <v>2.6547370000000001E-10</v>
      </c>
      <c r="P536">
        <v>9.7440670000000004E-3</v>
      </c>
      <c r="Q536">
        <v>2.2844782000000001E-2</v>
      </c>
      <c r="R536">
        <v>4.1837975999999997E-3</v>
      </c>
      <c r="S536" t="s">
        <v>0</v>
      </c>
      <c r="T536" t="s">
        <v>0</v>
      </c>
      <c r="U536" t="s">
        <v>0</v>
      </c>
      <c r="V536" t="s">
        <v>0</v>
      </c>
      <c r="W536">
        <v>8.7628849999999994E-11</v>
      </c>
      <c r="X536">
        <v>1.998558E-10</v>
      </c>
      <c r="Y536">
        <v>1.7204377999999999E-2</v>
      </c>
      <c r="Z536">
        <v>4.5025322999999999E-2</v>
      </c>
      <c r="AA536">
        <v>4.0471840000000002E-2</v>
      </c>
      <c r="AB536" t="s">
        <v>0</v>
      </c>
      <c r="AC536" t="s">
        <v>0</v>
      </c>
      <c r="AD536" t="s">
        <v>0</v>
      </c>
      <c r="AE536">
        <v>7.9392540000000003E-11</v>
      </c>
      <c r="AF536">
        <v>1.6034062000000001E-10</v>
      </c>
      <c r="AG536">
        <v>4.3848740000000004E-3</v>
      </c>
      <c r="AH536">
        <v>1.9691951999999999E-2</v>
      </c>
      <c r="AI536">
        <v>2.7004585000000001E-2</v>
      </c>
      <c r="AJ536">
        <v>3.5525616000000003E-2</v>
      </c>
    </row>
    <row r="537" spans="1:47" x14ac:dyDescent="0.25">
      <c r="A537" t="s">
        <v>0</v>
      </c>
      <c r="B537" t="s">
        <v>0</v>
      </c>
      <c r="C537">
        <v>4.7831557999999999E-11</v>
      </c>
      <c r="D537">
        <v>1.0921672000000001E-10</v>
      </c>
      <c r="E537">
        <v>4.8225159999999999E-4</v>
      </c>
      <c r="F537">
        <v>8.6528464999999997E-11</v>
      </c>
      <c r="G537">
        <v>6.5132114999999998E-11</v>
      </c>
      <c r="H537">
        <v>4.6374564000000002E-11</v>
      </c>
      <c r="I537">
        <v>4.3732542000000001E-11</v>
      </c>
      <c r="J537">
        <v>4.5054276000000002E-11</v>
      </c>
      <c r="K537">
        <v>4.7393590000000002E-11</v>
      </c>
      <c r="L537">
        <v>4.961184E-11</v>
      </c>
      <c r="M537">
        <v>5.8333519999999997E-11</v>
      </c>
      <c r="N537">
        <v>7.0187090000000006E-11</v>
      </c>
      <c r="O537">
        <v>9.2197874000000003E-11</v>
      </c>
      <c r="P537">
        <v>1.7488869000000001E-10</v>
      </c>
      <c r="Q537">
        <v>1.0918964999999999E-2</v>
      </c>
      <c r="R537">
        <v>1.7169070000000002E-2</v>
      </c>
      <c r="S537" t="s">
        <v>0</v>
      </c>
      <c r="T537" t="s">
        <v>0</v>
      </c>
      <c r="U537" t="s">
        <v>0</v>
      </c>
      <c r="V537">
        <v>4.7718859999999999E-11</v>
      </c>
      <c r="W537">
        <v>5.2236999999999999E-11</v>
      </c>
      <c r="X537">
        <v>5.6445813000000003E-11</v>
      </c>
      <c r="Y537">
        <v>8.8326713999999997E-11</v>
      </c>
      <c r="Z537">
        <v>2.0115562000000001E-10</v>
      </c>
      <c r="AA537">
        <v>2.9350368000000002E-2</v>
      </c>
      <c r="AB537" t="s">
        <v>0</v>
      </c>
      <c r="AC537" t="s">
        <v>0</v>
      </c>
      <c r="AD537" t="s">
        <v>0</v>
      </c>
      <c r="AE537">
        <v>1.0758862E-10</v>
      </c>
      <c r="AF537">
        <v>1.4061458999999999E-10</v>
      </c>
      <c r="AG537">
        <v>3.8226980000000001E-2</v>
      </c>
      <c r="AH537">
        <v>9.8490100000000001E-3</v>
      </c>
      <c r="AI537">
        <v>1.6196627000000002E-2</v>
      </c>
      <c r="AJ537">
        <v>4.1392053999999998E-2</v>
      </c>
    </row>
    <row r="538" spans="1:47" x14ac:dyDescent="0.25">
      <c r="A538" t="s">
        <v>0</v>
      </c>
      <c r="B538" t="s">
        <v>0</v>
      </c>
      <c r="C538">
        <v>8.5126840000000006E-11</v>
      </c>
      <c r="D538">
        <v>1.2902526E-10</v>
      </c>
      <c r="E538">
        <v>1.1479245E-10</v>
      </c>
      <c r="F538">
        <v>6.5086660000000002E-11</v>
      </c>
      <c r="G538">
        <v>5.2547595000000003E-11</v>
      </c>
      <c r="H538">
        <v>4.8794225999999997E-11</v>
      </c>
      <c r="I538">
        <v>5.4698310000000003E-11</v>
      </c>
      <c r="J538">
        <v>6.0967010000000003E-11</v>
      </c>
      <c r="K538">
        <v>5.9081270000000001E-11</v>
      </c>
      <c r="L538">
        <v>5.7520335999999999E-11</v>
      </c>
      <c r="M538">
        <v>6.1706340000000006E-11</v>
      </c>
      <c r="N538">
        <v>7.1174440000000002E-11</v>
      </c>
      <c r="O538">
        <v>9.1266589999999995E-11</v>
      </c>
      <c r="P538">
        <v>1.7387946999999999E-10</v>
      </c>
      <c r="Q538">
        <v>2.5056268000000001E-4</v>
      </c>
      <c r="R538">
        <v>5.9222343999999997E-10</v>
      </c>
      <c r="S538" t="s">
        <v>0</v>
      </c>
      <c r="T538" t="s">
        <v>0</v>
      </c>
      <c r="U538" t="s">
        <v>0</v>
      </c>
      <c r="V538">
        <v>1.1859991E-10</v>
      </c>
      <c r="W538">
        <v>5.9352994999999998E-11</v>
      </c>
      <c r="X538">
        <v>6.3525519999999998E-11</v>
      </c>
      <c r="Y538">
        <v>8.5332644000000005E-11</v>
      </c>
      <c r="Z538">
        <v>1.8787039E-10</v>
      </c>
      <c r="AA538">
        <v>3.580477E-2</v>
      </c>
      <c r="AB538" t="s">
        <v>0</v>
      </c>
      <c r="AC538" t="s">
        <v>0</v>
      </c>
      <c r="AD538" t="s">
        <v>0</v>
      </c>
      <c r="AE538">
        <v>3.0553546000000001E-2</v>
      </c>
      <c r="AF538">
        <v>3.8441158999999998E-3</v>
      </c>
      <c r="AG538">
        <v>2.1107749E-10</v>
      </c>
      <c r="AH538">
        <v>9.7530392999999999E-11</v>
      </c>
      <c r="AI538">
        <v>8.8242933999999998E-11</v>
      </c>
      <c r="AJ538">
        <v>8.5782410000000003E-3</v>
      </c>
    </row>
    <row r="539" spans="1:47" x14ac:dyDescent="0.25">
      <c r="A539" t="s">
        <v>0</v>
      </c>
      <c r="B539">
        <v>9.3817119999999997E-11</v>
      </c>
      <c r="C539">
        <v>5.4513015999999997E-11</v>
      </c>
      <c r="D539">
        <v>7.6217240000000006E-11</v>
      </c>
      <c r="E539">
        <v>4.9240326999999998E-11</v>
      </c>
      <c r="F539">
        <v>4.7867887E-11</v>
      </c>
      <c r="G539">
        <v>5.7447293000000001E-11</v>
      </c>
      <c r="H539">
        <v>7.2787329999999998E-11</v>
      </c>
      <c r="I539">
        <v>1.1962495E-10</v>
      </c>
      <c r="J539">
        <v>2.0184754000000001E-10</v>
      </c>
      <c r="K539">
        <v>2.7333835E-10</v>
      </c>
      <c r="L539">
        <v>7.4271859999999995E-4</v>
      </c>
      <c r="M539">
        <v>1.056978E-6</v>
      </c>
      <c r="N539">
        <v>2.6336130000000001E-10</v>
      </c>
      <c r="O539">
        <v>1.9484750000000001E-10</v>
      </c>
      <c r="P539">
        <v>2.4369161999999999E-10</v>
      </c>
      <c r="Q539">
        <v>2.6347265999999998E-10</v>
      </c>
      <c r="R539">
        <v>3.1653529999999998E-10</v>
      </c>
      <c r="S539" t="s">
        <v>0</v>
      </c>
      <c r="T539" t="s">
        <v>0</v>
      </c>
      <c r="U539">
        <v>6.5597735999999997E-11</v>
      </c>
      <c r="V539">
        <v>1.0343820999999999E-10</v>
      </c>
      <c r="W539">
        <v>1.8832530000000001E-10</v>
      </c>
      <c r="X539">
        <v>1.9351658000000001E-10</v>
      </c>
      <c r="Y539">
        <v>1.6262055999999999E-10</v>
      </c>
      <c r="Z539">
        <v>1.1389531E-10</v>
      </c>
      <c r="AA539">
        <v>4.0119452000000001E-10</v>
      </c>
      <c r="AB539" t="s">
        <v>0</v>
      </c>
      <c r="AC539" t="s">
        <v>0</v>
      </c>
      <c r="AD539" t="s">
        <v>0</v>
      </c>
      <c r="AE539">
        <v>1.8267291000000001E-9</v>
      </c>
      <c r="AF539">
        <v>2.0649940999999999E-10</v>
      </c>
      <c r="AG539">
        <v>8.6752285999999999E-11</v>
      </c>
      <c r="AH539">
        <v>9.1459319999999995E-11</v>
      </c>
      <c r="AI539">
        <v>9.5249085999999996E-11</v>
      </c>
      <c r="AJ539">
        <v>3.2866180000000002E-2</v>
      </c>
    </row>
    <row r="540" spans="1:47" x14ac:dyDescent="0.25">
      <c r="A540" t="s">
        <v>0</v>
      </c>
      <c r="B540">
        <v>5.7062050000000002E-11</v>
      </c>
      <c r="C540">
        <v>3.0285339999999998E-11</v>
      </c>
      <c r="D540">
        <v>2.771169E-11</v>
      </c>
      <c r="E540">
        <v>2.2738204000000001E-11</v>
      </c>
      <c r="F540">
        <v>3.0442242000000002E-11</v>
      </c>
      <c r="G540">
        <v>4.1270643E-11</v>
      </c>
      <c r="H540">
        <v>5.4505649999999997E-11</v>
      </c>
      <c r="I540">
        <v>7.7509450000000005E-11</v>
      </c>
      <c r="J540">
        <v>1.0567623E-10</v>
      </c>
      <c r="K540">
        <v>1.6259018E-10</v>
      </c>
      <c r="L540">
        <v>2.1487091E-10</v>
      </c>
      <c r="M540">
        <v>2.9526753000000001E-10</v>
      </c>
      <c r="N540">
        <v>2.7355462000000001E-10</v>
      </c>
      <c r="O540">
        <v>3.255997E-10</v>
      </c>
      <c r="P540">
        <v>4.3895239999999997E-3</v>
      </c>
      <c r="Q540">
        <v>5.2250758000000001E-2</v>
      </c>
      <c r="R540">
        <v>4.6680304999999998E-2</v>
      </c>
      <c r="S540" t="s">
        <v>0</v>
      </c>
      <c r="T540" t="s">
        <v>0</v>
      </c>
      <c r="U540">
        <v>8.0460779999999997E-11</v>
      </c>
      <c r="V540">
        <v>1.1959653000000001E-10</v>
      </c>
      <c r="W540">
        <v>9.9557830000000004E-11</v>
      </c>
      <c r="X540">
        <v>1.1850876999999999E-10</v>
      </c>
      <c r="Y540">
        <v>5.4993066E-3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>
        <v>1.3755127000000001E-2</v>
      </c>
      <c r="AG540">
        <v>8.0840764999999998E-11</v>
      </c>
      <c r="AH540">
        <v>9.5175409999999992E-3</v>
      </c>
      <c r="AI540">
        <v>1.3333723E-2</v>
      </c>
      <c r="AJ540">
        <v>1.7592416E-10</v>
      </c>
    </row>
    <row r="541" spans="1:47" x14ac:dyDescent="0.25">
      <c r="A541" t="s">
        <v>0</v>
      </c>
      <c r="B541">
        <v>4.6533506000000001E-11</v>
      </c>
      <c r="C541">
        <v>2.1966846999999999E-11</v>
      </c>
      <c r="D541">
        <v>2.5586008999999999E-11</v>
      </c>
      <c r="E541">
        <v>1.8556216999999999E-11</v>
      </c>
      <c r="F541">
        <v>2.2592264999999999E-11</v>
      </c>
      <c r="G541">
        <v>3.0229910000000002E-11</v>
      </c>
      <c r="H541">
        <v>3.1646685000000001E-11</v>
      </c>
      <c r="I541">
        <v>3.6919946000000001E-11</v>
      </c>
      <c r="J541">
        <v>4.3442822000000001E-11</v>
      </c>
      <c r="K541">
        <v>5.6072254000000002E-11</v>
      </c>
      <c r="L541">
        <v>5.8703639999999996E-11</v>
      </c>
      <c r="M541">
        <v>7.1805259999999999E-11</v>
      </c>
      <c r="N541">
        <v>9.5656860000000006E-11</v>
      </c>
      <c r="O541">
        <v>8.449567E-11</v>
      </c>
      <c r="P541">
        <v>1.0686257400000001E-10</v>
      </c>
      <c r="Q541">
        <v>4.2805495000000004E-3</v>
      </c>
      <c r="R541">
        <v>1.7103704000000001E-2</v>
      </c>
      <c r="S541" t="s">
        <v>0</v>
      </c>
      <c r="T541">
        <v>2.2181589000000001E-10</v>
      </c>
      <c r="U541">
        <v>8.3565480000000004E-11</v>
      </c>
      <c r="V541">
        <v>6.4002929999999997E-11</v>
      </c>
      <c r="W541">
        <v>7.0890799999999997E-11</v>
      </c>
      <c r="X541">
        <v>6.3110793999999995E-11</v>
      </c>
      <c r="Y541">
        <v>4.3714996999999999E-11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>
        <v>2.8379629999999999E-2</v>
      </c>
      <c r="AG541">
        <v>1.8045392E-9</v>
      </c>
      <c r="AH541">
        <v>8.1157996999999997E-10</v>
      </c>
      <c r="AI541">
        <v>1.2592414999999999E-2</v>
      </c>
      <c r="AJ541">
        <v>6.6927834999999998E-10</v>
      </c>
    </row>
    <row r="542" spans="1:47" x14ac:dyDescent="0.25">
      <c r="A542" t="s">
        <v>0</v>
      </c>
      <c r="B542">
        <v>6.8128559999999997E-11</v>
      </c>
      <c r="C542">
        <v>2.6462787000000001E-11</v>
      </c>
      <c r="D542">
        <v>2.3121057E-11</v>
      </c>
      <c r="E542">
        <v>1.7380673E-11</v>
      </c>
      <c r="F542">
        <v>2.0533427E-11</v>
      </c>
      <c r="G542">
        <v>2.8725412999999999E-11</v>
      </c>
      <c r="H542">
        <v>3.6421269999999998E-11</v>
      </c>
      <c r="I542">
        <v>4.3858959999999998E-11</v>
      </c>
      <c r="J542">
        <v>5.0193624000000001E-11</v>
      </c>
      <c r="K542">
        <v>5.5415033999999997E-11</v>
      </c>
      <c r="L542">
        <v>5.8248929999999995E-11</v>
      </c>
      <c r="M542">
        <v>6.6900440000000005E-11</v>
      </c>
      <c r="N542">
        <v>6.4668354000000001E-11</v>
      </c>
      <c r="O542">
        <v>6.3139679999999997E-11</v>
      </c>
      <c r="P542">
        <v>1.6714165000000001E-10</v>
      </c>
      <c r="Q542">
        <v>2.4393623999999999E-2</v>
      </c>
      <c r="R542" t="s">
        <v>0</v>
      </c>
      <c r="S542">
        <v>1.4367536E-10</v>
      </c>
      <c r="T542">
        <v>7.2206504999999994E-11</v>
      </c>
      <c r="U542">
        <v>4.4485102999999997E-11</v>
      </c>
      <c r="V542">
        <v>4.9637897999999998E-11</v>
      </c>
      <c r="W542">
        <v>5.1169236000000001E-11</v>
      </c>
      <c r="X542">
        <v>4.9251299999999999E-11</v>
      </c>
      <c r="Y542">
        <v>4.1526102000000003E-11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>
        <v>2.6756752000000002E-2</v>
      </c>
      <c r="AG542">
        <v>2.0649633000000001E-9</v>
      </c>
      <c r="AH542">
        <v>3.2277733000000003E-2</v>
      </c>
      <c r="AI542">
        <v>2.5517363000000001E-2</v>
      </c>
      <c r="AJ542">
        <v>2.3512311000000001E-2</v>
      </c>
    </row>
    <row r="543" spans="1:47" x14ac:dyDescent="0.25">
      <c r="A543" t="s">
        <v>0</v>
      </c>
      <c r="B543">
        <v>1.6472107000000001E-10</v>
      </c>
      <c r="C543">
        <v>6.9394059999999997E-11</v>
      </c>
      <c r="D543">
        <v>3.7690830000000002E-11</v>
      </c>
      <c r="E543">
        <v>2.3920746000000001E-11</v>
      </c>
      <c r="F543">
        <v>2.6953446E-11</v>
      </c>
      <c r="G543">
        <v>3.2001966999999997E-11</v>
      </c>
      <c r="H543">
        <v>3.7419327999999998E-11</v>
      </c>
      <c r="I543">
        <v>4.2913159999999999E-11</v>
      </c>
      <c r="J543">
        <v>4.3343724E-11</v>
      </c>
      <c r="K543">
        <v>4.4653423000000001E-11</v>
      </c>
      <c r="L543">
        <v>4.8774009999999998E-11</v>
      </c>
      <c r="M543">
        <v>5.5359484000000003E-11</v>
      </c>
      <c r="N543">
        <v>5.8612636000000001E-11</v>
      </c>
      <c r="O543">
        <v>5.9684720000000005E-11</v>
      </c>
      <c r="P543">
        <v>1.407727E-10</v>
      </c>
      <c r="Q543" t="s">
        <v>0</v>
      </c>
      <c r="R543">
        <v>5.1409965999999998E-8</v>
      </c>
      <c r="S543">
        <v>7.533815E-11</v>
      </c>
      <c r="T543">
        <v>5.9953300000000002E-11</v>
      </c>
      <c r="U543">
        <v>4.4738802999999999E-11</v>
      </c>
      <c r="V543">
        <v>4.7238334999999998E-11</v>
      </c>
      <c r="W543">
        <v>5.1081777999999999E-11</v>
      </c>
      <c r="X543">
        <v>4.6577696999999998E-11</v>
      </c>
      <c r="Y543">
        <v>5.6108736000000001E-11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>
        <v>2.7213983000000001E-2</v>
      </c>
      <c r="AG543">
        <v>3.337357E-5</v>
      </c>
      <c r="AH543" t="s">
        <v>0</v>
      </c>
      <c r="AI543">
        <v>2.8653234E-2</v>
      </c>
      <c r="AJ543">
        <v>2.7846709000000001E-2</v>
      </c>
    </row>
    <row r="544" spans="1:47" x14ac:dyDescent="0.25">
      <c r="A544" t="s">
        <v>0</v>
      </c>
      <c r="B544">
        <v>3.2363093000000001E-10</v>
      </c>
      <c r="C544">
        <v>1.2375812999999999E-10</v>
      </c>
      <c r="D544">
        <v>4.7359235000000003E-11</v>
      </c>
      <c r="E544">
        <v>2.9443455000000001E-11</v>
      </c>
      <c r="F544">
        <v>2.7859138999999999E-11</v>
      </c>
      <c r="G544">
        <v>3.2523748E-11</v>
      </c>
      <c r="H544">
        <v>3.7462112999999997E-11</v>
      </c>
      <c r="I544">
        <v>4.1809615E-11</v>
      </c>
      <c r="J544">
        <v>4.0059810000000002E-11</v>
      </c>
      <c r="K544">
        <v>4.0163052999999998E-11</v>
      </c>
      <c r="L544">
        <v>4.5381587000000001E-11</v>
      </c>
      <c r="M544">
        <v>4.7691504000000001E-11</v>
      </c>
      <c r="N544">
        <v>4.343916E-11</v>
      </c>
      <c r="O544">
        <v>4.9794786E-11</v>
      </c>
      <c r="P544" t="s">
        <v>0</v>
      </c>
      <c r="Q544">
        <v>4.5247839999999998E-10</v>
      </c>
      <c r="R544">
        <v>5.0809573000000004E-10</v>
      </c>
      <c r="S544">
        <v>2.2414837999999999E-10</v>
      </c>
      <c r="T544">
        <v>7.0741459999999996E-11</v>
      </c>
      <c r="U544">
        <v>4.8866871999999999E-11</v>
      </c>
      <c r="V544">
        <v>5.0185369999999999E-11</v>
      </c>
      <c r="W544">
        <v>5.6290309999999998E-11</v>
      </c>
      <c r="X544">
        <v>5.6783130000000001E-11</v>
      </c>
      <c r="Y544">
        <v>9.3148995000000004E-11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>
        <v>5.8086003999999997E-2</v>
      </c>
      <c r="AG544">
        <v>1.4011065E-2</v>
      </c>
      <c r="AH544" t="s">
        <v>0</v>
      </c>
      <c r="AI544" t="s">
        <v>0</v>
      </c>
      <c r="AJ544" t="s">
        <v>0</v>
      </c>
    </row>
    <row r="545" spans="1:47" x14ac:dyDescent="0.25">
      <c r="A545" t="s">
        <v>0</v>
      </c>
      <c r="B545" t="s">
        <v>0</v>
      </c>
      <c r="C545">
        <v>1.9753526999999999E-10</v>
      </c>
      <c r="D545">
        <v>5.2580609999999998E-11</v>
      </c>
      <c r="E545">
        <v>3.00624E-11</v>
      </c>
      <c r="F545">
        <v>2.8237052999999999E-11</v>
      </c>
      <c r="G545">
        <v>3.6453403000000001E-11</v>
      </c>
      <c r="H545">
        <v>4.1311045E-11</v>
      </c>
      <c r="I545">
        <v>4.5564188000000003E-11</v>
      </c>
      <c r="J545">
        <v>4.5928674E-11</v>
      </c>
      <c r="K545">
        <v>4.5909369999999998E-11</v>
      </c>
      <c r="L545">
        <v>4.9215989999999998E-11</v>
      </c>
      <c r="M545">
        <v>4.5500890000000001E-11</v>
      </c>
      <c r="N545">
        <v>3.8616193999999998E-11</v>
      </c>
      <c r="O545">
        <v>5.1715292E-11</v>
      </c>
      <c r="P545" t="s">
        <v>0</v>
      </c>
      <c r="Q545">
        <v>5.3163023999999999E-10</v>
      </c>
      <c r="R545">
        <v>3.7023886999999999E-10</v>
      </c>
      <c r="S545">
        <v>2.5733034999999999E-10</v>
      </c>
      <c r="T545">
        <v>7.5585094000000006E-11</v>
      </c>
      <c r="U545">
        <v>5.3498781999999997E-11</v>
      </c>
      <c r="V545">
        <v>6.0723820000000006E-11</v>
      </c>
      <c r="W545">
        <v>7.2782280000000004E-11</v>
      </c>
      <c r="X545">
        <v>7.5510985999999994E-11</v>
      </c>
      <c r="Y545">
        <v>1.8186182999999999E-10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>
        <v>4.6091559999999997E-3</v>
      </c>
      <c r="AG545">
        <v>3.4186378000000003E-2</v>
      </c>
      <c r="AH545" t="s">
        <v>0</v>
      </c>
      <c r="AI545" t="s">
        <v>0</v>
      </c>
      <c r="AJ545" t="s">
        <v>0</v>
      </c>
    </row>
    <row r="546" spans="1:47" x14ac:dyDescent="0.25">
      <c r="A546" t="s">
        <v>0</v>
      </c>
      <c r="B546" t="s">
        <v>0</v>
      </c>
      <c r="C546">
        <v>1.4455762E-2</v>
      </c>
      <c r="D546">
        <v>7.4904929999999997E-11</v>
      </c>
      <c r="E546">
        <v>2.6871430000000002E-11</v>
      </c>
      <c r="F546">
        <v>1.4804514000000001E-11</v>
      </c>
      <c r="G546">
        <v>1.5846718000000001E-11</v>
      </c>
      <c r="H546">
        <v>2.460892E-11</v>
      </c>
      <c r="I546">
        <v>3.3159028E-11</v>
      </c>
      <c r="J546">
        <v>3.8261460000000002E-11</v>
      </c>
      <c r="K546">
        <v>4.6376349999999999E-11</v>
      </c>
      <c r="L546">
        <v>5.1874786000000001E-11</v>
      </c>
      <c r="M546">
        <v>5.0601005999999998E-11</v>
      </c>
      <c r="N546">
        <v>5.1800299999999997E-11</v>
      </c>
      <c r="O546">
        <v>8.4203464E-11</v>
      </c>
      <c r="P546" t="s">
        <v>0</v>
      </c>
      <c r="Q546">
        <v>9.4054059999999992E-10</v>
      </c>
      <c r="R546">
        <v>2.5022098000000001E-10</v>
      </c>
      <c r="S546">
        <v>1.6785386999999999E-10</v>
      </c>
      <c r="T546">
        <v>5.3619370000000003E-11</v>
      </c>
      <c r="U546">
        <v>4.8434010000000002E-11</v>
      </c>
      <c r="V546">
        <v>5.8651899999999997E-11</v>
      </c>
      <c r="W546">
        <v>8.5045393999999997E-11</v>
      </c>
      <c r="X546">
        <v>9.7870690000000005E-11</v>
      </c>
      <c r="Y546">
        <v>8.9065934999999995E-11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</row>
    <row r="547" spans="1:47" x14ac:dyDescent="0.25">
      <c r="A547" t="s">
        <v>0</v>
      </c>
      <c r="B547" t="s">
        <v>0</v>
      </c>
      <c r="C547">
        <v>1.3934123000000001E-10</v>
      </c>
      <c r="D547">
        <v>5.1101523000000001E-10</v>
      </c>
      <c r="E547">
        <v>5.2534770000000004E-10</v>
      </c>
      <c r="F547">
        <v>5.0128320000000004E-10</v>
      </c>
      <c r="G547">
        <v>3.8556399999999999E-10</v>
      </c>
      <c r="H547">
        <v>2.9955054999999998E-10</v>
      </c>
      <c r="I547">
        <v>1.3452467000000001E-10</v>
      </c>
      <c r="J547">
        <v>7.9275975000000006E-11</v>
      </c>
      <c r="K547">
        <v>5.2500219999999997E-11</v>
      </c>
      <c r="L547">
        <v>3.9730115000000003E-11</v>
      </c>
      <c r="M547">
        <v>5.0122756999999999E-11</v>
      </c>
      <c r="N547">
        <v>9.7189985E-11</v>
      </c>
      <c r="O547">
        <v>1.4609142E-10</v>
      </c>
      <c r="P547" t="s">
        <v>0</v>
      </c>
      <c r="Q547" t="s">
        <v>0</v>
      </c>
      <c r="R547" t="s">
        <v>0</v>
      </c>
      <c r="S547">
        <v>1.7152896000000001E-2</v>
      </c>
      <c r="T547">
        <v>1.1282337999999999E-9</v>
      </c>
      <c r="U547">
        <v>6.5788309999999996E-10</v>
      </c>
      <c r="V547">
        <v>1.3955748E-10</v>
      </c>
      <c r="W547">
        <v>4.5066333000000002E-11</v>
      </c>
      <c r="X547">
        <v>1.3673789999999999E-10</v>
      </c>
      <c r="Y547">
        <v>1.0774045E-10</v>
      </c>
      <c r="Z547" t="s">
        <v>0</v>
      </c>
      <c r="AA547" t="s">
        <v>0</v>
      </c>
      <c r="AB547">
        <v>1.8398777000000001E-11</v>
      </c>
      <c r="AC547">
        <v>3.7145915000000003E-11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</row>
    <row r="548" spans="1:47" x14ac:dyDescent="0.25">
      <c r="A548" t="s">
        <v>0</v>
      </c>
      <c r="B548" t="s">
        <v>0</v>
      </c>
      <c r="C548" t="s">
        <v>0</v>
      </c>
      <c r="D548">
        <v>3.9617819999999998E-2</v>
      </c>
      <c r="E548">
        <v>3.1187481999999999E-2</v>
      </c>
      <c r="F548">
        <v>2.8573620000000001E-2</v>
      </c>
      <c r="G548">
        <v>2.6210757000000001E-2</v>
      </c>
      <c r="H548">
        <v>2.4767494000000001E-2</v>
      </c>
      <c r="I548">
        <v>2.1240147000000001E-2</v>
      </c>
      <c r="J548">
        <v>1.4055327499999999E-2</v>
      </c>
      <c r="K548">
        <v>1.5432396999999999E-6</v>
      </c>
      <c r="L548">
        <v>4.6316353999999998E-10</v>
      </c>
      <c r="M548">
        <v>1.701156E-10</v>
      </c>
      <c r="N548">
        <v>1.5708031E-10</v>
      </c>
      <c r="O548" t="s">
        <v>0</v>
      </c>
      <c r="P548" t="s">
        <v>0</v>
      </c>
      <c r="Q548" t="s">
        <v>0</v>
      </c>
      <c r="R548" t="s">
        <v>0</v>
      </c>
      <c r="S548">
        <v>7.7114089999999996E-2</v>
      </c>
      <c r="T548">
        <v>6.5157800000000002E-2</v>
      </c>
      <c r="U548">
        <v>5.0509806999999997E-2</v>
      </c>
      <c r="V548">
        <v>3.4353450000000001E-2</v>
      </c>
      <c r="W548">
        <v>1.3554155999999999E-2</v>
      </c>
      <c r="X548">
        <v>3.8053057999999998E-10</v>
      </c>
      <c r="Y548">
        <v>4.3098314000000002E-10</v>
      </c>
      <c r="Z548">
        <v>1.2718889999999999E-10</v>
      </c>
      <c r="AA548">
        <v>6.799678E-11</v>
      </c>
      <c r="AB548">
        <v>4.5619668000000002E-11</v>
      </c>
      <c r="AC548">
        <v>4.6104113999999998E-11</v>
      </c>
      <c r="AD548">
        <v>2.9660140000000001E-11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</row>
    <row r="549" spans="1:47" x14ac:dyDescent="0.25">
      <c r="A549" t="s">
        <v>0</v>
      </c>
      <c r="B549" t="s">
        <v>0</v>
      </c>
      <c r="C549" t="s">
        <v>0</v>
      </c>
      <c r="D549">
        <v>8.6398563999999997E-2</v>
      </c>
      <c r="E549">
        <v>6.6224135000000003E-2</v>
      </c>
      <c r="F549">
        <v>6.0414553000000003E-2</v>
      </c>
      <c r="G549">
        <v>5.9717020000000003E-2</v>
      </c>
      <c r="H549">
        <v>5.6641116999999998E-2</v>
      </c>
      <c r="I549">
        <v>5.3243174999999997E-2</v>
      </c>
      <c r="J549">
        <v>4.5334949999999999E-2</v>
      </c>
      <c r="K549">
        <v>3.4128650000000003E-2</v>
      </c>
      <c r="L549">
        <v>1.8894714999999999E-2</v>
      </c>
      <c r="M549">
        <v>8.1008450000000005E-10</v>
      </c>
      <c r="N549">
        <v>2.3038587999999999E-10</v>
      </c>
      <c r="O549" t="s">
        <v>0</v>
      </c>
      <c r="P549" t="s">
        <v>0</v>
      </c>
      <c r="Q549" t="s">
        <v>0</v>
      </c>
      <c r="R549" t="s">
        <v>0</v>
      </c>
      <c r="S549">
        <v>9.6145170000000002E-2</v>
      </c>
      <c r="T549">
        <v>8.9137285999999996E-2</v>
      </c>
      <c r="U549">
        <v>8.7251419999999996E-2</v>
      </c>
      <c r="V549">
        <v>7.3487184999999997E-2</v>
      </c>
      <c r="W549">
        <v>6.3287300000000005E-2</v>
      </c>
      <c r="X549">
        <v>4.2535033E-2</v>
      </c>
      <c r="Y549">
        <v>1.4820649000000001E-9</v>
      </c>
      <c r="Z549" t="s">
        <v>0</v>
      </c>
      <c r="AA549">
        <v>8.1232729999999999E-11</v>
      </c>
      <c r="AB549">
        <v>5.8206494999999998E-11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</row>
    <row r="550" spans="1:47" x14ac:dyDescent="0.25">
      <c r="A550" t="s">
        <v>0</v>
      </c>
      <c r="B550" t="s">
        <v>0</v>
      </c>
      <c r="C550" t="s">
        <v>0</v>
      </c>
      <c r="D550">
        <v>9.3029310000000004E-2</v>
      </c>
      <c r="E550">
        <v>6.9336110000000006E-2</v>
      </c>
      <c r="F550">
        <v>7.1503885000000003E-2</v>
      </c>
      <c r="G550">
        <v>7.0477310000000001E-2</v>
      </c>
      <c r="H550">
        <v>6.8951020000000002E-2</v>
      </c>
      <c r="I550">
        <v>6.6608940000000005E-2</v>
      </c>
      <c r="J550">
        <v>6.4546569999999998E-2</v>
      </c>
      <c r="K550">
        <v>5.6529857000000003E-2</v>
      </c>
      <c r="L550">
        <v>3.8735874000000003E-2</v>
      </c>
      <c r="M550">
        <v>6.8675185999999997E-3</v>
      </c>
      <c r="N550">
        <v>4.1992253999999998E-10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>
        <v>0.11548965999999999</v>
      </c>
      <c r="U550">
        <v>0.10231848</v>
      </c>
      <c r="V550">
        <v>0.10826342999999999</v>
      </c>
      <c r="W550">
        <v>9.8762630000000004E-2</v>
      </c>
      <c r="X550">
        <v>8.9499620000000002E-2</v>
      </c>
      <c r="Y550">
        <v>5.308616E-2</v>
      </c>
      <c r="Z550">
        <v>1.9937818999999999E-2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</row>
    <row r="551" spans="1:47" x14ac:dyDescent="0.25">
      <c r="A551" t="s">
        <v>0</v>
      </c>
      <c r="B551" t="s">
        <v>0</v>
      </c>
      <c r="C551" t="s">
        <v>0</v>
      </c>
      <c r="D551" t="s">
        <v>0</v>
      </c>
      <c r="E551">
        <v>6.9093964999999993E-2</v>
      </c>
      <c r="F551">
        <v>7.4503905999999995E-2</v>
      </c>
      <c r="G551">
        <v>7.6919509999999996E-2</v>
      </c>
      <c r="H551">
        <v>7.0920280000000002E-2</v>
      </c>
      <c r="I551">
        <v>7.1976700000000005E-2</v>
      </c>
      <c r="J551">
        <v>7.4482426000000004E-2</v>
      </c>
      <c r="K551">
        <v>7.0204440000000007E-2</v>
      </c>
      <c r="L551">
        <v>4.9624775000000003E-2</v>
      </c>
      <c r="M551">
        <v>1.8391503E-2</v>
      </c>
      <c r="N551">
        <v>1.0245365E-9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>
        <v>0.117779985</v>
      </c>
      <c r="V551">
        <v>0.116588995</v>
      </c>
      <c r="W551">
        <v>0.11174518999999999</v>
      </c>
      <c r="X551">
        <v>0.11024903</v>
      </c>
      <c r="Y551">
        <v>8.8551829999999998E-2</v>
      </c>
      <c r="Z551">
        <v>4.6831669999999999E-2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</row>
    <row r="552" spans="1:47" x14ac:dyDescent="0.25">
      <c r="A552" t="s">
        <v>0</v>
      </c>
      <c r="B552" t="s">
        <v>0</v>
      </c>
      <c r="C552" t="s">
        <v>0</v>
      </c>
      <c r="D552" t="s">
        <v>0</v>
      </c>
      <c r="E552">
        <v>2.6558772000000001E-2</v>
      </c>
      <c r="F552">
        <v>6.3562939999999998E-2</v>
      </c>
      <c r="G552">
        <v>5.1005627999999997E-2</v>
      </c>
      <c r="H552">
        <v>3.4617420000000003E-2</v>
      </c>
      <c r="I552">
        <v>5.5810249999999999E-2</v>
      </c>
      <c r="J552">
        <v>8.9276894999999995E-2</v>
      </c>
      <c r="K552">
        <v>6.3704239999999995E-2</v>
      </c>
      <c r="L552">
        <v>4.7615517000000003E-2</v>
      </c>
      <c r="M552">
        <v>1.1909642999999999E-9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>
        <v>0.10701989000000001</v>
      </c>
      <c r="V552">
        <v>0.11140806</v>
      </c>
      <c r="W552">
        <v>0.10427011</v>
      </c>
      <c r="X552">
        <v>8.9318103999999995E-2</v>
      </c>
      <c r="Y552">
        <v>7.9934105000000005E-2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</row>
    <row r="553" spans="1:47" x14ac:dyDescent="0.25">
      <c r="A553" t="s">
        <v>0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>
        <v>1.6932735000000001E-2</v>
      </c>
      <c r="H553">
        <v>2.3000725E-2</v>
      </c>
      <c r="I553">
        <v>2.1396687000000001E-2</v>
      </c>
      <c r="J553">
        <v>5.6164946E-2</v>
      </c>
      <c r="K553">
        <v>1.0589228E-8</v>
      </c>
      <c r="L553">
        <v>1.5370568000000001E-9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>
        <v>6.1627429999999997E-2</v>
      </c>
      <c r="V553">
        <v>8.0948530000000005E-2</v>
      </c>
      <c r="W553">
        <v>2.7702488000000001E-2</v>
      </c>
      <c r="X553">
        <v>3.7561506000000001E-2</v>
      </c>
      <c r="Y553">
        <v>3.4463282999999997E-2</v>
      </c>
      <c r="Z553">
        <v>2.8006977999999998E-2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</row>
    <row r="554" spans="1:47" x14ac:dyDescent="0.25">
      <c r="A554" t="s">
        <v>0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>
        <v>1.0121831999999999E-9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>
        <v>3.1536060000000002E-9</v>
      </c>
      <c r="U554">
        <v>5.5496840000000003E-9</v>
      </c>
      <c r="V554" t="s">
        <v>0</v>
      </c>
      <c r="W554" t="s">
        <v>0</v>
      </c>
      <c r="X554">
        <v>2.7604247E-10</v>
      </c>
      <c r="Y554">
        <v>1.3487674000000001E-9</v>
      </c>
      <c r="Z554">
        <v>1.5106991999999999E-9</v>
      </c>
      <c r="AA554">
        <v>1.5751737E-9</v>
      </c>
      <c r="AB554">
        <v>1.5042443999999999E-9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</row>
    <row r="555" spans="1:47" x14ac:dyDescent="0.25">
      <c r="A555">
        <v>4.1336103999999999E-10</v>
      </c>
      <c r="B555">
        <v>4.0692013999999998E-10</v>
      </c>
      <c r="C555">
        <v>4.2584305999999998E-10</v>
      </c>
      <c r="D555">
        <v>4.1695086E-10</v>
      </c>
      <c r="E555">
        <v>3.9562986E-10</v>
      </c>
      <c r="F555">
        <v>3.9422212999999999E-10</v>
      </c>
      <c r="G555">
        <v>3.8967385E-10</v>
      </c>
      <c r="H555">
        <v>3.8377287000000002E-10</v>
      </c>
      <c r="I555">
        <v>3.7884587E-10</v>
      </c>
      <c r="J555">
        <v>3.7792735999999998E-10</v>
      </c>
      <c r="K555">
        <v>3.6058057000000002E-10</v>
      </c>
      <c r="L555">
        <v>3.5357228000000002E-10</v>
      </c>
      <c r="M555">
        <v>3.5252947999999998E-10</v>
      </c>
      <c r="N555">
        <v>3.50087E-10</v>
      </c>
      <c r="O555">
        <v>3.7077540000000002E-10</v>
      </c>
      <c r="P555">
        <v>4.0732148000000002E-10</v>
      </c>
      <c r="Q555">
        <v>4.3536139000000002E-10</v>
      </c>
      <c r="R555">
        <v>4.5520618000000002E-10</v>
      </c>
      <c r="S555">
        <v>5.3202565000000003E-10</v>
      </c>
      <c r="T555">
        <v>7.2885752999999996E-10</v>
      </c>
      <c r="U555" t="s">
        <v>0</v>
      </c>
      <c r="V555" t="s">
        <v>0</v>
      </c>
      <c r="W555" t="s">
        <v>0</v>
      </c>
      <c r="X555" t="s">
        <v>0</v>
      </c>
      <c r="Y555">
        <v>4.1797750000000002E-10</v>
      </c>
      <c r="Z555">
        <v>8.0824590000000001E-10</v>
      </c>
      <c r="AA555">
        <v>7.7529304999999996E-10</v>
      </c>
      <c r="AB555">
        <v>9.0494844999999998E-10</v>
      </c>
      <c r="AC555">
        <v>7.6084330000000005E-10</v>
      </c>
      <c r="AD555">
        <v>5.2594689999999997E-10</v>
      </c>
      <c r="AE555">
        <v>6.2618976999999999E-10</v>
      </c>
      <c r="AF555">
        <v>5.5950500000000002E-10</v>
      </c>
      <c r="AG555">
        <v>4.9231429999999995E-10</v>
      </c>
      <c r="AH555">
        <v>5.7819826999999997E-10</v>
      </c>
      <c r="AI555">
        <v>6.0862242999999998E-10</v>
      </c>
      <c r="AJ555">
        <v>5.5231824999999997E-10</v>
      </c>
    </row>
    <row r="557" spans="1:47" x14ac:dyDescent="0.25">
      <c r="A557" t="s">
        <v>0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M557" s="3"/>
      <c r="AN557" s="3"/>
      <c r="AO557" s="3"/>
      <c r="AP557" s="3"/>
      <c r="AR557" s="3"/>
      <c r="AS557" s="3"/>
      <c r="AT557" s="2" t="s">
        <v>27</v>
      </c>
    </row>
    <row r="558" spans="1:47" x14ac:dyDescent="0.25">
      <c r="A558" t="s">
        <v>0</v>
      </c>
      <c r="B558">
        <v>1.7482710999999999E-9</v>
      </c>
      <c r="C558">
        <v>1.8738644000000001E-9</v>
      </c>
      <c r="D558">
        <v>1.4491045999999999E-9</v>
      </c>
      <c r="E558">
        <v>9.7642540000000009E-10</v>
      </c>
      <c r="F558">
        <v>7.6781326E-10</v>
      </c>
      <c r="G558">
        <v>7.8234119999999998E-10</v>
      </c>
      <c r="H558">
        <v>1.9619035E-8</v>
      </c>
      <c r="I558">
        <v>2.2705894000000001E-8</v>
      </c>
      <c r="J558">
        <v>1.7804028E-9</v>
      </c>
      <c r="K558">
        <v>8.8375546E-10</v>
      </c>
      <c r="L558">
        <v>8.9117499999999998E-10</v>
      </c>
      <c r="M558">
        <v>1.6060959E-9</v>
      </c>
      <c r="N558">
        <v>9.2632656999999997E-10</v>
      </c>
      <c r="O558">
        <v>8.8834756000000003E-10</v>
      </c>
      <c r="P558">
        <v>7.7022533000000002E-10</v>
      </c>
      <c r="Q558">
        <v>6.3190475000000002E-10</v>
      </c>
      <c r="R558">
        <v>1.3382799E-8</v>
      </c>
      <c r="S558">
        <v>1.0404505000000001E-8</v>
      </c>
      <c r="T558">
        <v>1.5682273E-9</v>
      </c>
      <c r="U558">
        <v>1.5736348E-9</v>
      </c>
      <c r="V558">
        <v>1.1942882000000001E-9</v>
      </c>
      <c r="W558">
        <v>1.4160552999999999E-9</v>
      </c>
      <c r="X558">
        <v>8.3841750000000002E-10</v>
      </c>
      <c r="Y558">
        <v>8.0040840000000004E-10</v>
      </c>
      <c r="Z558">
        <v>1.3396193E-9</v>
      </c>
      <c r="AA558">
        <v>1.3070728E-9</v>
      </c>
      <c r="AB558">
        <v>1.5923250000000001E-9</v>
      </c>
      <c r="AC558">
        <v>1.2083226E-9</v>
      </c>
      <c r="AD558">
        <v>1.7720178E-9</v>
      </c>
      <c r="AE558">
        <v>1.8974690000000002E-9</v>
      </c>
      <c r="AF558">
        <v>2.1603028000000001E-9</v>
      </c>
      <c r="AG558">
        <v>8.4419169999999998E-10</v>
      </c>
      <c r="AH558">
        <v>1.1524072999999999E-9</v>
      </c>
      <c r="AI558">
        <v>1.9387593999999998E-9</v>
      </c>
      <c r="AJ558" t="s">
        <v>0</v>
      </c>
      <c r="AM558" s="9" t="s">
        <v>3</v>
      </c>
      <c r="AN558" s="3"/>
      <c r="AO558" s="3">
        <f>SUM(A591:AJ592)/40</f>
        <v>7.6224743250000012E-10</v>
      </c>
      <c r="AP558" s="3"/>
      <c r="AQ558" s="3"/>
      <c r="AR558" s="9" t="s">
        <v>3</v>
      </c>
      <c r="AS558" s="3"/>
      <c r="AT558" s="35">
        <f>((AO558-AO$3)*100)/AO$3</f>
        <v>-19.80061741359388</v>
      </c>
      <c r="AU558" s="3"/>
    </row>
    <row r="559" spans="1:47" x14ac:dyDescent="0.25">
      <c r="A559">
        <v>2.7600784E-2</v>
      </c>
      <c r="B559">
        <v>3.4351062000000002E-2</v>
      </c>
      <c r="C559">
        <v>1.9046810000000001E-2</v>
      </c>
      <c r="D559">
        <v>1.7757566999999998E-2</v>
      </c>
      <c r="E559">
        <v>1.6578848E-2</v>
      </c>
      <c r="F559">
        <v>4.1122819999999999E-7</v>
      </c>
      <c r="G559">
        <v>2.9711435E-8</v>
      </c>
      <c r="H559">
        <v>2.4434155999999999E-8</v>
      </c>
      <c r="I559">
        <v>4.2434489999999999E-8</v>
      </c>
      <c r="J559">
        <v>6.2649653999999997E-8</v>
      </c>
      <c r="K559">
        <v>6.7686344000000005E-8</v>
      </c>
      <c r="L559">
        <v>3.6141920000000001E-8</v>
      </c>
      <c r="M559">
        <v>2.6376249000000001E-8</v>
      </c>
      <c r="N559">
        <v>3.0123182000000003E-8</v>
      </c>
      <c r="O559">
        <v>1.4432209E-7</v>
      </c>
      <c r="P559">
        <v>1.7824448000000001E-7</v>
      </c>
      <c r="Q559">
        <v>4.2132924999999997E-8</v>
      </c>
      <c r="R559">
        <v>2.9769831E-8</v>
      </c>
      <c r="S559">
        <v>1.7598763000000002E-8</v>
      </c>
      <c r="T559">
        <v>1.1746563E-6</v>
      </c>
      <c r="U559">
        <v>2.7394492000000002E-8</v>
      </c>
      <c r="V559">
        <v>9.3682519999999992E-9</v>
      </c>
      <c r="W559">
        <v>5.8650409999999997E-9</v>
      </c>
      <c r="X559">
        <v>4.8607482000000003E-5</v>
      </c>
      <c r="Y559">
        <v>5.7517122E-3</v>
      </c>
      <c r="Z559">
        <v>2.3450604E-2</v>
      </c>
      <c r="AA559">
        <v>2.3703849999999999E-2</v>
      </c>
      <c r="AB559">
        <v>1.0367391E-2</v>
      </c>
      <c r="AC559">
        <v>2.1704338000000001E-3</v>
      </c>
      <c r="AD559">
        <v>1.4882131999999999E-2</v>
      </c>
      <c r="AE559">
        <v>4.4872983999999998E-2</v>
      </c>
      <c r="AF559">
        <v>4.7499741999999998E-2</v>
      </c>
      <c r="AG559">
        <v>3.9664152000000002E-4</v>
      </c>
      <c r="AH559">
        <v>7.2113460000000004E-2</v>
      </c>
      <c r="AI559">
        <v>2.1884016000000001E-8</v>
      </c>
      <c r="AJ559">
        <v>1.5233994000000001E-2</v>
      </c>
      <c r="AM559" s="9" t="s">
        <v>8</v>
      </c>
      <c r="AN559" s="3"/>
      <c r="AO559" s="3">
        <f>SUM(A557:AJ558)/34</f>
        <v>3.0791707508823532E-9</v>
      </c>
      <c r="AP559" s="3"/>
      <c r="AQ559" s="3"/>
      <c r="AR559" s="9" t="s">
        <v>8</v>
      </c>
      <c r="AS559" s="3"/>
      <c r="AT559" s="2">
        <f>((AO559-AO$4)*100)/AO$4</f>
        <v>76.65750145984768</v>
      </c>
    </row>
    <row r="560" spans="1:47" x14ac:dyDescent="0.25">
      <c r="A560">
        <v>9.3018820000000002E-2</v>
      </c>
      <c r="B560">
        <v>9.0273080000000006E-2</v>
      </c>
      <c r="C560">
        <v>8.8366330000000007E-2</v>
      </c>
      <c r="D560">
        <v>8.8568196000000002E-2</v>
      </c>
      <c r="E560">
        <v>8.6890960000000003E-2</v>
      </c>
      <c r="F560">
        <v>8.3791980000000002E-2</v>
      </c>
      <c r="G560">
        <v>8.2019629999999996E-2</v>
      </c>
      <c r="H560">
        <v>8.306347E-2</v>
      </c>
      <c r="I560">
        <v>9.0273246000000001E-2</v>
      </c>
      <c r="J560">
        <v>9.4579200000000002E-2</v>
      </c>
      <c r="K560">
        <v>9.6593100000000001E-2</v>
      </c>
      <c r="L560">
        <v>9.3601346000000002E-2</v>
      </c>
      <c r="M560">
        <v>9.0875220000000007E-2</v>
      </c>
      <c r="N560">
        <v>8.9628879999999994E-2</v>
      </c>
      <c r="O560">
        <v>8.9366959999999995E-2</v>
      </c>
      <c r="P560">
        <v>8.610363E-2</v>
      </c>
      <c r="Q560">
        <v>8.2635983999999996E-2</v>
      </c>
      <c r="R560">
        <v>7.7575790000000006E-2</v>
      </c>
      <c r="S560">
        <v>6.7750450000000004E-2</v>
      </c>
      <c r="T560">
        <v>6.9940870000000002E-2</v>
      </c>
      <c r="U560">
        <v>8.1452440000000001E-2</v>
      </c>
      <c r="V560">
        <v>9.0819360000000002E-2</v>
      </c>
      <c r="W560">
        <v>9.4171019999999994E-2</v>
      </c>
      <c r="X560">
        <v>9.4491389999999995E-2</v>
      </c>
      <c r="Y560">
        <v>9.3377150000000006E-2</v>
      </c>
      <c r="Z560">
        <v>9.2725370000000001E-2</v>
      </c>
      <c r="AA560">
        <v>9.2019589999999998E-2</v>
      </c>
      <c r="AB560">
        <v>8.8920600000000002E-2</v>
      </c>
      <c r="AC560">
        <v>8.8564420000000005E-2</v>
      </c>
      <c r="AD560">
        <v>9.0820810000000002E-2</v>
      </c>
      <c r="AE560">
        <v>9.4879519999999995E-2</v>
      </c>
      <c r="AF560">
        <v>9.4772319999999993E-2</v>
      </c>
      <c r="AG560">
        <v>9.3977063999999999E-2</v>
      </c>
      <c r="AH560">
        <v>9.6811049999999996E-2</v>
      </c>
      <c r="AI560">
        <v>9.4528680000000004E-2</v>
      </c>
      <c r="AJ560">
        <v>9.3777189999999996E-2</v>
      </c>
      <c r="AM560" s="15" t="s">
        <v>29</v>
      </c>
      <c r="AN560" s="3"/>
      <c r="AO560" s="3">
        <f>SUM(A589:AJ590)/26</f>
        <v>5.0360215914084967E-2</v>
      </c>
      <c r="AP560" s="3"/>
      <c r="AQ560" s="3"/>
      <c r="AR560" s="15" t="s">
        <v>29</v>
      </c>
      <c r="AS560" s="3"/>
      <c r="AT560" s="2">
        <f>((AO560-AO$5)*100)/AO$5</f>
        <v>-1.8287266412732841</v>
      </c>
    </row>
    <row r="561" spans="1:47" x14ac:dyDescent="0.25">
      <c r="A561">
        <v>9.1403100000000001E-2</v>
      </c>
      <c r="B561">
        <v>8.8334109999999993E-2</v>
      </c>
      <c r="C561">
        <v>8.7611229999999998E-2</v>
      </c>
      <c r="D561">
        <v>8.9462219999999995E-2</v>
      </c>
      <c r="E561">
        <v>8.7702189999999999E-2</v>
      </c>
      <c r="F561">
        <v>8.570622E-2</v>
      </c>
      <c r="G561">
        <v>8.4917240000000005E-2</v>
      </c>
      <c r="H561">
        <v>8.6008849999999998E-2</v>
      </c>
      <c r="I561">
        <v>9.1280120000000006E-2</v>
      </c>
      <c r="J561">
        <v>9.1655425999999998E-2</v>
      </c>
      <c r="K561">
        <v>9.0957109999999994E-2</v>
      </c>
      <c r="L561">
        <v>8.7668449999999995E-2</v>
      </c>
      <c r="M561">
        <v>8.685582E-2</v>
      </c>
      <c r="N561">
        <v>8.6648710000000004E-2</v>
      </c>
      <c r="O561">
        <v>8.4579660000000001E-2</v>
      </c>
      <c r="P561">
        <v>8.1039029999999998E-2</v>
      </c>
      <c r="Q561">
        <v>8.1208699999999995E-2</v>
      </c>
      <c r="R561">
        <v>7.9504989999999998E-2</v>
      </c>
      <c r="S561">
        <v>6.5287135999999996E-2</v>
      </c>
      <c r="T561" t="s">
        <v>0</v>
      </c>
      <c r="U561">
        <v>0.10141737000000001</v>
      </c>
      <c r="V561">
        <v>0.10230105</v>
      </c>
      <c r="W561">
        <v>0.101887204</v>
      </c>
      <c r="X561">
        <v>0.100039616</v>
      </c>
      <c r="Y561">
        <v>0.10013734000000001</v>
      </c>
      <c r="Z561">
        <v>9.6991900000000006E-2</v>
      </c>
      <c r="AA561">
        <v>9.2264200000000005E-2</v>
      </c>
      <c r="AB561">
        <v>9.1389990000000004E-2</v>
      </c>
      <c r="AC561">
        <v>9.117989E-2</v>
      </c>
      <c r="AD561">
        <v>9.3306914000000005E-2</v>
      </c>
      <c r="AE561">
        <v>9.7757584999999994E-2</v>
      </c>
      <c r="AF561">
        <v>9.7425490000000003E-2</v>
      </c>
      <c r="AG561">
        <v>9.1962165999999998E-2</v>
      </c>
      <c r="AH561">
        <v>9.2708150000000003E-2</v>
      </c>
      <c r="AI561">
        <v>9.0355106000000004E-2</v>
      </c>
      <c r="AJ561">
        <v>9.1432639999999996E-2</v>
      </c>
      <c r="AM561" s="15" t="s">
        <v>30</v>
      </c>
      <c r="AN561" s="3"/>
      <c r="AO561" s="3">
        <f>SUM(A559:AJ560)/72</f>
        <v>4.9678529458664161E-2</v>
      </c>
      <c r="AP561" s="3"/>
      <c r="AQ561" s="3"/>
      <c r="AR561" s="15" t="s">
        <v>30</v>
      </c>
      <c r="AS561" s="3"/>
      <c r="AT561" s="2">
        <f>((AO561-AO$6)*100)/AO$6</f>
        <v>-7.3135816464210199</v>
      </c>
    </row>
    <row r="562" spans="1:47" x14ac:dyDescent="0.25">
      <c r="A562">
        <v>9.0021215000000002E-2</v>
      </c>
      <c r="B562">
        <v>9.0503655000000002E-2</v>
      </c>
      <c r="C562">
        <v>8.9577989999999996E-2</v>
      </c>
      <c r="D562">
        <v>8.9945479999999994E-2</v>
      </c>
      <c r="E562">
        <v>8.5025890000000007E-2</v>
      </c>
      <c r="F562">
        <v>6.6052730000000004E-2</v>
      </c>
      <c r="G562">
        <v>5.2894763999999997E-2</v>
      </c>
      <c r="H562">
        <v>3.5152427999999999E-2</v>
      </c>
      <c r="I562">
        <v>5.2996016999999999E-2</v>
      </c>
      <c r="J562">
        <v>5.5596409999999999E-2</v>
      </c>
      <c r="K562">
        <v>6.1024804000000002E-2</v>
      </c>
      <c r="L562">
        <v>6.324449E-2</v>
      </c>
      <c r="M562">
        <v>6.6475160000000005E-2</v>
      </c>
      <c r="N562">
        <v>6.9506264999999998E-2</v>
      </c>
      <c r="O562">
        <v>7.114036E-2</v>
      </c>
      <c r="P562">
        <v>6.8856075000000003E-2</v>
      </c>
      <c r="Q562">
        <v>7.0050230000000005E-2</v>
      </c>
      <c r="R562">
        <v>6.4902719999999997E-2</v>
      </c>
      <c r="S562">
        <v>4.8398881999999997E-2</v>
      </c>
      <c r="T562" t="s">
        <v>0</v>
      </c>
      <c r="U562">
        <v>0.10457640999999999</v>
      </c>
      <c r="V562">
        <v>0.10498513</v>
      </c>
      <c r="W562">
        <v>0.10462268</v>
      </c>
      <c r="X562">
        <v>0.1028847</v>
      </c>
      <c r="Y562">
        <v>0.10183597</v>
      </c>
      <c r="Z562">
        <v>9.5088720000000002E-2</v>
      </c>
      <c r="AA562">
        <v>9.5035259999999996E-2</v>
      </c>
      <c r="AB562">
        <v>9.4794729999999994E-2</v>
      </c>
      <c r="AC562">
        <v>9.4644409999999998E-2</v>
      </c>
      <c r="AD562">
        <v>9.0352710000000003E-2</v>
      </c>
      <c r="AE562">
        <v>8.9668706000000001E-2</v>
      </c>
      <c r="AF562">
        <v>9.4661629999999997E-2</v>
      </c>
      <c r="AG562">
        <v>8.6768090000000006E-2</v>
      </c>
      <c r="AH562">
        <v>8.7800294000000001E-2</v>
      </c>
      <c r="AI562">
        <v>8.835432E-2</v>
      </c>
      <c r="AJ562">
        <v>9.1090160000000003E-2</v>
      </c>
      <c r="AM562" s="21" t="s">
        <v>31</v>
      </c>
      <c r="AN562" s="3"/>
      <c r="AO562" s="3">
        <f>SUM(A584:R588)/56</f>
        <v>3.2871127230825671E-2</v>
      </c>
      <c r="AP562" s="3"/>
      <c r="AR562" s="21" t="s">
        <v>31</v>
      </c>
      <c r="AS562" s="3"/>
      <c r="AT562" s="2">
        <f>((AO562-AO$7)*100)/AO$7</f>
        <v>-6.7585404927995496</v>
      </c>
    </row>
    <row r="563" spans="1:47" x14ac:dyDescent="0.25">
      <c r="A563">
        <v>9.0681754000000003E-2</v>
      </c>
      <c r="B563">
        <v>8.2141939999999997E-2</v>
      </c>
      <c r="C563">
        <v>5.8842869999999999E-2</v>
      </c>
      <c r="D563">
        <v>3.3724148000000002E-2</v>
      </c>
      <c r="E563">
        <v>2.1063849999999999E-2</v>
      </c>
      <c r="F563">
        <v>2.1647248000000001E-2</v>
      </c>
      <c r="G563">
        <v>6.9011845999999996E-3</v>
      </c>
      <c r="H563">
        <v>1.2328544E-2</v>
      </c>
      <c r="I563">
        <v>1.4736567000000001E-2</v>
      </c>
      <c r="J563">
        <v>1.4188269E-2</v>
      </c>
      <c r="K563">
        <v>1.6109647000000001E-2</v>
      </c>
      <c r="L563">
        <v>1.7648359999999998E-2</v>
      </c>
      <c r="M563">
        <v>1.8977379999999999E-2</v>
      </c>
      <c r="N563">
        <v>2.1969886000000001E-2</v>
      </c>
      <c r="O563">
        <v>2.5639097999999999E-2</v>
      </c>
      <c r="P563">
        <v>2.6204923000000001E-2</v>
      </c>
      <c r="Q563">
        <v>2.8401284999999998E-2</v>
      </c>
      <c r="R563">
        <v>2.1767445E-2</v>
      </c>
      <c r="S563">
        <v>4.4844165000000004E-3</v>
      </c>
      <c r="T563" t="s">
        <v>0</v>
      </c>
      <c r="U563">
        <v>6.1257720000000002E-2</v>
      </c>
      <c r="V563">
        <v>6.5430744999999998E-2</v>
      </c>
      <c r="W563">
        <v>7.4768349999999997E-2</v>
      </c>
      <c r="X563">
        <v>7.8400579999999997E-2</v>
      </c>
      <c r="Y563">
        <v>7.5395119999999996E-2</v>
      </c>
      <c r="Z563">
        <v>7.5805529999999996E-2</v>
      </c>
      <c r="AA563">
        <v>7.5647354E-2</v>
      </c>
      <c r="AB563">
        <v>8.0257780000000001E-2</v>
      </c>
      <c r="AC563">
        <v>8.9634019999999995E-2</v>
      </c>
      <c r="AD563">
        <v>7.8315264999999995E-2</v>
      </c>
      <c r="AE563">
        <v>7.6097250000000005E-2</v>
      </c>
      <c r="AF563">
        <v>7.9798160000000007E-2</v>
      </c>
      <c r="AG563">
        <v>7.7612120000000007E-2</v>
      </c>
      <c r="AH563">
        <v>8.1127840000000007E-2</v>
      </c>
      <c r="AI563">
        <v>8.6911169999999996E-2</v>
      </c>
      <c r="AJ563">
        <v>9.1119049999999993E-2</v>
      </c>
      <c r="AM563" s="21" t="s">
        <v>32</v>
      </c>
      <c r="AN563" s="3"/>
      <c r="AO563" s="3">
        <f>SUM(E561:R565)/68</f>
        <v>3.5619968086122417E-2</v>
      </c>
      <c r="AP563" s="3"/>
      <c r="AR563" s="21" t="s">
        <v>32</v>
      </c>
      <c r="AS563" s="3"/>
      <c r="AT563" s="2">
        <f>((AO563-AO$8)*100)/AO$8</f>
        <v>-6.279832560404973</v>
      </c>
    </row>
    <row r="564" spans="1:47" x14ac:dyDescent="0.25">
      <c r="A564">
        <v>4.4857639999999997E-2</v>
      </c>
      <c r="B564">
        <v>1.9926719999999998E-2</v>
      </c>
      <c r="C564">
        <v>8.0245060000000004E-10</v>
      </c>
      <c r="D564">
        <v>4.1135848000000002E-10</v>
      </c>
      <c r="E564" t="s">
        <v>0</v>
      </c>
      <c r="F564">
        <v>4.3758039999999998E-2</v>
      </c>
      <c r="G564">
        <v>2.0824216999999999E-3</v>
      </c>
      <c r="H564">
        <v>6.9913624999999997E-10</v>
      </c>
      <c r="I564">
        <v>7.2153405000000004E-10</v>
      </c>
      <c r="J564">
        <v>7.8958273000000004E-10</v>
      </c>
      <c r="K564">
        <v>7.5021733000000002E-10</v>
      </c>
      <c r="L564">
        <v>6.1977450000000001E-10</v>
      </c>
      <c r="M564">
        <v>5.0644519999999996E-10</v>
      </c>
      <c r="N564">
        <v>5.0328150000000001E-10</v>
      </c>
      <c r="O564">
        <v>5.4629249999999995E-10</v>
      </c>
      <c r="P564">
        <v>5.5054169999999997E-10</v>
      </c>
      <c r="Q564">
        <v>5.9655969999999996E-10</v>
      </c>
      <c r="R564">
        <v>3.4814667999999998E-10</v>
      </c>
      <c r="S564">
        <v>2.3194668000000001E-10</v>
      </c>
      <c r="T564" t="s">
        <v>0</v>
      </c>
      <c r="U564">
        <v>6.0907252000000002E-2</v>
      </c>
      <c r="V564">
        <v>2.7724450000000001E-2</v>
      </c>
      <c r="W564">
        <v>2.8017553000000001E-2</v>
      </c>
      <c r="X564">
        <v>3.211584E-2</v>
      </c>
      <c r="Y564">
        <v>3.2827700000000001E-2</v>
      </c>
      <c r="Z564">
        <v>3.0376112E-2</v>
      </c>
      <c r="AA564">
        <v>2.8285665000000002E-2</v>
      </c>
      <c r="AB564">
        <v>3.9553378E-2</v>
      </c>
      <c r="AC564">
        <v>8.9682289999999998E-2</v>
      </c>
      <c r="AD564">
        <v>2.5517545999999999E-2</v>
      </c>
      <c r="AE564">
        <v>2.4745144999999999E-3</v>
      </c>
      <c r="AF564">
        <v>2.3325189999999999E-2</v>
      </c>
      <c r="AG564">
        <v>4.3739031999999997E-2</v>
      </c>
      <c r="AH564">
        <v>5.7866412999999998E-2</v>
      </c>
      <c r="AI564">
        <v>6.6229776000000004E-2</v>
      </c>
      <c r="AJ564">
        <v>6.3533580000000006E-2</v>
      </c>
      <c r="AM564" s="24" t="s">
        <v>33</v>
      </c>
      <c r="AN564" s="3"/>
      <c r="AO564" s="3">
        <f>SUM(S584:Z588)/35</f>
        <v>5.3695935844182863E-2</v>
      </c>
      <c r="AP564" s="3"/>
      <c r="AR564" s="24" t="s">
        <v>33</v>
      </c>
      <c r="AS564" s="3"/>
      <c r="AT564" s="2">
        <f>((AO564-AO$9)*100)/AO$9</f>
        <v>-6.7379746206680018</v>
      </c>
    </row>
    <row r="565" spans="1:47" x14ac:dyDescent="0.25">
      <c r="A565">
        <v>3.8460415000000003E-10</v>
      </c>
      <c r="B565">
        <v>2.3300753000000001E-10</v>
      </c>
      <c r="C565">
        <v>1.0689033E-10</v>
      </c>
      <c r="D565" t="s">
        <v>0</v>
      </c>
      <c r="E565" t="s">
        <v>0</v>
      </c>
      <c r="F565">
        <v>2.0082815E-2</v>
      </c>
      <c r="G565">
        <v>2.0217748000000001E-10</v>
      </c>
      <c r="H565">
        <v>1.2389426999999999E-10</v>
      </c>
      <c r="I565">
        <v>9.243249E-11</v>
      </c>
      <c r="J565">
        <v>5.8839229999999995E-11</v>
      </c>
      <c r="K565">
        <v>3.7930279999999999E-11</v>
      </c>
      <c r="L565">
        <v>3.2019772000000001E-11</v>
      </c>
      <c r="M565">
        <v>4.7334531999999999E-11</v>
      </c>
      <c r="N565">
        <v>6.0722540000000004E-11</v>
      </c>
      <c r="O565">
        <v>6.8882549999999998E-11</v>
      </c>
      <c r="P565">
        <v>7.1743639999999997E-11</v>
      </c>
      <c r="Q565">
        <v>5.9112510000000005E-11</v>
      </c>
      <c r="R565">
        <v>6.9724419999999998E-11</v>
      </c>
      <c r="S565">
        <v>1.2290168999999999E-10</v>
      </c>
      <c r="T565" t="s">
        <v>0</v>
      </c>
      <c r="U565" t="s">
        <v>0</v>
      </c>
      <c r="V565">
        <v>5.2138005000000003E-10</v>
      </c>
      <c r="W565">
        <v>4.1779738000000001E-10</v>
      </c>
      <c r="X565">
        <v>5.7618426999999996E-10</v>
      </c>
      <c r="Y565">
        <v>6.9335936999999996E-10</v>
      </c>
      <c r="Z565">
        <v>3.6059142000000001E-10</v>
      </c>
      <c r="AA565">
        <v>1.5690029999999999E-10</v>
      </c>
      <c r="AB565">
        <v>8.6207446999999996E-10</v>
      </c>
      <c r="AC565" t="s">
        <v>0</v>
      </c>
      <c r="AD565">
        <v>1.2708412999999999E-9</v>
      </c>
      <c r="AE565">
        <v>2.3375109999999998E-10</v>
      </c>
      <c r="AF565">
        <v>1.04630984E-10</v>
      </c>
      <c r="AG565">
        <v>6.5833840000000001E-11</v>
      </c>
      <c r="AH565">
        <v>2.3246230999999999E-10</v>
      </c>
      <c r="AI565">
        <v>5.5266246999999997E-10</v>
      </c>
      <c r="AJ565">
        <v>3.3324943000000001E-10</v>
      </c>
      <c r="AM565" s="24" t="s">
        <v>34</v>
      </c>
      <c r="AN565" s="3"/>
      <c r="AO565" s="3">
        <f>SUM(S561:AB565)/44</f>
        <v>5.8527132669162145E-2</v>
      </c>
      <c r="AP565" s="3"/>
      <c r="AR565" s="24" t="s">
        <v>34</v>
      </c>
      <c r="AS565" s="3"/>
      <c r="AT565" s="2">
        <f>((AO565-AO$10)*100)/AO$10</f>
        <v>-3.6210612829361368</v>
      </c>
    </row>
    <row r="566" spans="1:47" x14ac:dyDescent="0.25">
      <c r="A566">
        <v>1.5013350000000001E-10</v>
      </c>
      <c r="B566">
        <v>1.4889917999999999E-10</v>
      </c>
      <c r="C566" t="s">
        <v>0</v>
      </c>
      <c r="D566" t="s">
        <v>0</v>
      </c>
      <c r="E566" t="s">
        <v>0</v>
      </c>
      <c r="F566">
        <v>1.3093475000000001E-9</v>
      </c>
      <c r="G566">
        <v>1.6050514000000001E-10</v>
      </c>
      <c r="H566">
        <v>1.3044338E-10</v>
      </c>
      <c r="I566">
        <v>1.09459976E-10</v>
      </c>
      <c r="J566">
        <v>7.1631410000000002E-11</v>
      </c>
      <c r="K566">
        <v>5.2635167E-11</v>
      </c>
      <c r="L566">
        <v>4.1092722999999999E-11</v>
      </c>
      <c r="M566">
        <v>3.6988895000000002E-11</v>
      </c>
      <c r="N566">
        <v>3.6449108000000003E-11</v>
      </c>
      <c r="O566">
        <v>3.5239880000000001E-11</v>
      </c>
      <c r="P566">
        <v>3.5522599999999999E-11</v>
      </c>
      <c r="Q566">
        <v>3.8821500000000001E-11</v>
      </c>
      <c r="R566">
        <v>5.483215E-11</v>
      </c>
      <c r="S566">
        <v>7.6959020000000001E-11</v>
      </c>
      <c r="T566" t="s">
        <v>0</v>
      </c>
      <c r="U566" t="s">
        <v>0</v>
      </c>
      <c r="V566">
        <v>2.5988612000000001E-3</v>
      </c>
      <c r="W566">
        <v>2.8077319999999999E-10</v>
      </c>
      <c r="X566">
        <v>6.2772474999999994E-11</v>
      </c>
      <c r="Y566">
        <v>4.9665334000000003E-11</v>
      </c>
      <c r="Z566">
        <v>5.0578929999999998E-11</v>
      </c>
      <c r="AA566">
        <v>1.8036998000000001E-10</v>
      </c>
      <c r="AB566">
        <v>9.5659469999999995E-10</v>
      </c>
      <c r="AC566" t="s">
        <v>0</v>
      </c>
      <c r="AD566">
        <v>8.5053649999999996E-10</v>
      </c>
      <c r="AE566">
        <v>3.6936386999999998E-10</v>
      </c>
      <c r="AF566">
        <v>2.0405164999999999E-10</v>
      </c>
      <c r="AG566">
        <v>1.3602120000000001E-10</v>
      </c>
      <c r="AH566">
        <v>1.2534386000000001E-10</v>
      </c>
      <c r="AI566">
        <v>1.2979538E-10</v>
      </c>
      <c r="AJ566">
        <v>1.151713E-10</v>
      </c>
      <c r="AM566" s="22" t="s">
        <v>35</v>
      </c>
      <c r="AN566" s="3"/>
      <c r="AO566" s="1">
        <f>(SUM(B575:O583)+SUM(P575:R579))/140</f>
        <v>1.1642071599619467E-3</v>
      </c>
      <c r="AP566" s="3"/>
      <c r="AR566" s="22" t="s">
        <v>35</v>
      </c>
      <c r="AS566" s="3"/>
      <c r="AT566" s="2">
        <f>((AO566-AO$11)*100)/AO$11</f>
        <v>-14.110489375180713</v>
      </c>
      <c r="AU566">
        <f>SUM(AT566:AT569)/4</f>
        <v>-18.659288513423256</v>
      </c>
    </row>
    <row r="567" spans="1:47" x14ac:dyDescent="0.25">
      <c r="A567">
        <v>9.1566073999999996E-11</v>
      </c>
      <c r="B567">
        <v>8.2403249999999997E-11</v>
      </c>
      <c r="C567" t="s">
        <v>0</v>
      </c>
      <c r="D567" t="s">
        <v>0</v>
      </c>
      <c r="E567" t="s">
        <v>0</v>
      </c>
      <c r="F567">
        <v>5.7643447000000002E-8</v>
      </c>
      <c r="G567">
        <v>1.0684637E-10</v>
      </c>
      <c r="H567">
        <v>7.2109740000000002E-11</v>
      </c>
      <c r="I567">
        <v>6.5215174000000001E-11</v>
      </c>
      <c r="J567">
        <v>5.5995629999999998E-11</v>
      </c>
      <c r="K567">
        <v>5.0749894000000003E-11</v>
      </c>
      <c r="L567">
        <v>4.1652220000000002E-11</v>
      </c>
      <c r="M567">
        <v>3.7109835999999997E-11</v>
      </c>
      <c r="N567">
        <v>3.5766959999999999E-11</v>
      </c>
      <c r="O567">
        <v>3.7617991999999999E-11</v>
      </c>
      <c r="P567">
        <v>4.0776220000000003E-11</v>
      </c>
      <c r="Q567">
        <v>4.6363056000000002E-11</v>
      </c>
      <c r="R567">
        <v>5.282953E-11</v>
      </c>
      <c r="S567">
        <v>5.3938457999999998E-11</v>
      </c>
      <c r="T567" t="s">
        <v>0</v>
      </c>
      <c r="U567" t="s">
        <v>0</v>
      </c>
      <c r="V567">
        <v>2.6424289E-2</v>
      </c>
      <c r="W567">
        <v>2.8612220000000002E-10</v>
      </c>
      <c r="X567">
        <v>5.9671229999999998E-11</v>
      </c>
      <c r="Y567">
        <v>6.0561850000000004E-11</v>
      </c>
      <c r="Z567">
        <v>9.3416029999999995E-11</v>
      </c>
      <c r="AA567">
        <v>2.7938457000000001E-10</v>
      </c>
      <c r="AB567">
        <v>1.7590245999999999E-5</v>
      </c>
      <c r="AC567" t="s">
        <v>0</v>
      </c>
      <c r="AD567">
        <v>9.4519979999999998E-7</v>
      </c>
      <c r="AE567">
        <v>3.9118560000000001E-10</v>
      </c>
      <c r="AF567">
        <v>1.3624825000000001E-10</v>
      </c>
      <c r="AG567">
        <v>1.240106E-10</v>
      </c>
      <c r="AH567">
        <v>1.1993209999999999E-10</v>
      </c>
      <c r="AI567">
        <v>1.2370292E-10</v>
      </c>
      <c r="AJ567">
        <v>1.12286395E-10</v>
      </c>
      <c r="AM567" s="22" t="s">
        <v>36</v>
      </c>
      <c r="AN567" s="3"/>
      <c r="AO567" s="3">
        <f>SUM(E566:R574)/126</f>
        <v>6.5725329738415149E-4</v>
      </c>
      <c r="AP567" s="3"/>
      <c r="AR567" s="22" t="s">
        <v>36</v>
      </c>
      <c r="AS567" s="3"/>
      <c r="AT567" s="2">
        <f>((AO567-AO$12)*100)/AO$12</f>
        <v>-27.783765402832209</v>
      </c>
    </row>
    <row r="568" spans="1:47" x14ac:dyDescent="0.25">
      <c r="A568">
        <v>9.1777383999999994E-11</v>
      </c>
      <c r="B568">
        <v>6.3532580000000002E-11</v>
      </c>
      <c r="C568" t="s">
        <v>0</v>
      </c>
      <c r="D568" t="s">
        <v>0</v>
      </c>
      <c r="E568" t="s">
        <v>0</v>
      </c>
      <c r="F568">
        <v>4.8875015000000004E-10</v>
      </c>
      <c r="G568">
        <v>7.9862070000000002E-11</v>
      </c>
      <c r="H568">
        <v>4.9540964999999999E-11</v>
      </c>
      <c r="I568">
        <v>3.6177990000000001E-11</v>
      </c>
      <c r="J568">
        <v>3.5033764000000002E-11</v>
      </c>
      <c r="K568">
        <v>3.8560239999999997E-11</v>
      </c>
      <c r="L568">
        <v>3.7215186000000002E-11</v>
      </c>
      <c r="M568">
        <v>3.5693472000000003E-11</v>
      </c>
      <c r="N568">
        <v>3.7396387999999997E-11</v>
      </c>
      <c r="O568">
        <v>4.2862420000000002E-11</v>
      </c>
      <c r="P568">
        <v>4.6943733999999999E-11</v>
      </c>
      <c r="Q568">
        <v>5.1715247E-11</v>
      </c>
      <c r="R568">
        <v>5.3245350000000001E-11</v>
      </c>
      <c r="S568">
        <v>4.4727118000000001E-11</v>
      </c>
      <c r="T568" t="s">
        <v>0</v>
      </c>
      <c r="U568" t="s">
        <v>0</v>
      </c>
      <c r="V568" t="s">
        <v>0</v>
      </c>
      <c r="W568">
        <v>1.3279866E-10</v>
      </c>
      <c r="X568">
        <v>7.8439110000000006E-11</v>
      </c>
      <c r="Y568">
        <v>7.2189780000000001E-11</v>
      </c>
      <c r="Z568">
        <v>1.04923854E-10</v>
      </c>
      <c r="AA568">
        <v>1.9371242E-10</v>
      </c>
      <c r="AB568" t="s">
        <v>0</v>
      </c>
      <c r="AC568" t="s">
        <v>0</v>
      </c>
      <c r="AD568">
        <v>2.3626871000000001E-2</v>
      </c>
      <c r="AE568">
        <v>3.6031517000000002E-5</v>
      </c>
      <c r="AF568">
        <v>1.412842E-10</v>
      </c>
      <c r="AG568">
        <v>1.1965079E-10</v>
      </c>
      <c r="AH568">
        <v>1.2727179E-10</v>
      </c>
      <c r="AI568">
        <v>1.3464269E-10</v>
      </c>
      <c r="AJ568">
        <v>1.2268992999999999E-10</v>
      </c>
      <c r="AM568" s="32" t="s">
        <v>37</v>
      </c>
      <c r="AN568" s="3"/>
      <c r="AO568" s="3">
        <f>(SUM(S575:AB583)+SUM(P580:R583))/67</f>
        <v>6.0842930265708631E-4</v>
      </c>
      <c r="AP568" s="3"/>
      <c r="AR568" s="32" t="s">
        <v>37</v>
      </c>
      <c r="AS568" s="3"/>
      <c r="AT568" s="2">
        <f>((AO568-AO$13)*100)/AO$13</f>
        <v>-16.646130670015353</v>
      </c>
    </row>
    <row r="569" spans="1:47" x14ac:dyDescent="0.25">
      <c r="A569">
        <v>1.6168904999999999E-10</v>
      </c>
      <c r="B569">
        <v>6.8186989999999994E-11</v>
      </c>
      <c r="C569" t="s">
        <v>0</v>
      </c>
      <c r="D569" t="s">
        <v>0</v>
      </c>
      <c r="E569">
        <v>7.7283079999999995E-10</v>
      </c>
      <c r="F569">
        <v>1.0201403E-9</v>
      </c>
      <c r="G569">
        <v>8.6666514E-11</v>
      </c>
      <c r="H569">
        <v>4.5411255000000002E-11</v>
      </c>
      <c r="I569">
        <v>2.7284237000000002E-11</v>
      </c>
      <c r="J569">
        <v>2.9989732999999999E-11</v>
      </c>
      <c r="K569">
        <v>2.5291824E-11</v>
      </c>
      <c r="L569">
        <v>2.6419039999999999E-11</v>
      </c>
      <c r="M569">
        <v>3.4982000000000003E-11</v>
      </c>
      <c r="N569">
        <v>4.0680313000000002E-11</v>
      </c>
      <c r="O569">
        <v>4.8598715E-11</v>
      </c>
      <c r="P569">
        <v>5.5209830000000001E-11</v>
      </c>
      <c r="Q569">
        <v>5.9523850000000004E-11</v>
      </c>
      <c r="R569">
        <v>9.0569699999999998E-11</v>
      </c>
      <c r="S569">
        <v>4.9013283000000002E-11</v>
      </c>
      <c r="T569" t="s">
        <v>0</v>
      </c>
      <c r="U569" t="s">
        <v>0</v>
      </c>
      <c r="V569" t="s">
        <v>0</v>
      </c>
      <c r="W569">
        <v>1.5241979E-10</v>
      </c>
      <c r="X569">
        <v>1.1208237E-10</v>
      </c>
      <c r="Y569">
        <v>1.0844725E-10</v>
      </c>
      <c r="Z569">
        <v>1.3445416000000001E-10</v>
      </c>
      <c r="AA569">
        <v>4.3645929999999999E-10</v>
      </c>
      <c r="AB569" t="s">
        <v>0</v>
      </c>
      <c r="AC569" t="s">
        <v>0</v>
      </c>
      <c r="AD569" t="s">
        <v>0</v>
      </c>
      <c r="AE569">
        <v>1.4591735000000001E-10</v>
      </c>
      <c r="AF569">
        <v>1.5685149E-10</v>
      </c>
      <c r="AG569">
        <v>1.3902579999999999E-10</v>
      </c>
      <c r="AH569">
        <v>1.6773552000000001E-10</v>
      </c>
      <c r="AI569">
        <v>2.0456584E-10</v>
      </c>
      <c r="AJ569">
        <v>2.0338405999999999E-10</v>
      </c>
      <c r="AM569" s="32" t="s">
        <v>38</v>
      </c>
      <c r="AN569" s="3"/>
      <c r="AO569" s="3">
        <f>SUM(S566:AB574)/54</f>
        <v>4.7931726860000979E-3</v>
      </c>
      <c r="AP569" s="2"/>
      <c r="AR569" s="32" t="s">
        <v>38</v>
      </c>
      <c r="AS569" s="3"/>
      <c r="AT569" s="2">
        <f>((AO569-AO$14)*100)/AO$14</f>
        <v>-16.096768605664749</v>
      </c>
    </row>
    <row r="570" spans="1:47" x14ac:dyDescent="0.25">
      <c r="A570">
        <v>3.3307332000000002E-10</v>
      </c>
      <c r="B570">
        <v>1.171641E-10</v>
      </c>
      <c r="C570" t="s">
        <v>0</v>
      </c>
      <c r="D570" t="s">
        <v>0</v>
      </c>
      <c r="E570">
        <v>5.2227743999999995E-10</v>
      </c>
      <c r="F570">
        <v>1.9248378999999999E-10</v>
      </c>
      <c r="G570">
        <v>6.8659549999999997E-11</v>
      </c>
      <c r="H570">
        <v>3.3302766999999999E-11</v>
      </c>
      <c r="I570">
        <v>2.7187425999999999E-11</v>
      </c>
      <c r="J570">
        <v>2.1377487000000002E-11</v>
      </c>
      <c r="K570">
        <v>2.499229E-11</v>
      </c>
      <c r="L570">
        <v>3.0370793E-11</v>
      </c>
      <c r="M570">
        <v>3.8366654E-11</v>
      </c>
      <c r="N570">
        <v>4.7207490000000003E-11</v>
      </c>
      <c r="O570">
        <v>5.7249746999999999E-11</v>
      </c>
      <c r="P570">
        <v>6.8701224999999996E-11</v>
      </c>
      <c r="Q570">
        <v>8.3172399999999998E-11</v>
      </c>
      <c r="R570">
        <v>1.8482821000000001E-10</v>
      </c>
      <c r="S570" t="s">
        <v>0</v>
      </c>
      <c r="T570" t="s">
        <v>0</v>
      </c>
      <c r="U570" t="s">
        <v>0</v>
      </c>
      <c r="V570" t="s">
        <v>0</v>
      </c>
      <c r="W570">
        <v>2.4458369999999999E-10</v>
      </c>
      <c r="X570">
        <v>1.3689047E-10</v>
      </c>
      <c r="Y570">
        <v>1.6079374000000001E-10</v>
      </c>
      <c r="Z570">
        <v>2.1206245999999999E-10</v>
      </c>
      <c r="AA570">
        <v>1.5016460000000001E-2</v>
      </c>
      <c r="AB570" t="s">
        <v>0</v>
      </c>
      <c r="AC570" t="s">
        <v>0</v>
      </c>
      <c r="AD570" t="s">
        <v>0</v>
      </c>
      <c r="AE570">
        <v>2.6086255E-10</v>
      </c>
      <c r="AF570">
        <v>1.8649710000000001E-10</v>
      </c>
      <c r="AG570">
        <v>1.5754885000000001E-10</v>
      </c>
      <c r="AH570">
        <v>2.5254817999999998E-10</v>
      </c>
      <c r="AI570">
        <v>5.3590649999999998E-10</v>
      </c>
      <c r="AJ570">
        <v>8.1548280000000002E-6</v>
      </c>
      <c r="AM570" s="31" t="s">
        <v>39</v>
      </c>
      <c r="AN570" s="3"/>
      <c r="AO570" s="1">
        <f>(SUM(AC561:AJ583)+SUM(A561:D574))/173</f>
        <v>2.5551599584751585E-2</v>
      </c>
      <c r="AP570" s="3"/>
      <c r="AR570" s="31" t="s">
        <v>39</v>
      </c>
      <c r="AS570" s="3"/>
      <c r="AT570" s="2">
        <f>((AO570-AO$15)*100)/AO$15</f>
        <v>-3.9216282825034368</v>
      </c>
    </row>
    <row r="571" spans="1:47" x14ac:dyDescent="0.25">
      <c r="A571">
        <v>2.3481711999999998E-2</v>
      </c>
      <c r="B571">
        <v>2.2912026E-10</v>
      </c>
      <c r="C571" t="s">
        <v>0</v>
      </c>
      <c r="D571" t="s">
        <v>0</v>
      </c>
      <c r="E571">
        <v>9.8778756E-11</v>
      </c>
      <c r="F571">
        <v>1.3448157999999999E-10</v>
      </c>
      <c r="G571">
        <v>6.2940540000000006E-11</v>
      </c>
      <c r="H571">
        <v>4.3938738000000001E-11</v>
      </c>
      <c r="I571">
        <v>2.6170246999999999E-11</v>
      </c>
      <c r="J571">
        <v>2.1428359E-11</v>
      </c>
      <c r="K571">
        <v>2.0137437000000001E-11</v>
      </c>
      <c r="L571">
        <v>2.2785624E-11</v>
      </c>
      <c r="M571">
        <v>3.2974466999999997E-11</v>
      </c>
      <c r="N571">
        <v>5.3371799999999998E-11</v>
      </c>
      <c r="O571">
        <v>6.8895375999999996E-11</v>
      </c>
      <c r="P571">
        <v>9.286698E-11</v>
      </c>
      <c r="Q571">
        <v>1.3272663999999999E-10</v>
      </c>
      <c r="R571">
        <v>2.7546222999999998E-4</v>
      </c>
      <c r="S571" t="s">
        <v>0</v>
      </c>
      <c r="T571" t="s">
        <v>0</v>
      </c>
      <c r="U571" t="s">
        <v>0</v>
      </c>
      <c r="V571" t="s">
        <v>0</v>
      </c>
      <c r="W571">
        <v>1.7367402E-10</v>
      </c>
      <c r="X571">
        <v>1.5395787E-10</v>
      </c>
      <c r="Y571">
        <v>2.4875765E-10</v>
      </c>
      <c r="Z571">
        <v>2.3191185999999999E-10</v>
      </c>
      <c r="AA571">
        <v>1.7260171000000001E-2</v>
      </c>
      <c r="AB571" t="s">
        <v>0</v>
      </c>
      <c r="AC571" t="s">
        <v>0</v>
      </c>
      <c r="AD571" t="s">
        <v>0</v>
      </c>
      <c r="AE571">
        <v>1.3587382999999999E-10</v>
      </c>
      <c r="AF571">
        <v>9.5621199999999996E-11</v>
      </c>
      <c r="AG571">
        <v>1.2257949000000001E-10</v>
      </c>
      <c r="AH571">
        <v>3.3667266E-10</v>
      </c>
      <c r="AI571">
        <v>5.3879124999999996E-3</v>
      </c>
      <c r="AJ571">
        <v>1.627692E-2</v>
      </c>
      <c r="AM571" t="s">
        <v>40</v>
      </c>
      <c r="AN571" s="3"/>
      <c r="AO571" s="3">
        <f>SUM(U589:W590)/6</f>
        <v>8.2406552166666661E-2</v>
      </c>
      <c r="AP571" s="3"/>
      <c r="AR571" t="s">
        <v>40</v>
      </c>
      <c r="AT571" s="2">
        <f>((AO571-AO$16)*100)/AO$16</f>
        <v>6.2397084302543968</v>
      </c>
    </row>
    <row r="572" spans="1:47" x14ac:dyDescent="0.25">
      <c r="A572">
        <v>5.6176044000000001E-2</v>
      </c>
      <c r="B572">
        <v>2.0083876000000001E-2</v>
      </c>
      <c r="C572">
        <v>5.4558600000000003E-11</v>
      </c>
      <c r="D572">
        <v>6.943992E-11</v>
      </c>
      <c r="E572">
        <v>9.4369869999999996E-11</v>
      </c>
      <c r="F572">
        <v>1.08518555E-10</v>
      </c>
      <c r="G572">
        <v>7.3846680000000005E-11</v>
      </c>
      <c r="H572">
        <v>6.0165290000000006E-11</v>
      </c>
      <c r="I572">
        <v>3.0616162000000001E-11</v>
      </c>
      <c r="J572">
        <v>3.0569383999999997E-11</v>
      </c>
      <c r="K572">
        <v>2.6494675999999998E-11</v>
      </c>
      <c r="L572">
        <v>2.9310606000000001E-11</v>
      </c>
      <c r="M572">
        <v>4.2099640000000001E-11</v>
      </c>
      <c r="N572">
        <v>6.9132900000000005E-11</v>
      </c>
      <c r="O572">
        <v>1.2584665E-10</v>
      </c>
      <c r="P572">
        <v>2.4133375999999998E-10</v>
      </c>
      <c r="Q572">
        <v>3.0061645E-10</v>
      </c>
      <c r="R572">
        <v>1.8557870000000001E-2</v>
      </c>
      <c r="S572" t="s">
        <v>0</v>
      </c>
      <c r="T572" t="s">
        <v>0</v>
      </c>
      <c r="U572" t="s">
        <v>0</v>
      </c>
      <c r="V572" t="s">
        <v>0</v>
      </c>
      <c r="W572">
        <v>7.6030640000000002E-11</v>
      </c>
      <c r="X572">
        <v>1.2079836999999999E-10</v>
      </c>
      <c r="Y572">
        <v>1.6531186E-2</v>
      </c>
      <c r="Z572">
        <v>3.0425359999999999E-2</v>
      </c>
      <c r="AA572">
        <v>1.9733706E-2</v>
      </c>
      <c r="AB572" t="s">
        <v>0</v>
      </c>
      <c r="AC572" t="s">
        <v>0</v>
      </c>
      <c r="AD572" t="s">
        <v>0</v>
      </c>
      <c r="AE572">
        <v>8.4281553999999998E-11</v>
      </c>
      <c r="AF572">
        <v>1.5438523999999999E-10</v>
      </c>
      <c r="AG572">
        <v>1.7654523999999999E-10</v>
      </c>
      <c r="AH572">
        <v>1.0485704999999999E-3</v>
      </c>
      <c r="AI572">
        <v>1.0563563E-2</v>
      </c>
      <c r="AJ572">
        <v>3.1521470000000003E-2</v>
      </c>
      <c r="AM572" t="s">
        <v>41</v>
      </c>
      <c r="AN572" s="3"/>
      <c r="AO572" s="3">
        <f>((SUM(A557:Z590)+SUM(AA557:AJ583))/895)</f>
        <v>2.0748087285590015E-2</v>
      </c>
      <c r="AP572" s="3"/>
      <c r="AR572" t="s">
        <v>41</v>
      </c>
      <c r="AT572" s="2">
        <f>((AO572-AO$17)*100)/AO$17</f>
        <v>-5.7445582539553905</v>
      </c>
    </row>
    <row r="573" spans="1:47" x14ac:dyDescent="0.25">
      <c r="A573">
        <v>3.8220465000000002E-2</v>
      </c>
      <c r="B573">
        <v>1.9866969000000001E-10</v>
      </c>
      <c r="C573">
        <v>5.3665287000000001E-11</v>
      </c>
      <c r="D573">
        <v>6.2021560000000005E-11</v>
      </c>
      <c r="E573">
        <v>5.968704E-11</v>
      </c>
      <c r="F573">
        <v>7.7300693999999994E-11</v>
      </c>
      <c r="G573">
        <v>8.3804165000000004E-11</v>
      </c>
      <c r="H573">
        <v>5.9377475000000002E-11</v>
      </c>
      <c r="I573">
        <v>5.1967034999999997E-11</v>
      </c>
      <c r="J573">
        <v>5.5207180000000003E-11</v>
      </c>
      <c r="K573">
        <v>5.9573800000000004E-11</v>
      </c>
      <c r="L573">
        <v>6.4058760000000004E-11</v>
      </c>
      <c r="M573">
        <v>8.7470954000000004E-11</v>
      </c>
      <c r="N573">
        <v>1.4329234000000001E-10</v>
      </c>
      <c r="O573">
        <v>2.6182725000000002E-10</v>
      </c>
      <c r="P573">
        <v>9.4516559999999993E-3</v>
      </c>
      <c r="Q573">
        <v>2.2553042999999998E-2</v>
      </c>
      <c r="R573">
        <v>3.9301813000000001E-3</v>
      </c>
      <c r="S573" t="s">
        <v>0</v>
      </c>
      <c r="T573" t="s">
        <v>0</v>
      </c>
      <c r="U573" t="s">
        <v>0</v>
      </c>
      <c r="V573" t="s">
        <v>0</v>
      </c>
      <c r="W573">
        <v>8.735432E-11</v>
      </c>
      <c r="X573">
        <v>1.9757932999999999E-10</v>
      </c>
      <c r="Y573">
        <v>1.6852463000000002E-2</v>
      </c>
      <c r="Z573">
        <v>4.4654008000000002E-2</v>
      </c>
      <c r="AA573">
        <v>4.0190323999999999E-2</v>
      </c>
      <c r="AB573" t="s">
        <v>0</v>
      </c>
      <c r="AC573" t="s">
        <v>0</v>
      </c>
      <c r="AD573" t="s">
        <v>0</v>
      </c>
      <c r="AE573">
        <v>7.9133610000000005E-11</v>
      </c>
      <c r="AF573">
        <v>1.5958220000000001E-10</v>
      </c>
      <c r="AG573">
        <v>4.234893E-3</v>
      </c>
      <c r="AH573">
        <v>1.9537207000000001E-2</v>
      </c>
      <c r="AI573">
        <v>2.683725E-2</v>
      </c>
      <c r="AJ573">
        <v>3.5374004000000001E-2</v>
      </c>
    </row>
    <row r="574" spans="1:47" x14ac:dyDescent="0.25">
      <c r="A574" t="s">
        <v>0</v>
      </c>
      <c r="B574" t="s">
        <v>0</v>
      </c>
      <c r="C574">
        <v>4.7780670000000001E-11</v>
      </c>
      <c r="D574">
        <v>1.0912424E-10</v>
      </c>
      <c r="E574">
        <v>4.5300891999999998E-4</v>
      </c>
      <c r="F574">
        <v>8.6461865000000002E-11</v>
      </c>
      <c r="G574">
        <v>6.5043740000000003E-11</v>
      </c>
      <c r="H574">
        <v>4.6285607E-11</v>
      </c>
      <c r="I574">
        <v>4.3612505999999998E-11</v>
      </c>
      <c r="J574">
        <v>4.4914321999999997E-11</v>
      </c>
      <c r="K574">
        <v>4.7232527E-11</v>
      </c>
      <c r="L574">
        <v>4.9422859999999999E-11</v>
      </c>
      <c r="M574">
        <v>5.8101979999999998E-11</v>
      </c>
      <c r="N574">
        <v>6.9893125999999999E-11</v>
      </c>
      <c r="O574">
        <v>9.1740379999999998E-11</v>
      </c>
      <c r="P574">
        <v>1.7348892000000001E-10</v>
      </c>
      <c r="Q574">
        <v>1.0655147E-2</v>
      </c>
      <c r="R574">
        <v>1.6937477999999999E-2</v>
      </c>
      <c r="S574" t="s">
        <v>0</v>
      </c>
      <c r="T574" t="s">
        <v>0</v>
      </c>
      <c r="U574" t="s">
        <v>0</v>
      </c>
      <c r="V574">
        <v>4.7645977000000002E-11</v>
      </c>
      <c r="W574">
        <v>5.2104955999999998E-11</v>
      </c>
      <c r="X574">
        <v>5.6254934999999999E-11</v>
      </c>
      <c r="Y574">
        <v>8.7969555000000003E-11</v>
      </c>
      <c r="Z574">
        <v>1.9916038E-10</v>
      </c>
      <c r="AA574">
        <v>2.9126900000000001E-2</v>
      </c>
      <c r="AB574" t="s">
        <v>0</v>
      </c>
      <c r="AC574" t="s">
        <v>0</v>
      </c>
      <c r="AD574" t="s">
        <v>0</v>
      </c>
      <c r="AE574">
        <v>1.0714592E-10</v>
      </c>
      <c r="AF574">
        <v>1.4007981E-10</v>
      </c>
      <c r="AG574">
        <v>3.8067978000000002E-2</v>
      </c>
      <c r="AH574">
        <v>9.7196250000000008E-3</v>
      </c>
      <c r="AI574">
        <v>1.6069716000000001E-2</v>
      </c>
      <c r="AJ574">
        <v>4.1262503999999998E-2</v>
      </c>
    </row>
    <row r="575" spans="1:47" x14ac:dyDescent="0.25">
      <c r="A575" t="s">
        <v>0</v>
      </c>
      <c r="B575" t="s">
        <v>0</v>
      </c>
      <c r="C575">
        <v>8.5059139999999996E-11</v>
      </c>
      <c r="D575">
        <v>1.2890769E-10</v>
      </c>
      <c r="E575">
        <v>1.14739544E-10</v>
      </c>
      <c r="F575">
        <v>6.5047239999999994E-11</v>
      </c>
      <c r="G575">
        <v>5.2479795000000001E-11</v>
      </c>
      <c r="H575">
        <v>4.8696497999999998E-11</v>
      </c>
      <c r="I575">
        <v>5.4565722999999998E-11</v>
      </c>
      <c r="J575">
        <v>6.0805450000000005E-11</v>
      </c>
      <c r="K575">
        <v>5.8905439999999998E-11</v>
      </c>
      <c r="L575">
        <v>5.7311989999999999E-11</v>
      </c>
      <c r="M575">
        <v>6.1469430000000003E-11</v>
      </c>
      <c r="N575">
        <v>7.089638E-11</v>
      </c>
      <c r="O575">
        <v>9.0854849999999997E-11</v>
      </c>
      <c r="P575">
        <v>1.727213E-10</v>
      </c>
      <c r="Q575">
        <v>1.8578550000000001E-4</v>
      </c>
      <c r="R575">
        <v>4.1737562999999998E-10</v>
      </c>
      <c r="S575" t="s">
        <v>0</v>
      </c>
      <c r="T575" t="s">
        <v>0</v>
      </c>
      <c r="U575" t="s">
        <v>0</v>
      </c>
      <c r="V575">
        <v>1.1838507999999999E-10</v>
      </c>
      <c r="W575">
        <v>5.9227643999999996E-11</v>
      </c>
      <c r="X575">
        <v>6.3376289999999996E-11</v>
      </c>
      <c r="Y575">
        <v>8.5027659999999996E-11</v>
      </c>
      <c r="Z575">
        <v>1.8631010000000001E-10</v>
      </c>
      <c r="AA575">
        <v>3.5582601999999998E-2</v>
      </c>
      <c r="AB575" t="s">
        <v>0</v>
      </c>
      <c r="AC575" t="s">
        <v>0</v>
      </c>
      <c r="AD575" t="s">
        <v>0</v>
      </c>
      <c r="AE575">
        <v>3.0338502E-2</v>
      </c>
      <c r="AF575">
        <v>3.7156136000000002E-3</v>
      </c>
      <c r="AG575">
        <v>2.1066004E-10</v>
      </c>
      <c r="AH575">
        <v>9.7285569999999996E-11</v>
      </c>
      <c r="AI575">
        <v>8.8075720000000006E-11</v>
      </c>
      <c r="AJ575">
        <v>8.541702E-3</v>
      </c>
    </row>
    <row r="576" spans="1:47" x14ac:dyDescent="0.25">
      <c r="A576" t="s">
        <v>0</v>
      </c>
      <c r="B576">
        <v>9.3707694000000005E-11</v>
      </c>
      <c r="C576">
        <v>5.4448009999999998E-11</v>
      </c>
      <c r="D576">
        <v>7.6115926000000005E-11</v>
      </c>
      <c r="E576">
        <v>4.9187365999999998E-11</v>
      </c>
      <c r="F576">
        <v>4.7809060000000001E-11</v>
      </c>
      <c r="G576">
        <v>5.7345156000000003E-11</v>
      </c>
      <c r="H576">
        <v>7.2585860000000006E-11</v>
      </c>
      <c r="I576">
        <v>1.1908183999999999E-10</v>
      </c>
      <c r="J576">
        <v>2.0046788999999999E-10</v>
      </c>
      <c r="K576">
        <v>2.7031954000000002E-10</v>
      </c>
      <c r="L576">
        <v>5.7738886E-4</v>
      </c>
      <c r="M576">
        <v>3.7785406000000002E-7</v>
      </c>
      <c r="N576">
        <v>2.6014369999999998E-10</v>
      </c>
      <c r="O576">
        <v>1.9345356999999999E-10</v>
      </c>
      <c r="P576">
        <v>2.4169329999999999E-10</v>
      </c>
      <c r="Q576">
        <v>2.6197017000000001E-10</v>
      </c>
      <c r="R576">
        <v>3.1500438000000002E-10</v>
      </c>
      <c r="S576" t="s">
        <v>0</v>
      </c>
      <c r="T576" t="s">
        <v>0</v>
      </c>
      <c r="U576">
        <v>6.5392504000000004E-11</v>
      </c>
      <c r="V576">
        <v>1.0292835E-10</v>
      </c>
      <c r="W576">
        <v>1.8679836999999999E-10</v>
      </c>
      <c r="X576">
        <v>1.9198668E-10</v>
      </c>
      <c r="Y576">
        <v>1.6147889000000001E-10</v>
      </c>
      <c r="Z576">
        <v>1.13033784E-10</v>
      </c>
      <c r="AA576">
        <v>3.9344494000000002E-10</v>
      </c>
      <c r="AB576" t="s">
        <v>0</v>
      </c>
      <c r="AC576" t="s">
        <v>0</v>
      </c>
      <c r="AD576" t="s">
        <v>0</v>
      </c>
      <c r="AE576">
        <v>1.7875907E-9</v>
      </c>
      <c r="AF576">
        <v>2.0529404999999999E-10</v>
      </c>
      <c r="AG576">
        <v>8.6551280000000003E-11</v>
      </c>
      <c r="AH576">
        <v>9.1151010000000005E-11</v>
      </c>
      <c r="AI576">
        <v>9.4957639999999996E-11</v>
      </c>
      <c r="AJ576">
        <v>3.2780398000000002E-2</v>
      </c>
    </row>
    <row r="577" spans="1:36" x14ac:dyDescent="0.25">
      <c r="A577" t="s">
        <v>0</v>
      </c>
      <c r="B577">
        <v>5.6976739999999999E-11</v>
      </c>
      <c r="C577">
        <v>3.0216571999999999E-11</v>
      </c>
      <c r="D577">
        <v>2.7660482999999999E-11</v>
      </c>
      <c r="E577">
        <v>2.2691309000000001E-11</v>
      </c>
      <c r="F577">
        <v>3.0376027999999997E-11</v>
      </c>
      <c r="G577">
        <v>4.1158340000000001E-11</v>
      </c>
      <c r="H577">
        <v>5.4326792999999998E-11</v>
      </c>
      <c r="I577">
        <v>7.7237339999999999E-11</v>
      </c>
      <c r="J577">
        <v>1.0515411E-10</v>
      </c>
      <c r="K577">
        <v>1.6153623999999999E-10</v>
      </c>
      <c r="L577">
        <v>2.1292744E-10</v>
      </c>
      <c r="M577">
        <v>2.9085766999999998E-10</v>
      </c>
      <c r="N577">
        <v>2.7017158000000002E-10</v>
      </c>
      <c r="O577">
        <v>3.208168E-10</v>
      </c>
      <c r="P577">
        <v>4.2418037000000004E-3</v>
      </c>
      <c r="Q577">
        <v>5.2043396999999998E-2</v>
      </c>
      <c r="R577">
        <v>4.6499169999999999E-2</v>
      </c>
      <c r="S577" t="s">
        <v>0</v>
      </c>
      <c r="T577" t="s">
        <v>0</v>
      </c>
      <c r="U577">
        <v>8.0130419999999996E-11</v>
      </c>
      <c r="V577">
        <v>1.1854237999999999E-10</v>
      </c>
      <c r="W577">
        <v>9.884559E-11</v>
      </c>
      <c r="X577">
        <v>1.1758779000000001E-10</v>
      </c>
      <c r="Y577">
        <v>5.1821319999999999E-3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>
        <v>1.3552645E-2</v>
      </c>
      <c r="AG577">
        <v>8.0604260000000002E-11</v>
      </c>
      <c r="AH577">
        <v>9.2696080000000004E-3</v>
      </c>
      <c r="AI577">
        <v>1.3098475E-2</v>
      </c>
      <c r="AJ577">
        <v>1.7557498999999999E-10</v>
      </c>
    </row>
    <row r="578" spans="1:36" x14ac:dyDescent="0.25">
      <c r="A578" t="s">
        <v>0</v>
      </c>
      <c r="B578">
        <v>4.6440337999999998E-11</v>
      </c>
      <c r="C578">
        <v>2.1906618999999998E-11</v>
      </c>
      <c r="D578">
        <v>2.5525755E-11</v>
      </c>
      <c r="E578">
        <v>1.8503301E-11</v>
      </c>
      <c r="F578">
        <v>2.2520477000000001E-11</v>
      </c>
      <c r="G578">
        <v>3.0131397000000002E-11</v>
      </c>
      <c r="H578">
        <v>3.1533063999999998E-11</v>
      </c>
      <c r="I578">
        <v>3.6780085999999999E-11</v>
      </c>
      <c r="J578">
        <v>4.3266280000000001E-11</v>
      </c>
      <c r="K578">
        <v>5.5848832999999998E-11</v>
      </c>
      <c r="L578">
        <v>5.8471935999999999E-11</v>
      </c>
      <c r="M578">
        <v>7.1532689999999999E-11</v>
      </c>
      <c r="N578">
        <v>9.5256324E-11</v>
      </c>
      <c r="O578">
        <v>8.4190335000000002E-11</v>
      </c>
      <c r="P578">
        <v>1.0654356E-10</v>
      </c>
      <c r="Q578">
        <v>4.1999575000000004E-3</v>
      </c>
      <c r="R578">
        <v>1.6806392E-2</v>
      </c>
      <c r="S578" t="s">
        <v>0</v>
      </c>
      <c r="T578">
        <v>2.1878805999999999E-10</v>
      </c>
      <c r="U578">
        <v>8.307998E-11</v>
      </c>
      <c r="V578">
        <v>6.3641605999999996E-11</v>
      </c>
      <c r="W578">
        <v>7.0453489999999998E-11</v>
      </c>
      <c r="X578">
        <v>6.2778206E-11</v>
      </c>
      <c r="Y578">
        <v>4.3512592999999998E-11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>
        <v>2.8230538999999999E-2</v>
      </c>
      <c r="AG578">
        <v>1.7828487999999999E-9</v>
      </c>
      <c r="AH578">
        <v>7.9704575999999999E-10</v>
      </c>
      <c r="AI578">
        <v>1.243323E-2</v>
      </c>
      <c r="AJ578">
        <v>6.6267320000000004E-10</v>
      </c>
    </row>
    <row r="579" spans="1:36" x14ac:dyDescent="0.25">
      <c r="A579" t="s">
        <v>0</v>
      </c>
      <c r="B579">
        <v>6.8017569999999994E-11</v>
      </c>
      <c r="C579">
        <v>2.6383764999999999E-11</v>
      </c>
      <c r="D579">
        <v>2.3050934E-11</v>
      </c>
      <c r="E579">
        <v>1.7326893E-11</v>
      </c>
      <c r="F579">
        <v>2.0437624000000001E-11</v>
      </c>
      <c r="G579">
        <v>2.8583697999999999E-11</v>
      </c>
      <c r="H579">
        <v>3.6274210000000002E-11</v>
      </c>
      <c r="I579">
        <v>4.3700823999999999E-11</v>
      </c>
      <c r="J579">
        <v>5.0021090000000001E-11</v>
      </c>
      <c r="K579">
        <v>5.5207584999999998E-11</v>
      </c>
      <c r="L579">
        <v>5.8038770000000002E-11</v>
      </c>
      <c r="M579">
        <v>6.6607990000000006E-11</v>
      </c>
      <c r="N579">
        <v>6.4393399999999995E-11</v>
      </c>
      <c r="O579">
        <v>6.2943319999999995E-11</v>
      </c>
      <c r="P579">
        <v>1.6632253E-10</v>
      </c>
      <c r="Q579">
        <v>2.4128195000000002E-2</v>
      </c>
      <c r="R579" t="s">
        <v>0</v>
      </c>
      <c r="S579">
        <v>1.423812E-10</v>
      </c>
      <c r="T579">
        <v>7.1762144999999997E-11</v>
      </c>
      <c r="U579">
        <v>4.4242761999999999E-11</v>
      </c>
      <c r="V579">
        <v>4.9339212999999999E-11</v>
      </c>
      <c r="W579">
        <v>5.0874648000000002E-11</v>
      </c>
      <c r="X579">
        <v>4.8997667000000003E-11</v>
      </c>
      <c r="Y579">
        <v>4.1234806999999999E-11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>
        <v>2.6621875999999999E-2</v>
      </c>
      <c r="AG579">
        <v>2.0564307999999999E-9</v>
      </c>
      <c r="AH579">
        <v>3.2076680000000003E-2</v>
      </c>
      <c r="AI579">
        <v>2.5348496000000002E-2</v>
      </c>
      <c r="AJ579">
        <v>2.3454951000000002E-2</v>
      </c>
    </row>
    <row r="580" spans="1:36" x14ac:dyDescent="0.25">
      <c r="A580" t="s">
        <v>0</v>
      </c>
      <c r="B580">
        <v>1.642363E-10</v>
      </c>
      <c r="C580">
        <v>6.9190673999999997E-11</v>
      </c>
      <c r="D580">
        <v>3.7566793000000003E-11</v>
      </c>
      <c r="E580">
        <v>2.3825519999999999E-11</v>
      </c>
      <c r="F580">
        <v>2.6854425000000001E-11</v>
      </c>
      <c r="G580">
        <v>3.1893849999999999E-11</v>
      </c>
      <c r="H580">
        <v>3.7290621999999998E-11</v>
      </c>
      <c r="I580">
        <v>4.2758579999999997E-11</v>
      </c>
      <c r="J580">
        <v>4.3203960000000002E-11</v>
      </c>
      <c r="K580">
        <v>4.4541565000000001E-11</v>
      </c>
      <c r="L580">
        <v>4.864355E-11</v>
      </c>
      <c r="M580">
        <v>5.5202395E-11</v>
      </c>
      <c r="N580">
        <v>5.8452040000000004E-11</v>
      </c>
      <c r="O580">
        <v>5.9462109999999997E-11</v>
      </c>
      <c r="P580">
        <v>1.3979616E-10</v>
      </c>
      <c r="Q580" t="s">
        <v>0</v>
      </c>
      <c r="R580">
        <v>2.0628533999999999E-8</v>
      </c>
      <c r="S580">
        <v>7.4811029999999998E-11</v>
      </c>
      <c r="T580">
        <v>5.9534420000000006E-11</v>
      </c>
      <c r="U580">
        <v>4.4510832999999999E-11</v>
      </c>
      <c r="V580">
        <v>4.7008838000000002E-11</v>
      </c>
      <c r="W580">
        <v>5.0860555000000003E-11</v>
      </c>
      <c r="X580">
        <v>4.6352459999999999E-11</v>
      </c>
      <c r="Y580">
        <v>5.5725912999999997E-11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>
        <v>2.7105277000000001E-2</v>
      </c>
      <c r="AG580">
        <v>2.4290850000000001E-5</v>
      </c>
      <c r="AH580" t="s">
        <v>0</v>
      </c>
      <c r="AI580">
        <v>2.8549561000000001E-2</v>
      </c>
      <c r="AJ580">
        <v>2.7656383999999999E-2</v>
      </c>
    </row>
    <row r="581" spans="1:36" x14ac:dyDescent="0.25">
      <c r="A581" t="s">
        <v>0</v>
      </c>
      <c r="B581">
        <v>3.2334289999999999E-10</v>
      </c>
      <c r="C581">
        <v>1.2343798000000001E-10</v>
      </c>
      <c r="D581">
        <v>4.7277755E-11</v>
      </c>
      <c r="E581">
        <v>2.9332863000000002E-11</v>
      </c>
      <c r="F581">
        <v>2.7770402000000001E-11</v>
      </c>
      <c r="G581">
        <v>3.2416972E-11</v>
      </c>
      <c r="H581">
        <v>3.7341053999999998E-11</v>
      </c>
      <c r="I581">
        <v>4.1669840000000001E-11</v>
      </c>
      <c r="J581">
        <v>3.9941158000000003E-11</v>
      </c>
      <c r="K581">
        <v>4.0057139999999999E-11</v>
      </c>
      <c r="L581">
        <v>4.5310660000000003E-11</v>
      </c>
      <c r="M581">
        <v>4.7572953000000002E-11</v>
      </c>
      <c r="N581">
        <v>4.3348884E-11</v>
      </c>
      <c r="O581">
        <v>4.9699997999999999E-11</v>
      </c>
      <c r="P581" t="s">
        <v>0</v>
      </c>
      <c r="Q581">
        <v>4.5073498000000001E-10</v>
      </c>
      <c r="R581">
        <v>5.0413500000000004E-10</v>
      </c>
      <c r="S581">
        <v>2.2178583E-10</v>
      </c>
      <c r="T581">
        <v>7.0299179999999997E-11</v>
      </c>
      <c r="U581">
        <v>4.8677402E-11</v>
      </c>
      <c r="V581">
        <v>4.9988575999999999E-11</v>
      </c>
      <c r="W581">
        <v>5.6032255000000002E-11</v>
      </c>
      <c r="X581">
        <v>5.6514362999999999E-11</v>
      </c>
      <c r="Y581">
        <v>9.2231289999999996E-11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>
        <v>5.7963340000000002E-2</v>
      </c>
      <c r="AG581">
        <v>1.3993434000000001E-2</v>
      </c>
      <c r="AH581" t="s">
        <v>0</v>
      </c>
      <c r="AI581" t="s">
        <v>0</v>
      </c>
      <c r="AJ581" t="s">
        <v>0</v>
      </c>
    </row>
    <row r="582" spans="1:36" x14ac:dyDescent="0.25">
      <c r="A582" t="s">
        <v>0</v>
      </c>
      <c r="B582" t="s">
        <v>0</v>
      </c>
      <c r="C582">
        <v>1.9688855000000001E-10</v>
      </c>
      <c r="D582">
        <v>5.250609E-11</v>
      </c>
      <c r="E582">
        <v>2.998229E-11</v>
      </c>
      <c r="F582">
        <v>2.8141305E-11</v>
      </c>
      <c r="G582">
        <v>3.6329570000000003E-11</v>
      </c>
      <c r="H582">
        <v>4.1174952000000001E-11</v>
      </c>
      <c r="I582">
        <v>4.542876E-11</v>
      </c>
      <c r="J582">
        <v>4.5836328E-11</v>
      </c>
      <c r="K582">
        <v>4.5802390000000003E-11</v>
      </c>
      <c r="L582">
        <v>4.8778457E-11</v>
      </c>
      <c r="M582">
        <v>4.5411514999999997E-11</v>
      </c>
      <c r="N582">
        <v>3.8521185999999999E-11</v>
      </c>
      <c r="O582">
        <v>5.1593263999999997E-11</v>
      </c>
      <c r="P582" t="s">
        <v>0</v>
      </c>
      <c r="Q582">
        <v>5.2881789999999999E-10</v>
      </c>
      <c r="R582">
        <v>3.6806277E-10</v>
      </c>
      <c r="S582">
        <v>2.5489873999999999E-10</v>
      </c>
      <c r="T582">
        <v>7.5034719999999996E-11</v>
      </c>
      <c r="U582">
        <v>5.3295149999999998E-11</v>
      </c>
      <c r="V582">
        <v>6.0377925E-11</v>
      </c>
      <c r="W582">
        <v>7.2314110000000001E-11</v>
      </c>
      <c r="X582">
        <v>7.4972369999999999E-11</v>
      </c>
      <c r="Y582">
        <v>1.7940379999999999E-10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>
        <v>4.5347510000000001E-3</v>
      </c>
      <c r="AG582">
        <v>3.4115689999999997E-2</v>
      </c>
      <c r="AH582" t="s">
        <v>0</v>
      </c>
      <c r="AI582" t="s">
        <v>0</v>
      </c>
      <c r="AJ582" t="s">
        <v>0</v>
      </c>
    </row>
    <row r="583" spans="1:36" x14ac:dyDescent="0.25">
      <c r="A583" t="s">
        <v>0</v>
      </c>
      <c r="B583" t="s">
        <v>0</v>
      </c>
      <c r="C583">
        <v>1.4306525E-2</v>
      </c>
      <c r="D583">
        <v>7.4776975999999998E-11</v>
      </c>
      <c r="E583">
        <v>2.6807893000000001E-11</v>
      </c>
      <c r="F583">
        <v>1.4772981E-11</v>
      </c>
      <c r="G583">
        <v>1.5791249999999999E-11</v>
      </c>
      <c r="H583">
        <v>2.4506026999999999E-11</v>
      </c>
      <c r="I583">
        <v>3.3036586999999997E-11</v>
      </c>
      <c r="J583">
        <v>3.8127345000000001E-11</v>
      </c>
      <c r="K583">
        <v>4.628264E-11</v>
      </c>
      <c r="L583">
        <v>5.1790590000000001E-11</v>
      </c>
      <c r="M583">
        <v>5.051275E-11</v>
      </c>
      <c r="N583">
        <v>5.167001E-11</v>
      </c>
      <c r="O583">
        <v>8.3461675000000006E-11</v>
      </c>
      <c r="P583" t="s">
        <v>0</v>
      </c>
      <c r="Q583">
        <v>9.3383710000000006E-10</v>
      </c>
      <c r="R583">
        <v>2.4925567000000002E-10</v>
      </c>
      <c r="S583">
        <v>1.6655959E-10</v>
      </c>
      <c r="T583">
        <v>5.3416534999999998E-11</v>
      </c>
      <c r="U583">
        <v>4.8286399999999998E-11</v>
      </c>
      <c r="V583">
        <v>5.8525599999999997E-11</v>
      </c>
      <c r="W583">
        <v>8.4544660000000001E-11</v>
      </c>
      <c r="X583">
        <v>9.7047879999999995E-11</v>
      </c>
      <c r="Y583">
        <v>8.8257920000000002E-11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</row>
    <row r="584" spans="1:36" x14ac:dyDescent="0.25">
      <c r="A584" t="s">
        <v>0</v>
      </c>
      <c r="B584" t="s">
        <v>0</v>
      </c>
      <c r="C584">
        <v>1.3835359000000001E-10</v>
      </c>
      <c r="D584">
        <v>5.0623750000000003E-10</v>
      </c>
      <c r="E584">
        <v>5.2489989999999999E-10</v>
      </c>
      <c r="F584">
        <v>5.1079030000000005E-10</v>
      </c>
      <c r="G584">
        <v>3.9272365999999998E-10</v>
      </c>
      <c r="H584">
        <v>2.9534690000000001E-10</v>
      </c>
      <c r="I584">
        <v>1.3356019999999999E-10</v>
      </c>
      <c r="J584">
        <v>7.8982210000000004E-11</v>
      </c>
      <c r="K584">
        <v>5.2345845999999998E-11</v>
      </c>
      <c r="L584">
        <v>3.9627582000000003E-11</v>
      </c>
      <c r="M584">
        <v>4.9992455000000002E-11</v>
      </c>
      <c r="N584">
        <v>9.6907189999999998E-11</v>
      </c>
      <c r="O584">
        <v>1.4302182E-10</v>
      </c>
      <c r="P584" t="s">
        <v>0</v>
      </c>
      <c r="Q584" t="s">
        <v>0</v>
      </c>
      <c r="R584" t="s">
        <v>0</v>
      </c>
      <c r="S584">
        <v>1.7039637999999999E-2</v>
      </c>
      <c r="T584">
        <v>1.1156811E-9</v>
      </c>
      <c r="U584">
        <v>6.4958666000000004E-10</v>
      </c>
      <c r="V584">
        <v>1.3891382E-10</v>
      </c>
      <c r="W584">
        <v>4.4945379999999999E-11</v>
      </c>
      <c r="X584">
        <v>1.353769E-10</v>
      </c>
      <c r="Y584">
        <v>1.0662202000000001E-10</v>
      </c>
      <c r="Z584" t="s">
        <v>0</v>
      </c>
      <c r="AA584" t="s">
        <v>0</v>
      </c>
      <c r="AB584">
        <v>1.8016309000000001E-11</v>
      </c>
      <c r="AC584">
        <v>3.6606137999999997E-11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</row>
    <row r="585" spans="1:36" x14ac:dyDescent="0.25">
      <c r="A585" t="s">
        <v>0</v>
      </c>
      <c r="B585" t="s">
        <v>0</v>
      </c>
      <c r="C585" t="s">
        <v>0</v>
      </c>
      <c r="D585">
        <v>3.9412227000000001E-2</v>
      </c>
      <c r="E585">
        <v>3.1120769999999999E-2</v>
      </c>
      <c r="F585">
        <v>2.8396357000000001E-2</v>
      </c>
      <c r="G585">
        <v>2.5992769999999998E-2</v>
      </c>
      <c r="H585">
        <v>2.4524899999999999E-2</v>
      </c>
      <c r="I585">
        <v>2.1007965999999999E-2</v>
      </c>
      <c r="J585">
        <v>1.3839176999999999E-2</v>
      </c>
      <c r="K585">
        <v>6.1572229999999999E-7</v>
      </c>
      <c r="L585">
        <v>4.5931485999999998E-10</v>
      </c>
      <c r="M585">
        <v>1.6927444E-10</v>
      </c>
      <c r="N585">
        <v>1.5636839000000001E-10</v>
      </c>
      <c r="O585" t="s">
        <v>0</v>
      </c>
      <c r="P585" t="s">
        <v>0</v>
      </c>
      <c r="Q585" t="s">
        <v>0</v>
      </c>
      <c r="R585" t="s">
        <v>0</v>
      </c>
      <c r="S585">
        <v>7.6861260000000001E-2</v>
      </c>
      <c r="T585">
        <v>6.490572E-2</v>
      </c>
      <c r="U585">
        <v>5.0259924999999997E-2</v>
      </c>
      <c r="V585">
        <v>3.4022585000000001E-2</v>
      </c>
      <c r="W585">
        <v>1.3291687E-2</v>
      </c>
      <c r="X585">
        <v>3.7384772999999998E-10</v>
      </c>
      <c r="Y585">
        <v>4.2203079999999999E-10</v>
      </c>
      <c r="Z585">
        <v>1.2541872E-10</v>
      </c>
      <c r="AA585">
        <v>6.7086975000000003E-11</v>
      </c>
      <c r="AB585">
        <v>4.5049299999999999E-11</v>
      </c>
      <c r="AC585">
        <v>4.5426107E-11</v>
      </c>
      <c r="AD585">
        <v>2.9178890000000002E-11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</row>
    <row r="586" spans="1:36" x14ac:dyDescent="0.25">
      <c r="A586" t="s">
        <v>0</v>
      </c>
      <c r="B586" t="s">
        <v>0</v>
      </c>
      <c r="C586" t="s">
        <v>0</v>
      </c>
      <c r="D586">
        <v>8.6203279999999993E-2</v>
      </c>
      <c r="E586">
        <v>6.5979700000000002E-2</v>
      </c>
      <c r="F586">
        <v>6.0152129999999998E-2</v>
      </c>
      <c r="G586">
        <v>5.94417E-2</v>
      </c>
      <c r="H586">
        <v>5.6337953000000003E-2</v>
      </c>
      <c r="I586">
        <v>5.2987109999999997E-2</v>
      </c>
      <c r="J586">
        <v>4.5092218000000003E-2</v>
      </c>
      <c r="K586">
        <v>3.3917636000000001E-2</v>
      </c>
      <c r="L586">
        <v>1.8710144000000001E-2</v>
      </c>
      <c r="M586">
        <v>8.0215533999999997E-10</v>
      </c>
      <c r="N586">
        <v>2.2940799E-10</v>
      </c>
      <c r="O586" t="s">
        <v>0</v>
      </c>
      <c r="P586" t="s">
        <v>0</v>
      </c>
      <c r="Q586" t="s">
        <v>0</v>
      </c>
      <c r="R586" t="s">
        <v>0</v>
      </c>
      <c r="S586">
        <v>9.589027E-2</v>
      </c>
      <c r="T586">
        <v>8.8860999999999996E-2</v>
      </c>
      <c r="U586">
        <v>8.6922059999999995E-2</v>
      </c>
      <c r="V586">
        <v>7.3069839999999997E-2</v>
      </c>
      <c r="W586">
        <v>6.2825985000000001E-2</v>
      </c>
      <c r="X586">
        <v>4.1985016E-2</v>
      </c>
      <c r="Y586">
        <v>1.4339769000000001E-9</v>
      </c>
      <c r="Z586" t="s">
        <v>0</v>
      </c>
      <c r="AA586">
        <v>7.9448274000000006E-11</v>
      </c>
      <c r="AB586">
        <v>5.7205934000000001E-11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</row>
    <row r="587" spans="1:36" x14ac:dyDescent="0.25">
      <c r="A587" t="s">
        <v>0</v>
      </c>
      <c r="B587" t="s">
        <v>0</v>
      </c>
      <c r="C587" t="s">
        <v>0</v>
      </c>
      <c r="D587">
        <v>9.2839969999999994E-2</v>
      </c>
      <c r="E587">
        <v>6.9084989999999999E-2</v>
      </c>
      <c r="F587">
        <v>7.125244E-2</v>
      </c>
      <c r="G587">
        <v>7.0187609999999998E-2</v>
      </c>
      <c r="H587">
        <v>6.8678149999999993E-2</v>
      </c>
      <c r="I587">
        <v>6.6332660000000002E-2</v>
      </c>
      <c r="J587">
        <v>6.4256469999999996E-2</v>
      </c>
      <c r="K587">
        <v>5.6254037E-2</v>
      </c>
      <c r="L587">
        <v>3.8504447999999997E-2</v>
      </c>
      <c r="M587">
        <v>6.5555020000000004E-3</v>
      </c>
      <c r="N587">
        <v>4.1733493999999998E-10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>
        <v>0.11530372</v>
      </c>
      <c r="U587">
        <v>0.10197373999999999</v>
      </c>
      <c r="V587">
        <v>0.10787608</v>
      </c>
      <c r="W587">
        <v>9.8370835000000004E-2</v>
      </c>
      <c r="X587">
        <v>8.8905040000000005E-2</v>
      </c>
      <c r="Y587">
        <v>5.2292603999999999E-2</v>
      </c>
      <c r="Z587">
        <v>1.923385E-2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</row>
    <row r="588" spans="1:36" x14ac:dyDescent="0.25">
      <c r="A588" t="s">
        <v>0</v>
      </c>
      <c r="B588" t="s">
        <v>0</v>
      </c>
      <c r="C588" t="s">
        <v>0</v>
      </c>
      <c r="D588" t="s">
        <v>0</v>
      </c>
      <c r="E588">
        <v>6.8855390000000002E-2</v>
      </c>
      <c r="F588">
        <v>7.424907E-2</v>
      </c>
      <c r="G588">
        <v>7.6645896000000005E-2</v>
      </c>
      <c r="H588">
        <v>7.0670200000000002E-2</v>
      </c>
      <c r="I588">
        <v>7.1771399999999999E-2</v>
      </c>
      <c r="J588">
        <v>7.4235229999999999E-2</v>
      </c>
      <c r="K588">
        <v>6.9938490000000006E-2</v>
      </c>
      <c r="L588">
        <v>4.930814E-2</v>
      </c>
      <c r="M588">
        <v>1.8046372000000001E-2</v>
      </c>
      <c r="N588">
        <v>1.0072928E-9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>
        <v>0.117610596</v>
      </c>
      <c r="V588">
        <v>0.116415456</v>
      </c>
      <c r="W588">
        <v>0.11154264</v>
      </c>
      <c r="X588">
        <v>0.109923206</v>
      </c>
      <c r="Y588">
        <v>8.7949620000000006E-2</v>
      </c>
      <c r="Z588">
        <v>4.6025376999999999E-2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</row>
    <row r="589" spans="1:36" x14ac:dyDescent="0.25">
      <c r="A589" t="s">
        <v>0</v>
      </c>
      <c r="B589" t="s">
        <v>0</v>
      </c>
      <c r="C589" t="s">
        <v>0</v>
      </c>
      <c r="D589" t="s">
        <v>0</v>
      </c>
      <c r="E589">
        <v>2.6102793999999999E-2</v>
      </c>
      <c r="F589">
        <v>6.3182100000000005E-2</v>
      </c>
      <c r="G589">
        <v>5.0626450000000003E-2</v>
      </c>
      <c r="H589">
        <v>3.4283170000000002E-2</v>
      </c>
      <c r="I589">
        <v>5.5514319999999999E-2</v>
      </c>
      <c r="J589">
        <v>8.9046470000000003E-2</v>
      </c>
      <c r="K589">
        <v>6.3380160000000005E-2</v>
      </c>
      <c r="L589">
        <v>4.7269053999999998E-2</v>
      </c>
      <c r="M589">
        <v>1.1713869000000001E-9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>
        <v>0.10707368</v>
      </c>
      <c r="V589">
        <v>0.1114217</v>
      </c>
      <c r="W589">
        <v>0.10433863</v>
      </c>
      <c r="X589">
        <v>8.936289E-2</v>
      </c>
      <c r="Y589">
        <v>7.9585610000000001E-2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</row>
    <row r="590" spans="1:36" x14ac:dyDescent="0.25">
      <c r="A590" t="s">
        <v>0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>
        <v>1.6969261999999999E-2</v>
      </c>
      <c r="H590">
        <v>2.2908906E-2</v>
      </c>
      <c r="I590">
        <v>2.1368153000000001E-2</v>
      </c>
      <c r="J590">
        <v>5.6155904999999999E-2</v>
      </c>
      <c r="K590">
        <v>1.0083005E-8</v>
      </c>
      <c r="L590">
        <v>1.5118171E-9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>
        <v>6.1981809999999998E-2</v>
      </c>
      <c r="V590">
        <v>8.1476010000000001E-2</v>
      </c>
      <c r="W590">
        <v>2.8147483000000001E-2</v>
      </c>
      <c r="X590">
        <v>3.7928999999999997E-2</v>
      </c>
      <c r="Y590">
        <v>3.3981695999999999E-2</v>
      </c>
      <c r="Z590">
        <v>2.7260348E-2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</row>
    <row r="591" spans="1:36" x14ac:dyDescent="0.25">
      <c r="A591" t="s">
        <v>0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>
        <v>9.9419850000000008E-10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>
        <v>3.0273069999999998E-9</v>
      </c>
      <c r="U591">
        <v>4.5487880000000002E-9</v>
      </c>
      <c r="V591" t="s">
        <v>0</v>
      </c>
      <c r="W591" t="s">
        <v>0</v>
      </c>
      <c r="X591">
        <v>2.7212996E-10</v>
      </c>
      <c r="Y591">
        <v>1.3247382E-9</v>
      </c>
      <c r="Z591">
        <v>1.5135884000000001E-9</v>
      </c>
      <c r="AA591">
        <v>1.5445423E-9</v>
      </c>
      <c r="AB591">
        <v>1.4852262000000001E-9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</row>
    <row r="592" spans="1:36" x14ac:dyDescent="0.25">
      <c r="A592">
        <v>4.1210310000000001E-10</v>
      </c>
      <c r="B592">
        <v>4.0260294999999999E-10</v>
      </c>
      <c r="C592">
        <v>4.2348857999999998E-10</v>
      </c>
      <c r="D592">
        <v>4.1390040000000001E-10</v>
      </c>
      <c r="E592">
        <v>3.9329048000000001E-10</v>
      </c>
      <c r="F592">
        <v>3.9224898000000002E-10</v>
      </c>
      <c r="G592">
        <v>3.8763748000000001E-10</v>
      </c>
      <c r="H592">
        <v>3.8217374E-10</v>
      </c>
      <c r="I592">
        <v>3.7745395999999998E-10</v>
      </c>
      <c r="J592">
        <v>3.7662245999999999E-10</v>
      </c>
      <c r="K592">
        <v>3.5865222000000001E-10</v>
      </c>
      <c r="L592">
        <v>3.5241814999999999E-10</v>
      </c>
      <c r="M592">
        <v>3.5129546000000001E-10</v>
      </c>
      <c r="N592">
        <v>3.4874713999999999E-10</v>
      </c>
      <c r="O592">
        <v>3.6870975999999998E-10</v>
      </c>
      <c r="P592">
        <v>4.0537462000000002E-10</v>
      </c>
      <c r="Q592">
        <v>4.3359312999999998E-10</v>
      </c>
      <c r="R592">
        <v>4.5243200000000003E-10</v>
      </c>
      <c r="S592">
        <v>5.2769916000000003E-10</v>
      </c>
      <c r="T592">
        <v>7.2008329999999998E-10</v>
      </c>
      <c r="U592" t="s">
        <v>0</v>
      </c>
      <c r="V592" t="s">
        <v>0</v>
      </c>
      <c r="W592" t="s">
        <v>0</v>
      </c>
      <c r="X592" t="s">
        <v>0</v>
      </c>
      <c r="Y592">
        <v>4.0684755999999998E-10</v>
      </c>
      <c r="Z592">
        <v>7.95007E-10</v>
      </c>
      <c r="AA592">
        <v>7.6273940000000001E-10</v>
      </c>
      <c r="AB592">
        <v>8.9812080000000004E-10</v>
      </c>
      <c r="AC592">
        <v>7.5162450000000002E-10</v>
      </c>
      <c r="AD592">
        <v>5.184954E-10</v>
      </c>
      <c r="AE592">
        <v>6.1863380000000004E-10</v>
      </c>
      <c r="AF592">
        <v>5.4929790000000001E-10</v>
      </c>
      <c r="AG592">
        <v>4.8581167E-10</v>
      </c>
      <c r="AH592">
        <v>5.6781490000000004E-10</v>
      </c>
      <c r="AI592">
        <v>5.9952054000000004E-10</v>
      </c>
      <c r="AJ592">
        <v>5.4493820000000003E-10</v>
      </c>
    </row>
    <row r="594" spans="1:47" x14ac:dyDescent="0.25">
      <c r="A594" t="s">
        <v>0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M594" s="3"/>
      <c r="AN594" s="3"/>
      <c r="AO594" s="3"/>
      <c r="AP594" s="3"/>
      <c r="AR594" s="3"/>
      <c r="AS594" s="3"/>
      <c r="AT594" s="2" t="s">
        <v>27</v>
      </c>
    </row>
    <row r="595" spans="1:47" x14ac:dyDescent="0.25">
      <c r="A595" t="s">
        <v>0</v>
      </c>
      <c r="B595">
        <v>1.7606366E-9</v>
      </c>
      <c r="C595">
        <v>1.7443704E-9</v>
      </c>
      <c r="D595">
        <v>1.4859671999999999E-9</v>
      </c>
      <c r="E595">
        <v>9.8334660000000008E-10</v>
      </c>
      <c r="F595">
        <v>7.8943113E-10</v>
      </c>
      <c r="G595">
        <v>7.924108E-10</v>
      </c>
      <c r="H595">
        <v>7.5333389999999992E-9</v>
      </c>
      <c r="I595">
        <v>6.5208594E-9</v>
      </c>
      <c r="J595">
        <v>8.6858249999999998E-10</v>
      </c>
      <c r="K595">
        <v>2.4080407000000001E-9</v>
      </c>
      <c r="L595">
        <v>9.0978074999999997E-10</v>
      </c>
      <c r="M595">
        <v>9.0230906000000001E-10</v>
      </c>
      <c r="N595">
        <v>9.1747454E-10</v>
      </c>
      <c r="O595">
        <v>2.5602578000000001E-9</v>
      </c>
      <c r="P595">
        <v>7.8871243000000003E-10</v>
      </c>
      <c r="Q595">
        <v>6.365434E-10</v>
      </c>
      <c r="R595">
        <v>5.3987876000000002E-9</v>
      </c>
      <c r="S595">
        <v>5.4273665999999998E-9</v>
      </c>
      <c r="T595">
        <v>1.5348102000000001E-9</v>
      </c>
      <c r="U595">
        <v>1.5526942E-9</v>
      </c>
      <c r="V595">
        <v>1.1772378999999999E-9</v>
      </c>
      <c r="W595">
        <v>1.4078403000000001E-9</v>
      </c>
      <c r="X595">
        <v>8.9850259999999995E-10</v>
      </c>
      <c r="Y595">
        <v>8.1609260000000002E-10</v>
      </c>
      <c r="Z595">
        <v>1.3743972000000001E-9</v>
      </c>
      <c r="AA595">
        <v>1.322078E-9</v>
      </c>
      <c r="AB595">
        <v>1.0436557E-9</v>
      </c>
      <c r="AC595">
        <v>1.2072404E-9</v>
      </c>
      <c r="AD595">
        <v>1.7388502999999999E-9</v>
      </c>
      <c r="AE595">
        <v>1.8471151E-9</v>
      </c>
      <c r="AF595">
        <v>2.0105793000000001E-9</v>
      </c>
      <c r="AG595">
        <v>8.4232139999999997E-10</v>
      </c>
      <c r="AH595">
        <v>1.0898493999999999E-9</v>
      </c>
      <c r="AI595">
        <v>2.0263850000000001E-9</v>
      </c>
      <c r="AJ595" t="s">
        <v>0</v>
      </c>
      <c r="AM595" s="9" t="s">
        <v>3</v>
      </c>
      <c r="AN595" s="3"/>
      <c r="AO595" s="3">
        <f>SUM(A628:AJ629)/40</f>
        <v>7.5024956774999979E-10</v>
      </c>
      <c r="AP595" s="3"/>
      <c r="AQ595" s="3"/>
      <c r="AR595" s="9" t="s">
        <v>3</v>
      </c>
      <c r="AS595" s="3"/>
      <c r="AT595" s="35">
        <f>((AO595-AO$3)*100)/AO$3</f>
        <v>-21.062965181889226</v>
      </c>
      <c r="AU595" s="3"/>
    </row>
    <row r="596" spans="1:47" x14ac:dyDescent="0.25">
      <c r="A596">
        <v>2.8338272000000001E-2</v>
      </c>
      <c r="B596">
        <v>3.4855842999999997E-2</v>
      </c>
      <c r="C596">
        <v>1.9882054999999999E-2</v>
      </c>
      <c r="D596">
        <v>1.9818486999999999E-2</v>
      </c>
      <c r="E596">
        <v>1.7121628E-2</v>
      </c>
      <c r="F596">
        <v>7.7268856999999997E-7</v>
      </c>
      <c r="G596">
        <v>3.1514958000000001E-8</v>
      </c>
      <c r="H596">
        <v>2.6048346E-8</v>
      </c>
      <c r="I596">
        <v>4.5307539999999997E-8</v>
      </c>
      <c r="J596">
        <v>7.764401E-8</v>
      </c>
      <c r="K596">
        <v>1.1153843E-7</v>
      </c>
      <c r="L596">
        <v>3.802349E-8</v>
      </c>
      <c r="M596">
        <v>2.6810339999999999E-8</v>
      </c>
      <c r="N596">
        <v>3.2174967000000001E-8</v>
      </c>
      <c r="O596">
        <v>2.3770220999999999E-7</v>
      </c>
      <c r="P596">
        <v>2.4605629999999999E-7</v>
      </c>
      <c r="Q596">
        <v>4.5262240000000002E-8</v>
      </c>
      <c r="R596">
        <v>3.4450106999999998E-8</v>
      </c>
      <c r="S596">
        <v>1.8381915000000001E-8</v>
      </c>
      <c r="T596">
        <v>2.3506663999999999E-6</v>
      </c>
      <c r="U596">
        <v>3.1050718000000001E-8</v>
      </c>
      <c r="V596">
        <v>1.0639722E-8</v>
      </c>
      <c r="W596">
        <v>5.9331006999999999E-9</v>
      </c>
      <c r="X596">
        <v>2.0460276999999998E-5</v>
      </c>
      <c r="Y596">
        <v>4.7826724999999997E-3</v>
      </c>
      <c r="Z596">
        <v>2.3628590000000001E-2</v>
      </c>
      <c r="AA596">
        <v>2.3718862E-2</v>
      </c>
      <c r="AB596">
        <v>8.5565429999999998E-3</v>
      </c>
      <c r="AC596">
        <v>7.0686364999999996E-4</v>
      </c>
      <c r="AD596">
        <v>1.614794E-2</v>
      </c>
      <c r="AE596">
        <v>7.3497770000000004E-2</v>
      </c>
      <c r="AF596">
        <v>7.3647420000000005E-2</v>
      </c>
      <c r="AG596">
        <v>4.9036509999999998E-2</v>
      </c>
      <c r="AH596">
        <v>7.1150190000000002E-2</v>
      </c>
      <c r="AI596">
        <v>2.3119129999999999E-8</v>
      </c>
      <c r="AJ596">
        <v>1.6418195999999999E-2</v>
      </c>
      <c r="AM596" s="9" t="s">
        <v>8</v>
      </c>
      <c r="AN596" s="3"/>
      <c r="AO596" s="3">
        <f>SUM(A594:AJ595)/34</f>
        <v>1.8917019444117644E-9</v>
      </c>
      <c r="AP596" s="3"/>
      <c r="AQ596" s="3"/>
      <c r="AR596" s="9" t="s">
        <v>8</v>
      </c>
      <c r="AS596" s="3"/>
      <c r="AT596" s="2">
        <f>((AO596-AO$4)*100)/AO$4</f>
        <v>8.5303044369189092</v>
      </c>
    </row>
    <row r="597" spans="1:47" x14ac:dyDescent="0.25">
      <c r="A597">
        <v>9.3415040000000005E-2</v>
      </c>
      <c r="B597">
        <v>9.0164930000000004E-2</v>
      </c>
      <c r="C597">
        <v>8.8312360000000006E-2</v>
      </c>
      <c r="D597">
        <v>8.8541220000000004E-2</v>
      </c>
      <c r="E597">
        <v>8.6869310000000005E-2</v>
      </c>
      <c r="F597">
        <v>8.3781289999999994E-2</v>
      </c>
      <c r="G597">
        <v>8.1995009999999993E-2</v>
      </c>
      <c r="H597">
        <v>8.3150096000000007E-2</v>
      </c>
      <c r="I597">
        <v>9.0330869999999994E-2</v>
      </c>
      <c r="J597">
        <v>9.4538579999999997E-2</v>
      </c>
      <c r="K597">
        <v>9.6574679999999996E-2</v>
      </c>
      <c r="L597">
        <v>9.3533783999999995E-2</v>
      </c>
      <c r="M597">
        <v>9.0819650000000002E-2</v>
      </c>
      <c r="N597">
        <v>8.9584469999999999E-2</v>
      </c>
      <c r="O597">
        <v>8.9350849999999996E-2</v>
      </c>
      <c r="P597">
        <v>8.6087410000000003E-2</v>
      </c>
      <c r="Q597">
        <v>8.2639679999999993E-2</v>
      </c>
      <c r="R597">
        <v>7.7553645000000004E-2</v>
      </c>
      <c r="S597">
        <v>6.804789E-2</v>
      </c>
      <c r="T597">
        <v>6.9928850000000001E-2</v>
      </c>
      <c r="U597">
        <v>8.1479339999999997E-2</v>
      </c>
      <c r="V597">
        <v>9.0851760000000004E-2</v>
      </c>
      <c r="W597">
        <v>9.4167806000000007E-2</v>
      </c>
      <c r="X597">
        <v>9.4486920000000002E-2</v>
      </c>
      <c r="Y597">
        <v>9.3348340000000002E-2</v>
      </c>
      <c r="Z597">
        <v>9.270747E-2</v>
      </c>
      <c r="AA597">
        <v>9.1989749999999995E-2</v>
      </c>
      <c r="AB597">
        <v>8.8838189999999997E-2</v>
      </c>
      <c r="AC597">
        <v>8.8458149999999999E-2</v>
      </c>
      <c r="AD597">
        <v>9.0833949999999997E-2</v>
      </c>
      <c r="AE597">
        <v>9.4822413999999994E-2</v>
      </c>
      <c r="AF597">
        <v>9.4737489999999994E-2</v>
      </c>
      <c r="AG597">
        <v>9.4065330000000003E-2</v>
      </c>
      <c r="AH597">
        <v>9.6870020000000001E-2</v>
      </c>
      <c r="AI597">
        <v>9.4553954999999995E-2</v>
      </c>
      <c r="AJ597">
        <v>9.3807080000000001E-2</v>
      </c>
      <c r="AM597" s="15" t="s">
        <v>29</v>
      </c>
      <c r="AN597" s="3"/>
      <c r="AO597" s="3">
        <f>SUM(A626:AJ627)/26</f>
        <v>5.0331619362778378E-2</v>
      </c>
      <c r="AP597" s="3"/>
      <c r="AQ597" s="3"/>
      <c r="AR597" s="15" t="s">
        <v>29</v>
      </c>
      <c r="AS597" s="3"/>
      <c r="AT597" s="2">
        <f>((AO597-AO$5)*100)/AO$5</f>
        <v>-1.8844722294221798</v>
      </c>
    </row>
    <row r="598" spans="1:47" x14ac:dyDescent="0.25">
      <c r="A598">
        <v>9.1391070000000005E-2</v>
      </c>
      <c r="B598">
        <v>8.8257509999999997E-2</v>
      </c>
      <c r="C598">
        <v>8.7547180000000002E-2</v>
      </c>
      <c r="D598">
        <v>8.9364689999999997E-2</v>
      </c>
      <c r="E598">
        <v>8.761584E-2</v>
      </c>
      <c r="F598">
        <v>8.5599019999999998E-2</v>
      </c>
      <c r="G598">
        <v>8.4811285E-2</v>
      </c>
      <c r="H598">
        <v>8.5932783999999998E-2</v>
      </c>
      <c r="I598">
        <v>9.123647E-2</v>
      </c>
      <c r="J598">
        <v>9.1578945999999994E-2</v>
      </c>
      <c r="K598">
        <v>9.0858586000000005E-2</v>
      </c>
      <c r="L598">
        <v>8.7570413999999999E-2</v>
      </c>
      <c r="M598">
        <v>8.6761409999999997E-2</v>
      </c>
      <c r="N598">
        <v>8.6571949999999995E-2</v>
      </c>
      <c r="O598">
        <v>8.4529854000000001E-2</v>
      </c>
      <c r="P598">
        <v>8.0984349999999997E-2</v>
      </c>
      <c r="Q598">
        <v>8.1153533999999999E-2</v>
      </c>
      <c r="R598">
        <v>7.9410389999999997E-2</v>
      </c>
      <c r="S598">
        <v>6.5543815000000005E-2</v>
      </c>
      <c r="T598" t="s">
        <v>0</v>
      </c>
      <c r="U598">
        <v>0.1013867</v>
      </c>
      <c r="V598">
        <v>0.10227811000000001</v>
      </c>
      <c r="W598">
        <v>0.10185923</v>
      </c>
      <c r="X598">
        <v>9.999806E-2</v>
      </c>
      <c r="Y598">
        <v>0.10007933500000001</v>
      </c>
      <c r="Z598">
        <v>9.694556E-2</v>
      </c>
      <c r="AA598">
        <v>9.2200690000000002E-2</v>
      </c>
      <c r="AB598">
        <v>9.1317220000000004E-2</v>
      </c>
      <c r="AC598">
        <v>9.1108019999999998E-2</v>
      </c>
      <c r="AD598">
        <v>9.3221139999999994E-2</v>
      </c>
      <c r="AE598">
        <v>9.7675874999999995E-2</v>
      </c>
      <c r="AF598">
        <v>9.7350049999999994E-2</v>
      </c>
      <c r="AG598">
        <v>9.1902940000000002E-2</v>
      </c>
      <c r="AH598">
        <v>9.2658273999999999E-2</v>
      </c>
      <c r="AI598">
        <v>9.0315654999999995E-2</v>
      </c>
      <c r="AJ598">
        <v>9.1411434E-2</v>
      </c>
      <c r="AM598" s="15" t="s">
        <v>30</v>
      </c>
      <c r="AN598" s="3"/>
      <c r="AO598" s="3">
        <f>SUM(A596:AJ597)/72</f>
        <v>5.1146806214437408E-2</v>
      </c>
      <c r="AP598" s="3"/>
      <c r="AQ598" s="3"/>
      <c r="AR598" s="15" t="s">
        <v>30</v>
      </c>
      <c r="AS598" s="3"/>
      <c r="AT598" s="2">
        <f>((AO598-AO$6)*100)/AO$6</f>
        <v>-4.5741826519787576</v>
      </c>
    </row>
    <row r="599" spans="1:47" x14ac:dyDescent="0.25">
      <c r="A599">
        <v>8.9961929999999996E-2</v>
      </c>
      <c r="B599">
        <v>9.0425599999999995E-2</v>
      </c>
      <c r="C599">
        <v>8.9488390000000001E-2</v>
      </c>
      <c r="D599">
        <v>8.9857129999999993E-2</v>
      </c>
      <c r="E599">
        <v>8.4608719999999998E-2</v>
      </c>
      <c r="F599">
        <v>6.5476804999999999E-2</v>
      </c>
      <c r="G599">
        <v>5.2460723000000001E-2</v>
      </c>
      <c r="H599">
        <v>3.4772992000000003E-2</v>
      </c>
      <c r="I599">
        <v>5.2677130000000003E-2</v>
      </c>
      <c r="J599">
        <v>5.5177179999999999E-2</v>
      </c>
      <c r="K599">
        <v>6.0552567000000002E-2</v>
      </c>
      <c r="L599">
        <v>6.2798603999999994E-2</v>
      </c>
      <c r="M599">
        <v>6.6114950000000006E-2</v>
      </c>
      <c r="N599">
        <v>6.914476E-2</v>
      </c>
      <c r="O599">
        <v>7.085516E-2</v>
      </c>
      <c r="P599">
        <v>6.8579375999999997E-2</v>
      </c>
      <c r="Q599">
        <v>6.9724389999999997E-2</v>
      </c>
      <c r="R599">
        <v>6.4464160000000006E-2</v>
      </c>
      <c r="S599">
        <v>4.7963680000000002E-2</v>
      </c>
      <c r="T599" t="s">
        <v>0</v>
      </c>
      <c r="U599">
        <v>0.10448551</v>
      </c>
      <c r="V599">
        <v>0.10489765600000001</v>
      </c>
      <c r="W599">
        <v>0.10454216</v>
      </c>
      <c r="X599">
        <v>0.10278262000000001</v>
      </c>
      <c r="Y599">
        <v>0.10173495</v>
      </c>
      <c r="Z599">
        <v>9.5000829999999994E-2</v>
      </c>
      <c r="AA599">
        <v>9.4722903999999997E-2</v>
      </c>
      <c r="AB599">
        <v>9.4628340000000005E-2</v>
      </c>
      <c r="AC599">
        <v>9.4518593999999997E-2</v>
      </c>
      <c r="AD599">
        <v>9.0255669999999996E-2</v>
      </c>
      <c r="AE599">
        <v>8.9592904000000001E-2</v>
      </c>
      <c r="AF599">
        <v>9.4583039999999993E-2</v>
      </c>
      <c r="AG599">
        <v>8.6755894E-2</v>
      </c>
      <c r="AH599">
        <v>8.7686256000000004E-2</v>
      </c>
      <c r="AI599">
        <v>8.8313600000000006E-2</v>
      </c>
      <c r="AJ599">
        <v>9.1014326000000007E-2</v>
      </c>
      <c r="AM599" s="21" t="s">
        <v>31</v>
      </c>
      <c r="AN599" s="3"/>
      <c r="AO599" s="3">
        <f>SUM(A621:R625)/56</f>
        <v>3.2679643075661423E-2</v>
      </c>
      <c r="AP599" s="3"/>
      <c r="AR599" s="21" t="s">
        <v>31</v>
      </c>
      <c r="AS599" s="3"/>
      <c r="AT599" s="2">
        <f>((AO599-AO$7)*100)/AO$7</f>
        <v>-7.3016999036296859</v>
      </c>
    </row>
    <row r="600" spans="1:47" x14ac:dyDescent="0.25">
      <c r="A600">
        <v>9.0348289999999998E-2</v>
      </c>
      <c r="B600">
        <v>8.1726450000000006E-2</v>
      </c>
      <c r="C600">
        <v>5.8373895000000002E-2</v>
      </c>
      <c r="D600">
        <v>3.3310823000000003E-2</v>
      </c>
      <c r="E600">
        <v>1.9960518999999999E-2</v>
      </c>
      <c r="F600">
        <v>2.1093275000000002E-2</v>
      </c>
      <c r="G600">
        <v>6.5750349999999999E-3</v>
      </c>
      <c r="H600">
        <v>1.2030877000000001E-2</v>
      </c>
      <c r="I600">
        <v>1.4492346E-2</v>
      </c>
      <c r="J600">
        <v>1.3912348999999999E-2</v>
      </c>
      <c r="K600">
        <v>1.5756969999999999E-2</v>
      </c>
      <c r="L600">
        <v>1.7287519000000001E-2</v>
      </c>
      <c r="M600">
        <v>1.8585289000000001E-2</v>
      </c>
      <c r="N600">
        <v>2.1574968E-2</v>
      </c>
      <c r="O600">
        <v>2.5253576999999999E-2</v>
      </c>
      <c r="P600">
        <v>2.5826030999999999E-2</v>
      </c>
      <c r="Q600">
        <v>2.80054E-2</v>
      </c>
      <c r="R600">
        <v>2.1405674999999999E-2</v>
      </c>
      <c r="S600">
        <v>4.0846110000000001E-3</v>
      </c>
      <c r="T600" t="s">
        <v>0</v>
      </c>
      <c r="U600">
        <v>6.0886139999999998E-2</v>
      </c>
      <c r="V600">
        <v>6.5037200000000003E-2</v>
      </c>
      <c r="W600">
        <v>7.4367950000000002E-2</v>
      </c>
      <c r="X600">
        <v>7.7970940000000002E-2</v>
      </c>
      <c r="Y600">
        <v>7.4945440000000002E-2</v>
      </c>
      <c r="Z600">
        <v>7.5340840000000006E-2</v>
      </c>
      <c r="AA600">
        <v>7.5024419999999994E-2</v>
      </c>
      <c r="AB600">
        <v>7.9690070000000002E-2</v>
      </c>
      <c r="AC600">
        <v>8.9324940000000005E-2</v>
      </c>
      <c r="AD600">
        <v>7.8175179999999997E-2</v>
      </c>
      <c r="AE600">
        <v>7.5871129999999995E-2</v>
      </c>
      <c r="AF600">
        <v>7.9705245999999993E-2</v>
      </c>
      <c r="AG600">
        <v>7.7506980000000003E-2</v>
      </c>
      <c r="AH600">
        <v>8.1020005000000006E-2</v>
      </c>
      <c r="AI600">
        <v>8.6780466000000001E-2</v>
      </c>
      <c r="AJ600">
        <v>9.0995989999999999E-2</v>
      </c>
      <c r="AM600" s="21" t="s">
        <v>32</v>
      </c>
      <c r="AN600" s="3"/>
      <c r="AO600" s="3">
        <f>SUM(E598:R602)/68</f>
        <v>3.5424867464034664E-2</v>
      </c>
      <c r="AP600" s="3"/>
      <c r="AR600" s="21" t="s">
        <v>32</v>
      </c>
      <c r="AS600" s="3"/>
      <c r="AT600" s="2">
        <f>((AO600-AO$8)*100)/AO$8</f>
        <v>-6.7931643782612952</v>
      </c>
    </row>
    <row r="601" spans="1:47" x14ac:dyDescent="0.25">
      <c r="A601">
        <v>4.4352429999999998E-2</v>
      </c>
      <c r="B601">
        <v>1.9575390000000002E-2</v>
      </c>
      <c r="C601">
        <v>7.9299333999999996E-10</v>
      </c>
      <c r="D601">
        <v>4.0693611999999998E-10</v>
      </c>
      <c r="E601" t="s">
        <v>0</v>
      </c>
      <c r="F601">
        <v>4.3437141999999998E-2</v>
      </c>
      <c r="G601">
        <v>1.8376130999999999E-3</v>
      </c>
      <c r="H601">
        <v>6.8882905E-10</v>
      </c>
      <c r="I601">
        <v>7.1215456000000001E-10</v>
      </c>
      <c r="J601">
        <v>7.8059720000000001E-10</v>
      </c>
      <c r="K601">
        <v>7.3855405000000005E-10</v>
      </c>
      <c r="L601">
        <v>6.0730986999999998E-10</v>
      </c>
      <c r="M601">
        <v>5.0081394999999997E-10</v>
      </c>
      <c r="N601">
        <v>4.9456720000000002E-10</v>
      </c>
      <c r="O601">
        <v>5.3938326E-10</v>
      </c>
      <c r="P601">
        <v>5.4332826999999997E-10</v>
      </c>
      <c r="Q601">
        <v>5.8731550000000001E-10</v>
      </c>
      <c r="R601">
        <v>3.4357320000000002E-10</v>
      </c>
      <c r="S601">
        <v>2.3010170000000001E-10</v>
      </c>
      <c r="T601" t="s">
        <v>0</v>
      </c>
      <c r="U601">
        <v>6.0546570000000001E-2</v>
      </c>
      <c r="V601">
        <v>2.754879E-2</v>
      </c>
      <c r="W601">
        <v>2.7792069999999999E-2</v>
      </c>
      <c r="X601">
        <v>3.1706570000000003E-2</v>
      </c>
      <c r="Y601">
        <v>3.2471012E-2</v>
      </c>
      <c r="Z601">
        <v>3.0000550000000001E-2</v>
      </c>
      <c r="AA601">
        <v>2.7869705000000002E-2</v>
      </c>
      <c r="AB601">
        <v>3.9161242999999998E-2</v>
      </c>
      <c r="AC601">
        <v>8.9350299999999994E-2</v>
      </c>
      <c r="AD601">
        <v>2.5345863999999999E-2</v>
      </c>
      <c r="AE601">
        <v>2.4558515E-3</v>
      </c>
      <c r="AF601">
        <v>2.3086833000000001E-2</v>
      </c>
      <c r="AG601">
        <v>4.3462526000000001E-2</v>
      </c>
      <c r="AH601">
        <v>5.7481940000000002E-2</v>
      </c>
      <c r="AI601">
        <v>6.5777240000000001E-2</v>
      </c>
      <c r="AJ601">
        <v>6.3074959999999999E-2</v>
      </c>
      <c r="AM601" s="24" t="s">
        <v>33</v>
      </c>
      <c r="AN601" s="3"/>
      <c r="AO601" s="3">
        <f>SUM(S621:Z625)/35</f>
        <v>5.3363791583787921E-2</v>
      </c>
      <c r="AP601" s="3"/>
      <c r="AR601" s="24" t="s">
        <v>33</v>
      </c>
      <c r="AS601" s="3"/>
      <c r="AT601" s="2">
        <f>((AO601-AO$9)*100)/AO$9</f>
        <v>-7.3148608589941437</v>
      </c>
    </row>
    <row r="602" spans="1:47" x14ac:dyDescent="0.25">
      <c r="A602">
        <v>3.8122984999999999E-10</v>
      </c>
      <c r="B602">
        <v>2.3059875999999999E-10</v>
      </c>
      <c r="C602">
        <v>1.06215634E-10</v>
      </c>
      <c r="D602" t="s">
        <v>0</v>
      </c>
      <c r="E602" t="s">
        <v>0</v>
      </c>
      <c r="F602">
        <v>1.9834045000000002E-2</v>
      </c>
      <c r="G602">
        <v>1.9945393E-10</v>
      </c>
      <c r="H602">
        <v>1.2269157000000001E-10</v>
      </c>
      <c r="I602">
        <v>9.1777719999999994E-11</v>
      </c>
      <c r="J602">
        <v>5.8637870000000002E-11</v>
      </c>
      <c r="K602">
        <v>3.779815E-11</v>
      </c>
      <c r="L602">
        <v>3.1887793999999999E-11</v>
      </c>
      <c r="M602">
        <v>4.7188571999999997E-11</v>
      </c>
      <c r="N602">
        <v>6.0456153999999994E-11</v>
      </c>
      <c r="O602">
        <v>6.8518109999999994E-11</v>
      </c>
      <c r="P602">
        <v>7.1316379999999997E-11</v>
      </c>
      <c r="Q602">
        <v>5.8875450000000005E-11</v>
      </c>
      <c r="R602">
        <v>6.9329500000000003E-11</v>
      </c>
      <c r="S602">
        <v>1.2143153000000001E-10</v>
      </c>
      <c r="T602" t="s">
        <v>0</v>
      </c>
      <c r="U602" t="s">
        <v>0</v>
      </c>
      <c r="V602">
        <v>5.1476544999999997E-10</v>
      </c>
      <c r="W602">
        <v>4.1568823000000001E-10</v>
      </c>
      <c r="X602">
        <v>5.6965669999999996E-10</v>
      </c>
      <c r="Y602">
        <v>6.8324989999999996E-10</v>
      </c>
      <c r="Z602">
        <v>3.5597722000000002E-10</v>
      </c>
      <c r="AA602">
        <v>1.5565675000000001E-10</v>
      </c>
      <c r="AB602">
        <v>8.5014135000000004E-10</v>
      </c>
      <c r="AC602" t="s">
        <v>0</v>
      </c>
      <c r="AD602">
        <v>1.2563440000000001E-9</v>
      </c>
      <c r="AE602">
        <v>2.3184502999999999E-10</v>
      </c>
      <c r="AF602">
        <v>1.040229E-10</v>
      </c>
      <c r="AG602">
        <v>6.5631896000000006E-11</v>
      </c>
      <c r="AH602">
        <v>2.2961417000000001E-10</v>
      </c>
      <c r="AI602">
        <v>5.4147985999999997E-10</v>
      </c>
      <c r="AJ602">
        <v>3.2915368E-10</v>
      </c>
      <c r="AM602" s="24" t="s">
        <v>34</v>
      </c>
      <c r="AN602" s="3"/>
      <c r="AO602" s="3">
        <f>SUM(S598:AB602)/44</f>
        <v>5.8336624884015184E-2</v>
      </c>
      <c r="AP602" s="3"/>
      <c r="AR602" s="24" t="s">
        <v>34</v>
      </c>
      <c r="AS602" s="3"/>
      <c r="AT602" s="2">
        <f>((AO602-AO$10)*100)/AO$10</f>
        <v>-3.934777969752008</v>
      </c>
    </row>
    <row r="603" spans="1:47" x14ac:dyDescent="0.25">
      <c r="A603">
        <v>1.4893205E-10</v>
      </c>
      <c r="B603">
        <v>1.4744872E-10</v>
      </c>
      <c r="C603" t="s">
        <v>0</v>
      </c>
      <c r="D603" t="s">
        <v>0</v>
      </c>
      <c r="E603" t="s">
        <v>0</v>
      </c>
      <c r="F603">
        <v>1.2829324E-9</v>
      </c>
      <c r="G603">
        <v>1.5887284999999999E-10</v>
      </c>
      <c r="H603">
        <v>1.2914109999999999E-10</v>
      </c>
      <c r="I603">
        <v>1.0824612E-10</v>
      </c>
      <c r="J603">
        <v>7.0990235000000005E-11</v>
      </c>
      <c r="K603">
        <v>5.2309385999999999E-11</v>
      </c>
      <c r="L603">
        <v>4.0955069999999997E-11</v>
      </c>
      <c r="M603">
        <v>3.6881540000000003E-11</v>
      </c>
      <c r="N603">
        <v>3.6324048000000001E-11</v>
      </c>
      <c r="O603">
        <v>3.5107948E-11</v>
      </c>
      <c r="P603">
        <v>3.5381710000000003E-11</v>
      </c>
      <c r="Q603">
        <v>3.8679160000000002E-11</v>
      </c>
      <c r="R603">
        <v>5.4649693999999998E-11</v>
      </c>
      <c r="S603">
        <v>7.6384750000000001E-11</v>
      </c>
      <c r="T603" t="s">
        <v>0</v>
      </c>
      <c r="U603" t="s">
        <v>0</v>
      </c>
      <c r="V603">
        <v>2.4422214000000002E-3</v>
      </c>
      <c r="W603">
        <v>2.7956067999999999E-10</v>
      </c>
      <c r="X603">
        <v>6.2531876E-11</v>
      </c>
      <c r="Y603">
        <v>4.9458777000000001E-11</v>
      </c>
      <c r="Z603">
        <v>5.0359990000000002E-11</v>
      </c>
      <c r="AA603">
        <v>1.7919592000000001E-10</v>
      </c>
      <c r="AB603">
        <v>9.4248320000000002E-10</v>
      </c>
      <c r="AC603" t="s">
        <v>0</v>
      </c>
      <c r="AD603">
        <v>8.4170029999999999E-10</v>
      </c>
      <c r="AE603">
        <v>3.6665695000000001E-10</v>
      </c>
      <c r="AF603">
        <v>2.0282763E-10</v>
      </c>
      <c r="AG603">
        <v>1.349207E-10</v>
      </c>
      <c r="AH603">
        <v>1.1981853999999999E-10</v>
      </c>
      <c r="AI603">
        <v>1.2913114000000001E-10</v>
      </c>
      <c r="AJ603">
        <v>1.1456898E-10</v>
      </c>
      <c r="AM603" s="22" t="s">
        <v>35</v>
      </c>
      <c r="AN603" s="3"/>
      <c r="AO603" s="1">
        <f>(SUM(B612:O620)+SUM(P612:R616))/140</f>
        <v>1.1518330781347106E-3</v>
      </c>
      <c r="AP603" s="3"/>
      <c r="AR603" s="22" t="s">
        <v>35</v>
      </c>
      <c r="AS603" s="3"/>
      <c r="AT603" s="2">
        <f>((AO603-AO$11)*100)/AO$11</f>
        <v>-15.023388616074847</v>
      </c>
      <c r="AU603">
        <f>SUM(AT603:AT606)/4</f>
        <v>-19.95623743314383</v>
      </c>
    </row>
    <row r="604" spans="1:47" x14ac:dyDescent="0.25">
      <c r="A604">
        <v>9.1104963999999997E-11</v>
      </c>
      <c r="B604">
        <v>8.2021509999999998E-11</v>
      </c>
      <c r="C604" t="s">
        <v>0</v>
      </c>
      <c r="D604" t="s">
        <v>0</v>
      </c>
      <c r="E604" t="s">
        <v>0</v>
      </c>
      <c r="F604">
        <v>1.6124110000000001E-8</v>
      </c>
      <c r="G604">
        <v>1.0589365E-10</v>
      </c>
      <c r="H604">
        <v>7.1332299999999997E-11</v>
      </c>
      <c r="I604">
        <v>6.4766143999999997E-11</v>
      </c>
      <c r="J604">
        <v>5.5472854999999997E-11</v>
      </c>
      <c r="K604">
        <v>5.0314286999999998E-11</v>
      </c>
      <c r="L604">
        <v>4.1445140000000002E-11</v>
      </c>
      <c r="M604">
        <v>3.6955306999999999E-11</v>
      </c>
      <c r="N604">
        <v>3.5617519999999999E-11</v>
      </c>
      <c r="O604">
        <v>3.7487836000000002E-11</v>
      </c>
      <c r="P604">
        <v>4.0611121999999997E-11</v>
      </c>
      <c r="Q604">
        <v>4.6172693999999998E-11</v>
      </c>
      <c r="R604">
        <v>5.2573690000000003E-11</v>
      </c>
      <c r="S604">
        <v>5.361969E-11</v>
      </c>
      <c r="T604" t="s">
        <v>0</v>
      </c>
      <c r="U604" t="s">
        <v>0</v>
      </c>
      <c r="V604">
        <v>2.6170282E-2</v>
      </c>
      <c r="W604">
        <v>2.8493554999999998E-10</v>
      </c>
      <c r="X604">
        <v>5.9461255000000001E-11</v>
      </c>
      <c r="Y604">
        <v>6.0289039999999995E-11</v>
      </c>
      <c r="Z604">
        <v>9.2993760000000006E-11</v>
      </c>
      <c r="AA604">
        <v>2.7637830000000001E-10</v>
      </c>
      <c r="AB604">
        <v>7.9108000000000006E-6</v>
      </c>
      <c r="AC604" t="s">
        <v>0</v>
      </c>
      <c r="AD604">
        <v>4.8409486999999997E-7</v>
      </c>
      <c r="AE604">
        <v>3.8935230000000001E-10</v>
      </c>
      <c r="AF604">
        <v>1.3556956000000001E-10</v>
      </c>
      <c r="AG604">
        <v>1.2326577000000001E-10</v>
      </c>
      <c r="AH604">
        <v>1.1956734E-10</v>
      </c>
      <c r="AI604">
        <v>1.229119E-10</v>
      </c>
      <c r="AJ604">
        <v>1.1176015000000001E-10</v>
      </c>
      <c r="AM604" s="22" t="s">
        <v>36</v>
      </c>
      <c r="AN604" s="3"/>
      <c r="AO604" s="3">
        <f>SUM(E603:R611)/126</f>
        <v>6.4101536404513875E-4</v>
      </c>
      <c r="AP604" s="3"/>
      <c r="AR604" s="22" t="s">
        <v>36</v>
      </c>
      <c r="AS604" s="3"/>
      <c r="AT604" s="2">
        <f>((AO604-AO$12)*100)/AO$12</f>
        <v>-29.5679213866065</v>
      </c>
    </row>
    <row r="605" spans="1:47" x14ac:dyDescent="0.25">
      <c r="A605">
        <v>9.1381029999999999E-11</v>
      </c>
      <c r="B605">
        <v>6.3297920000000005E-11</v>
      </c>
      <c r="C605" t="s">
        <v>0</v>
      </c>
      <c r="D605" t="s">
        <v>0</v>
      </c>
      <c r="E605" t="s">
        <v>0</v>
      </c>
      <c r="F605">
        <v>4.8124579999999997E-10</v>
      </c>
      <c r="G605">
        <v>7.9241300000000003E-11</v>
      </c>
      <c r="H605">
        <v>4.9320152000000001E-11</v>
      </c>
      <c r="I605">
        <v>3.6025207000000003E-11</v>
      </c>
      <c r="J605">
        <v>3.4899554999999999E-11</v>
      </c>
      <c r="K605">
        <v>3.8425369999999999E-11</v>
      </c>
      <c r="L605">
        <v>3.7063297000000003E-11</v>
      </c>
      <c r="M605">
        <v>3.5527158E-11</v>
      </c>
      <c r="N605">
        <v>3.7222869999999998E-11</v>
      </c>
      <c r="O605">
        <v>4.2669732E-11</v>
      </c>
      <c r="P605">
        <v>4.6742012999999997E-11</v>
      </c>
      <c r="Q605">
        <v>5.1541544999999997E-11</v>
      </c>
      <c r="R605">
        <v>5.3016744000000002E-11</v>
      </c>
      <c r="S605">
        <v>4.4302249999999998E-11</v>
      </c>
      <c r="T605" t="s">
        <v>0</v>
      </c>
      <c r="U605" t="s">
        <v>0</v>
      </c>
      <c r="V605" t="s">
        <v>0</v>
      </c>
      <c r="W605">
        <v>1.3223455999999999E-10</v>
      </c>
      <c r="X605">
        <v>7.8053949999999997E-11</v>
      </c>
      <c r="Y605">
        <v>7.1928770000000005E-11</v>
      </c>
      <c r="Z605">
        <v>1.04413304E-10</v>
      </c>
      <c r="AA605">
        <v>1.9150602999999999E-10</v>
      </c>
      <c r="AB605" t="s">
        <v>0</v>
      </c>
      <c r="AC605" t="s">
        <v>0</v>
      </c>
      <c r="AD605">
        <v>2.3447434999999999E-2</v>
      </c>
      <c r="AE605">
        <v>1.8714711999999998E-5</v>
      </c>
      <c r="AF605">
        <v>1.4050824000000001E-10</v>
      </c>
      <c r="AG605">
        <v>1.1910272999999999E-10</v>
      </c>
      <c r="AH605">
        <v>1.2673705000000001E-10</v>
      </c>
      <c r="AI605">
        <v>1.3392510000000001E-10</v>
      </c>
      <c r="AJ605">
        <v>1.2208900000000001E-10</v>
      </c>
      <c r="AM605" s="32" t="s">
        <v>37</v>
      </c>
      <c r="AN605" s="3"/>
      <c r="AO605" s="3">
        <f>(SUM(S612:AB620)+SUM(P617:R620))/67</f>
        <v>5.9946541975548241E-4</v>
      </c>
      <c r="AP605" s="3"/>
      <c r="AR605" s="32" t="s">
        <v>37</v>
      </c>
      <c r="AS605" s="3"/>
      <c r="AT605" s="2">
        <f>((AO605-AO$13)*100)/AO$13</f>
        <v>-17.874168703040013</v>
      </c>
    </row>
    <row r="606" spans="1:47" x14ac:dyDescent="0.25">
      <c r="A606">
        <v>1.6054047E-10</v>
      </c>
      <c r="B606">
        <v>6.7899159999999999E-11</v>
      </c>
      <c r="C606" t="s">
        <v>0</v>
      </c>
      <c r="D606" t="s">
        <v>0</v>
      </c>
      <c r="E606">
        <v>7.6577169999999996E-10</v>
      </c>
      <c r="F606">
        <v>9.929244999999999E-10</v>
      </c>
      <c r="G606">
        <v>8.5900300000000001E-11</v>
      </c>
      <c r="H606">
        <v>4.5181484000000003E-11</v>
      </c>
      <c r="I606">
        <v>2.7162033E-11</v>
      </c>
      <c r="J606">
        <v>2.981503E-11</v>
      </c>
      <c r="K606">
        <v>2.5208733999999999E-11</v>
      </c>
      <c r="L606">
        <v>2.6333521999999999E-11</v>
      </c>
      <c r="M606">
        <v>3.4846577000000003E-11</v>
      </c>
      <c r="N606">
        <v>4.0520667000000003E-11</v>
      </c>
      <c r="O606">
        <v>4.8391253E-11</v>
      </c>
      <c r="P606">
        <v>5.4981775999999998E-11</v>
      </c>
      <c r="Q606">
        <v>5.9280770000000006E-11</v>
      </c>
      <c r="R606">
        <v>9.0083709999999997E-11</v>
      </c>
      <c r="S606">
        <v>4.8757325000000002E-11</v>
      </c>
      <c r="T606" t="s">
        <v>0</v>
      </c>
      <c r="U606" t="s">
        <v>0</v>
      </c>
      <c r="V606" t="s">
        <v>0</v>
      </c>
      <c r="W606">
        <v>1.5163809E-10</v>
      </c>
      <c r="X606">
        <v>1.11354426E-10</v>
      </c>
      <c r="Y606">
        <v>1.0755175E-10</v>
      </c>
      <c r="Z606">
        <v>1.3356358999999999E-10</v>
      </c>
      <c r="AA606">
        <v>4.2572795000000001E-10</v>
      </c>
      <c r="AB606" t="s">
        <v>0</v>
      </c>
      <c r="AC606" t="s">
        <v>0</v>
      </c>
      <c r="AD606" t="s">
        <v>0</v>
      </c>
      <c r="AE606">
        <v>1.4485280000000001E-10</v>
      </c>
      <c r="AF606">
        <v>1.5590035000000001E-10</v>
      </c>
      <c r="AG606">
        <v>1.3838765999999999E-10</v>
      </c>
      <c r="AH606">
        <v>1.6684382999999999E-10</v>
      </c>
      <c r="AI606">
        <v>2.0305349999999999E-10</v>
      </c>
      <c r="AJ606">
        <v>2.0209830000000001E-10</v>
      </c>
      <c r="AM606" s="32" t="s">
        <v>38</v>
      </c>
      <c r="AN606" s="3"/>
      <c r="AO606" s="3">
        <f>SUM(S603:AB611)/54</f>
        <v>4.7210377913695801E-3</v>
      </c>
      <c r="AP606" s="2"/>
      <c r="AR606" s="32" t="s">
        <v>38</v>
      </c>
      <c r="AS606" s="3"/>
      <c r="AT606" s="2">
        <f>((AO606-AO$14)*100)/AO$14</f>
        <v>-17.359471026853964</v>
      </c>
    </row>
    <row r="607" spans="1:47" x14ac:dyDescent="0.25">
      <c r="A607">
        <v>3.2743829999999998E-10</v>
      </c>
      <c r="B607">
        <v>1.1646456999999999E-10</v>
      </c>
      <c r="C607" t="s">
        <v>0</v>
      </c>
      <c r="D607" t="s">
        <v>0</v>
      </c>
      <c r="E607">
        <v>5.1025345000000004E-10</v>
      </c>
      <c r="F607">
        <v>1.8958981999999999E-10</v>
      </c>
      <c r="G607">
        <v>6.8267489999999999E-11</v>
      </c>
      <c r="H607">
        <v>3.3089198000000001E-11</v>
      </c>
      <c r="I607">
        <v>2.7044378999999999E-11</v>
      </c>
      <c r="J607">
        <v>2.1246975E-11</v>
      </c>
      <c r="K607">
        <v>2.4814446E-11</v>
      </c>
      <c r="L607">
        <v>3.0229440000000002E-11</v>
      </c>
      <c r="M607">
        <v>3.8233024000000001E-11</v>
      </c>
      <c r="N607">
        <v>4.7044284999999998E-11</v>
      </c>
      <c r="O607">
        <v>5.7050869999999998E-11</v>
      </c>
      <c r="P607">
        <v>6.8386079999999995E-11</v>
      </c>
      <c r="Q607">
        <v>8.2753394000000006E-11</v>
      </c>
      <c r="R607">
        <v>1.8305377E-10</v>
      </c>
      <c r="S607" t="s">
        <v>0</v>
      </c>
      <c r="T607" t="s">
        <v>0</v>
      </c>
      <c r="U607" t="s">
        <v>0</v>
      </c>
      <c r="V607" t="s">
        <v>0</v>
      </c>
      <c r="W607">
        <v>2.4287570000000002E-10</v>
      </c>
      <c r="X607">
        <v>1.3587420000000001E-10</v>
      </c>
      <c r="Y607">
        <v>1.597407E-10</v>
      </c>
      <c r="Z607">
        <v>2.1007047E-10</v>
      </c>
      <c r="AA607">
        <v>1.4616753E-2</v>
      </c>
      <c r="AB607" t="s">
        <v>0</v>
      </c>
      <c r="AC607" t="s">
        <v>0</v>
      </c>
      <c r="AD607" t="s">
        <v>0</v>
      </c>
      <c r="AE607">
        <v>2.5982232999999998E-10</v>
      </c>
      <c r="AF607">
        <v>1.8454357E-10</v>
      </c>
      <c r="AG607">
        <v>1.5563623E-10</v>
      </c>
      <c r="AH607">
        <v>2.4846120000000001E-10</v>
      </c>
      <c r="AI607">
        <v>5.224124E-10</v>
      </c>
      <c r="AJ607">
        <v>3.3329446999999998E-6</v>
      </c>
      <c r="AM607" s="31" t="s">
        <v>39</v>
      </c>
      <c r="AN607" s="3"/>
      <c r="AO607" s="1">
        <f>(SUM(AC598:AJ620)+SUM(A598:D611))/173</f>
        <v>2.5467920257785156E-2</v>
      </c>
      <c r="AP607" s="3"/>
      <c r="AR607" s="31" t="s">
        <v>39</v>
      </c>
      <c r="AS607" s="3"/>
      <c r="AT607" s="2">
        <f>((AO607-AO$15)*100)/AO$15</f>
        <v>-4.2362768216167543</v>
      </c>
    </row>
    <row r="608" spans="1:47" x14ac:dyDescent="0.25">
      <c r="A608">
        <v>2.3234810000000002E-2</v>
      </c>
      <c r="B608">
        <v>2.2725291E-10</v>
      </c>
      <c r="C608" t="s">
        <v>0</v>
      </c>
      <c r="D608" t="s">
        <v>0</v>
      </c>
      <c r="E608">
        <v>9.8202085000000002E-11</v>
      </c>
      <c r="F608">
        <v>1.3341724999999999E-10</v>
      </c>
      <c r="G608">
        <v>6.2675040000000003E-11</v>
      </c>
      <c r="H608">
        <v>4.3776419999999998E-11</v>
      </c>
      <c r="I608">
        <v>2.6053059999999999E-11</v>
      </c>
      <c r="J608">
        <v>2.1328923000000001E-11</v>
      </c>
      <c r="K608">
        <v>2.0038739999999999E-11</v>
      </c>
      <c r="L608">
        <v>2.2673426000000001E-11</v>
      </c>
      <c r="M608">
        <v>3.2785060000000002E-11</v>
      </c>
      <c r="N608">
        <v>5.3180539999999999E-11</v>
      </c>
      <c r="O608">
        <v>6.8654669999999998E-11</v>
      </c>
      <c r="P608">
        <v>9.2305184000000001E-11</v>
      </c>
      <c r="Q608">
        <v>1.3160363E-10</v>
      </c>
      <c r="R608">
        <v>1.8863073E-4</v>
      </c>
      <c r="S608" t="s">
        <v>0</v>
      </c>
      <c r="T608" t="s">
        <v>0</v>
      </c>
      <c r="U608" t="s">
        <v>0</v>
      </c>
      <c r="V608" t="s">
        <v>0</v>
      </c>
      <c r="W608">
        <v>1.7241297E-10</v>
      </c>
      <c r="X608">
        <v>1.5274200999999999E-10</v>
      </c>
      <c r="Y608">
        <v>2.4578742000000002E-10</v>
      </c>
      <c r="Z608">
        <v>2.282918E-10</v>
      </c>
      <c r="AA608">
        <v>1.6797328E-2</v>
      </c>
      <c r="AB608" t="s">
        <v>0</v>
      </c>
      <c r="AC608" t="s">
        <v>0</v>
      </c>
      <c r="AD608" t="s">
        <v>0</v>
      </c>
      <c r="AE608">
        <v>1.3330670000000001E-10</v>
      </c>
      <c r="AF608">
        <v>9.5159213999999996E-11</v>
      </c>
      <c r="AG608">
        <v>1.2191408E-10</v>
      </c>
      <c r="AH608">
        <v>3.3174805000000002E-10</v>
      </c>
      <c r="AI608">
        <v>5.1661090000000003E-3</v>
      </c>
      <c r="AJ608">
        <v>1.6030852000000002E-2</v>
      </c>
      <c r="AM608" t="s">
        <v>40</v>
      </c>
      <c r="AN608" s="3"/>
      <c r="AO608" s="3">
        <f>SUM(U626:W627)/6</f>
        <v>8.2696586833333335E-2</v>
      </c>
      <c r="AP608" s="3"/>
      <c r="AR608" t="s">
        <v>40</v>
      </c>
      <c r="AT608" s="2">
        <f>((AO608-AO$16)*100)/AO$16</f>
        <v>6.6136252804462865</v>
      </c>
    </row>
    <row r="609" spans="1:46" x14ac:dyDescent="0.25">
      <c r="A609">
        <v>5.5919352999999998E-2</v>
      </c>
      <c r="B609">
        <v>1.9952505999999998E-2</v>
      </c>
      <c r="C609">
        <v>5.4449525E-11</v>
      </c>
      <c r="D609">
        <v>6.9227709999999999E-11</v>
      </c>
      <c r="E609">
        <v>9.3914959999999996E-11</v>
      </c>
      <c r="F609">
        <v>1.08018566E-10</v>
      </c>
      <c r="G609">
        <v>7.3561074000000002E-11</v>
      </c>
      <c r="H609">
        <v>5.9979779999999998E-11</v>
      </c>
      <c r="I609">
        <v>3.0499897999999997E-11</v>
      </c>
      <c r="J609">
        <v>3.0430086000000003E-11</v>
      </c>
      <c r="K609">
        <v>2.6373249E-11</v>
      </c>
      <c r="L609">
        <v>2.9187017000000002E-11</v>
      </c>
      <c r="M609">
        <v>4.1927187000000002E-11</v>
      </c>
      <c r="N609">
        <v>6.8820755000000004E-11</v>
      </c>
      <c r="O609">
        <v>1.2489205999999999E-10</v>
      </c>
      <c r="P609">
        <v>2.3804958000000001E-10</v>
      </c>
      <c r="Q609">
        <v>2.9500271999999998E-10</v>
      </c>
      <c r="R609">
        <v>1.8130495999999999E-2</v>
      </c>
      <c r="S609" t="s">
        <v>0</v>
      </c>
      <c r="T609" t="s">
        <v>0</v>
      </c>
      <c r="U609" t="s">
        <v>0</v>
      </c>
      <c r="V609" t="s">
        <v>0</v>
      </c>
      <c r="W609">
        <v>7.5583840000000006E-11</v>
      </c>
      <c r="X609">
        <v>1.1966207E-10</v>
      </c>
      <c r="Y609">
        <v>1.6120043000000001E-2</v>
      </c>
      <c r="Z609">
        <v>2.9998167999999999E-2</v>
      </c>
      <c r="AA609">
        <v>1.9340005E-2</v>
      </c>
      <c r="AB609" t="s">
        <v>0</v>
      </c>
      <c r="AC609" t="s">
        <v>0</v>
      </c>
      <c r="AD609" t="s">
        <v>0</v>
      </c>
      <c r="AE609">
        <v>8.3818089999999997E-11</v>
      </c>
      <c r="AF609">
        <v>1.5346221999999999E-10</v>
      </c>
      <c r="AG609">
        <v>1.7539702999999999E-10</v>
      </c>
      <c r="AH609">
        <v>8.9312799999999998E-4</v>
      </c>
      <c r="AI609">
        <v>1.0352886E-2</v>
      </c>
      <c r="AJ609">
        <v>3.1280804000000002E-2</v>
      </c>
      <c r="AM609" t="s">
        <v>41</v>
      </c>
      <c r="AN609" s="3"/>
      <c r="AO609" s="3">
        <f>((SUM(A594:Z627)+SUM(AA594:AJ620))/895)</f>
        <v>2.0790795989467262E-2</v>
      </c>
      <c r="AP609" s="3"/>
      <c r="AR609" t="s">
        <v>41</v>
      </c>
      <c r="AT609" s="2">
        <f>((AO609-AO$17)*100)/AO$17</f>
        <v>-5.5505390320897314</v>
      </c>
    </row>
    <row r="610" spans="1:46" x14ac:dyDescent="0.25">
      <c r="A610">
        <v>3.8056212999999998E-2</v>
      </c>
      <c r="B610">
        <v>1.9816349E-10</v>
      </c>
      <c r="C610">
        <v>5.3592693000000003E-11</v>
      </c>
      <c r="D610">
        <v>6.1891665000000004E-11</v>
      </c>
      <c r="E610">
        <v>5.9523839999999999E-11</v>
      </c>
      <c r="F610">
        <v>7.7162370000000006E-11</v>
      </c>
      <c r="G610">
        <v>8.3573410000000006E-11</v>
      </c>
      <c r="H610">
        <v>5.9208576E-11</v>
      </c>
      <c r="I610">
        <v>5.1734974000000001E-11</v>
      </c>
      <c r="J610">
        <v>5.4943882999999999E-11</v>
      </c>
      <c r="K610">
        <v>5.9298390000000006E-11</v>
      </c>
      <c r="L610">
        <v>6.3771880000000003E-11</v>
      </c>
      <c r="M610">
        <v>8.7005055999999995E-11</v>
      </c>
      <c r="N610">
        <v>1.4218288999999999E-10</v>
      </c>
      <c r="O610">
        <v>2.5787716000000001E-10</v>
      </c>
      <c r="P610">
        <v>9.1185399999999996E-3</v>
      </c>
      <c r="Q610">
        <v>2.2221252E-2</v>
      </c>
      <c r="R610">
        <v>3.6470069999999999E-3</v>
      </c>
      <c r="S610" t="s">
        <v>0</v>
      </c>
      <c r="T610" t="s">
        <v>0</v>
      </c>
      <c r="U610" t="s">
        <v>0</v>
      </c>
      <c r="V610" t="s">
        <v>0</v>
      </c>
      <c r="W610">
        <v>8.7038153999999998E-11</v>
      </c>
      <c r="X610">
        <v>1.9515305000000001E-10</v>
      </c>
      <c r="Y610">
        <v>1.6450895E-2</v>
      </c>
      <c r="Z610">
        <v>4.4234265000000002E-2</v>
      </c>
      <c r="AA610">
        <v>3.9885690000000001E-2</v>
      </c>
      <c r="AB610" t="s">
        <v>0</v>
      </c>
      <c r="AC610" t="s">
        <v>0</v>
      </c>
      <c r="AD610" t="s">
        <v>0</v>
      </c>
      <c r="AE610">
        <v>7.8803255999999994E-11</v>
      </c>
      <c r="AF610">
        <v>1.5864945E-10</v>
      </c>
      <c r="AG610">
        <v>4.0770727E-3</v>
      </c>
      <c r="AH610">
        <v>1.9363564E-2</v>
      </c>
      <c r="AI610">
        <v>2.6641215999999999E-2</v>
      </c>
      <c r="AJ610">
        <v>3.5193235000000003E-2</v>
      </c>
    </row>
    <row r="611" spans="1:46" x14ac:dyDescent="0.25">
      <c r="A611" t="s">
        <v>0</v>
      </c>
      <c r="B611" t="s">
        <v>0</v>
      </c>
      <c r="C611">
        <v>4.7730382E-11</v>
      </c>
      <c r="D611">
        <v>1.09059206E-10</v>
      </c>
      <c r="E611">
        <v>4.2144477E-4</v>
      </c>
      <c r="F611">
        <v>8.6380099999999996E-11</v>
      </c>
      <c r="G611">
        <v>6.4940636000000003E-11</v>
      </c>
      <c r="H611">
        <v>4.6170643999999998E-11</v>
      </c>
      <c r="I611">
        <v>4.3444147999999998E-11</v>
      </c>
      <c r="J611">
        <v>4.4721739999999998E-11</v>
      </c>
      <c r="K611">
        <v>4.7017515000000003E-11</v>
      </c>
      <c r="L611">
        <v>4.9194352999999999E-11</v>
      </c>
      <c r="M611">
        <v>5.7834702000000002E-11</v>
      </c>
      <c r="N611">
        <v>6.9561849999999998E-11</v>
      </c>
      <c r="O611">
        <v>9.1225309999999998E-11</v>
      </c>
      <c r="P611">
        <v>1.7193989E-10</v>
      </c>
      <c r="Q611">
        <v>1.0360978E-2</v>
      </c>
      <c r="R611">
        <v>1.667956E-2</v>
      </c>
      <c r="S611" t="s">
        <v>0</v>
      </c>
      <c r="T611" t="s">
        <v>0</v>
      </c>
      <c r="U611" t="s">
        <v>0</v>
      </c>
      <c r="V611">
        <v>4.7555262E-11</v>
      </c>
      <c r="W611">
        <v>5.1947810000000001E-11</v>
      </c>
      <c r="X611">
        <v>5.6031966999999997E-11</v>
      </c>
      <c r="Y611">
        <v>8.7539029999999998E-11</v>
      </c>
      <c r="Z611">
        <v>1.9696607000000001E-10</v>
      </c>
      <c r="AA611">
        <v>2.8872472999999999E-2</v>
      </c>
      <c r="AB611" t="s">
        <v>0</v>
      </c>
      <c r="AC611" t="s">
        <v>0</v>
      </c>
      <c r="AD611" t="s">
        <v>0</v>
      </c>
      <c r="AE611">
        <v>1.0658802E-10</v>
      </c>
      <c r="AF611">
        <v>1.3943859000000001E-10</v>
      </c>
      <c r="AG611">
        <v>3.7899554000000002E-2</v>
      </c>
      <c r="AH611">
        <v>9.6095490000000002E-3</v>
      </c>
      <c r="AI611">
        <v>1.5953701000000001E-2</v>
      </c>
      <c r="AJ611">
        <v>4.1106664000000001E-2</v>
      </c>
    </row>
    <row r="612" spans="1:46" x14ac:dyDescent="0.25">
      <c r="A612" t="s">
        <v>0</v>
      </c>
      <c r="B612" t="s">
        <v>0</v>
      </c>
      <c r="C612">
        <v>8.4980439999999996E-11</v>
      </c>
      <c r="D612">
        <v>1.2876415000000001E-10</v>
      </c>
      <c r="E612">
        <v>1.1465173E-10</v>
      </c>
      <c r="F612">
        <v>6.4991040000000006E-11</v>
      </c>
      <c r="G612">
        <v>5.2401666E-11</v>
      </c>
      <c r="H612">
        <v>4.8576553000000002E-11</v>
      </c>
      <c r="I612">
        <v>5.4386585999999999E-11</v>
      </c>
      <c r="J612">
        <v>6.0587589999999999E-11</v>
      </c>
      <c r="K612">
        <v>5.8674680000000003E-11</v>
      </c>
      <c r="L612">
        <v>5.7060081999999997E-11</v>
      </c>
      <c r="M612">
        <v>6.1193245000000003E-11</v>
      </c>
      <c r="N612">
        <v>7.0589029999999995E-11</v>
      </c>
      <c r="O612">
        <v>9.0401055000000001E-11</v>
      </c>
      <c r="P612">
        <v>1.7146834999999999E-10</v>
      </c>
      <c r="Q612">
        <v>1.2964022999999999E-4</v>
      </c>
      <c r="R612">
        <v>4.0192362999999998E-10</v>
      </c>
      <c r="S612" t="s">
        <v>0</v>
      </c>
      <c r="T612" t="s">
        <v>0</v>
      </c>
      <c r="U612" t="s">
        <v>0</v>
      </c>
      <c r="V612">
        <v>1.1812235999999999E-10</v>
      </c>
      <c r="W612">
        <v>5.906179E-11</v>
      </c>
      <c r="X612">
        <v>6.3197155999999999E-11</v>
      </c>
      <c r="Y612">
        <v>8.4666954000000003E-11</v>
      </c>
      <c r="Z612">
        <v>1.8462521999999999E-10</v>
      </c>
      <c r="AA612">
        <v>3.5326490000000002E-2</v>
      </c>
      <c r="AB612" t="s">
        <v>0</v>
      </c>
      <c r="AC612" t="s">
        <v>0</v>
      </c>
      <c r="AD612" t="s">
        <v>0</v>
      </c>
      <c r="AE612">
        <v>3.0120042999999999E-2</v>
      </c>
      <c r="AF612">
        <v>3.57026E-3</v>
      </c>
      <c r="AG612">
        <v>2.0948755000000001E-10</v>
      </c>
      <c r="AH612">
        <v>9.7029336000000004E-11</v>
      </c>
      <c r="AI612">
        <v>8.7891055999999995E-11</v>
      </c>
      <c r="AJ612">
        <v>8.4983990000000002E-3</v>
      </c>
    </row>
    <row r="613" spans="1:46" x14ac:dyDescent="0.25">
      <c r="A613" t="s">
        <v>0</v>
      </c>
      <c r="B613">
        <v>9.3515489999999998E-11</v>
      </c>
      <c r="C613">
        <v>5.4368475000000001E-11</v>
      </c>
      <c r="D613">
        <v>7.6013409999999995E-11</v>
      </c>
      <c r="E613">
        <v>4.9133624000000001E-11</v>
      </c>
      <c r="F613">
        <v>4.7742689999999997E-11</v>
      </c>
      <c r="G613">
        <v>5.7228212000000001E-11</v>
      </c>
      <c r="H613">
        <v>7.2348880000000001E-11</v>
      </c>
      <c r="I613">
        <v>1.1843275999999999E-10</v>
      </c>
      <c r="J613">
        <v>1.9887708000000001E-10</v>
      </c>
      <c r="K613">
        <v>2.6692131999999998E-10</v>
      </c>
      <c r="L613">
        <v>4.2855209999999999E-4</v>
      </c>
      <c r="M613">
        <v>1.18896196E-7</v>
      </c>
      <c r="N613">
        <v>2.5678226E-10</v>
      </c>
      <c r="O613">
        <v>1.9197584E-10</v>
      </c>
      <c r="P613">
        <v>2.3956170000000002E-10</v>
      </c>
      <c r="Q613">
        <v>2.60376E-10</v>
      </c>
      <c r="R613">
        <v>3.1347902000000002E-10</v>
      </c>
      <c r="S613" t="s">
        <v>0</v>
      </c>
      <c r="T613" t="s">
        <v>0</v>
      </c>
      <c r="U613">
        <v>6.5155170000000001E-11</v>
      </c>
      <c r="V613">
        <v>1.0232914E-10</v>
      </c>
      <c r="W613">
        <v>1.8496837000000001E-10</v>
      </c>
      <c r="X613">
        <v>1.9021770000000001E-10</v>
      </c>
      <c r="Y613">
        <v>1.6019681000000001E-10</v>
      </c>
      <c r="Z613">
        <v>1.1208663E-10</v>
      </c>
      <c r="AA613">
        <v>3.849002E-10</v>
      </c>
      <c r="AB613" t="s">
        <v>0</v>
      </c>
      <c r="AC613" t="s">
        <v>0</v>
      </c>
      <c r="AD613" t="s">
        <v>0</v>
      </c>
      <c r="AE613">
        <v>1.7437983E-9</v>
      </c>
      <c r="AF613">
        <v>2.0374873E-10</v>
      </c>
      <c r="AG613">
        <v>8.6291000000000002E-11</v>
      </c>
      <c r="AH613">
        <v>9.0819330000000004E-11</v>
      </c>
      <c r="AI613">
        <v>9.4666610000000002E-11</v>
      </c>
      <c r="AJ613">
        <v>3.2677628E-2</v>
      </c>
    </row>
    <row r="614" spans="1:46" x14ac:dyDescent="0.25">
      <c r="A614" t="s">
        <v>0</v>
      </c>
      <c r="B614">
        <v>5.6848765000000001E-11</v>
      </c>
      <c r="C614">
        <v>3.0135362999999997E-11</v>
      </c>
      <c r="D614">
        <v>2.7603936000000001E-11</v>
      </c>
      <c r="E614">
        <v>2.2641051999999999E-11</v>
      </c>
      <c r="F614">
        <v>3.0306938E-11</v>
      </c>
      <c r="G614">
        <v>4.1040560000000001E-11</v>
      </c>
      <c r="H614">
        <v>5.4139030000000002E-11</v>
      </c>
      <c r="I614">
        <v>7.6951649999999999E-11</v>
      </c>
      <c r="J614">
        <v>1.0460481E-10</v>
      </c>
      <c r="K614">
        <v>1.6047316E-10</v>
      </c>
      <c r="L614">
        <v>2.1103776E-10</v>
      </c>
      <c r="M614">
        <v>2.8667919999999999E-10</v>
      </c>
      <c r="N614">
        <v>2.6699764999999998E-10</v>
      </c>
      <c r="O614">
        <v>3.1612027E-10</v>
      </c>
      <c r="P614">
        <v>4.0758979999999997E-3</v>
      </c>
      <c r="Q614">
        <v>5.1814592999999999E-2</v>
      </c>
      <c r="R614">
        <v>4.6303455E-2</v>
      </c>
      <c r="S614" t="s">
        <v>0</v>
      </c>
      <c r="T614" t="s">
        <v>0</v>
      </c>
      <c r="U614">
        <v>7.9743869999999999E-11</v>
      </c>
      <c r="V614">
        <v>1.1735243000000001E-10</v>
      </c>
      <c r="W614">
        <v>9.8076000000000003E-11</v>
      </c>
      <c r="X614">
        <v>1.1659692999999999E-10</v>
      </c>
      <c r="Y614">
        <v>4.8376770000000003E-3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>
        <v>1.3277743999999999E-2</v>
      </c>
      <c r="AG614">
        <v>8.0300820000000005E-11</v>
      </c>
      <c r="AH614">
        <v>8.9344885000000006E-3</v>
      </c>
      <c r="AI614">
        <v>1.2817538999999999E-2</v>
      </c>
      <c r="AJ614">
        <v>1.7519472E-10</v>
      </c>
    </row>
    <row r="615" spans="1:46" x14ac:dyDescent="0.25">
      <c r="A615" t="s">
        <v>0</v>
      </c>
      <c r="B615">
        <v>4.6305809999999998E-11</v>
      </c>
      <c r="C615">
        <v>2.1834461E-11</v>
      </c>
      <c r="D615">
        <v>2.5458880000000001E-11</v>
      </c>
      <c r="E615">
        <v>1.8444413000000001E-11</v>
      </c>
      <c r="F615">
        <v>2.2442747000000001E-11</v>
      </c>
      <c r="G615">
        <v>3.0027466999999997E-11</v>
      </c>
      <c r="H615">
        <v>3.1410590000000003E-11</v>
      </c>
      <c r="I615">
        <v>3.6631725000000001E-11</v>
      </c>
      <c r="J615">
        <v>4.3078267000000003E-11</v>
      </c>
      <c r="K615">
        <v>5.561959E-11</v>
      </c>
      <c r="L615">
        <v>5.8230859999999994E-11</v>
      </c>
      <c r="M615">
        <v>7.1253274000000002E-11</v>
      </c>
      <c r="N615">
        <v>9.484673E-11</v>
      </c>
      <c r="O615">
        <v>8.3867439999999999E-11</v>
      </c>
      <c r="P615">
        <v>1.0618669E-10</v>
      </c>
      <c r="Q615">
        <v>4.0958608000000001E-3</v>
      </c>
      <c r="R615">
        <v>1.6465272999999999E-2</v>
      </c>
      <c r="S615" t="s">
        <v>0</v>
      </c>
      <c r="T615">
        <v>2.1519815999999999E-10</v>
      </c>
      <c r="U615">
        <v>8.2550090000000002E-11</v>
      </c>
      <c r="V615">
        <v>6.3241360000000003E-11</v>
      </c>
      <c r="W615">
        <v>6.9979159999999994E-11</v>
      </c>
      <c r="X615">
        <v>6.2418269999999999E-11</v>
      </c>
      <c r="Y615">
        <v>4.3294108E-11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>
        <v>2.7951621999999999E-2</v>
      </c>
      <c r="AG615">
        <v>1.7416681000000001E-9</v>
      </c>
      <c r="AH615">
        <v>7.7816339999999998E-10</v>
      </c>
      <c r="AI615">
        <v>1.2259413E-2</v>
      </c>
      <c r="AJ615">
        <v>6.5413973999999996E-10</v>
      </c>
    </row>
    <row r="616" spans="1:46" x14ac:dyDescent="0.25">
      <c r="A616" t="s">
        <v>0</v>
      </c>
      <c r="B616">
        <v>6.7855730000000003E-11</v>
      </c>
      <c r="C616">
        <v>2.6281095000000001E-11</v>
      </c>
      <c r="D616">
        <v>2.2967529000000001E-11</v>
      </c>
      <c r="E616">
        <v>1.7270003000000001E-11</v>
      </c>
      <c r="F616">
        <v>2.0331585E-11</v>
      </c>
      <c r="G616">
        <v>2.8427611E-11</v>
      </c>
      <c r="H616">
        <v>3.6117329999999997E-11</v>
      </c>
      <c r="I616">
        <v>4.354073E-11</v>
      </c>
      <c r="J616">
        <v>4.9835892E-11</v>
      </c>
      <c r="K616">
        <v>5.4981987999999998E-11</v>
      </c>
      <c r="L616">
        <v>5.7817163999999998E-11</v>
      </c>
      <c r="M616">
        <v>6.6293480000000004E-11</v>
      </c>
      <c r="N616">
        <v>6.4087644999999999E-11</v>
      </c>
      <c r="O616">
        <v>6.2728400000000006E-11</v>
      </c>
      <c r="P616">
        <v>1.6537507000000001E-10</v>
      </c>
      <c r="Q616">
        <v>2.3814796999999999E-2</v>
      </c>
      <c r="R616" t="s">
        <v>0</v>
      </c>
      <c r="S616">
        <v>1.4085731E-10</v>
      </c>
      <c r="T616">
        <v>7.1251260000000003E-11</v>
      </c>
      <c r="U616">
        <v>4.3968889999999997E-11</v>
      </c>
      <c r="V616">
        <v>4.9001519999999997E-11</v>
      </c>
      <c r="W616">
        <v>5.0530486000000002E-11</v>
      </c>
      <c r="X616">
        <v>4.8706355000000002E-11</v>
      </c>
      <c r="Y616">
        <v>4.0912080000000003E-11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>
        <v>2.6426213E-2</v>
      </c>
      <c r="AG616">
        <v>2.0363914999999999E-9</v>
      </c>
      <c r="AH616">
        <v>3.1870580000000003E-2</v>
      </c>
      <c r="AI616">
        <v>2.5286129000000001E-2</v>
      </c>
      <c r="AJ616">
        <v>2.3322421999999999E-2</v>
      </c>
    </row>
    <row r="617" spans="1:46" x14ac:dyDescent="0.25">
      <c r="A617" t="s">
        <v>0</v>
      </c>
      <c r="B617">
        <v>1.6353470999999999E-10</v>
      </c>
      <c r="C617">
        <v>6.8941984000000005E-11</v>
      </c>
      <c r="D617">
        <v>3.741586E-11</v>
      </c>
      <c r="E617">
        <v>2.3721284999999999E-11</v>
      </c>
      <c r="F617">
        <v>2.6763204000000001E-11</v>
      </c>
      <c r="G617">
        <v>3.1780074999999997E-11</v>
      </c>
      <c r="H617">
        <v>3.7158897000000001E-11</v>
      </c>
      <c r="I617">
        <v>4.2596425999999999E-11</v>
      </c>
      <c r="J617">
        <v>4.3056561999999997E-11</v>
      </c>
      <c r="K617">
        <v>4.4418315999999997E-11</v>
      </c>
      <c r="L617">
        <v>4.8489269999999997E-11</v>
      </c>
      <c r="M617">
        <v>5.5026475999999998E-11</v>
      </c>
      <c r="N617">
        <v>5.8281239999999997E-11</v>
      </c>
      <c r="O617">
        <v>5.920927E-11</v>
      </c>
      <c r="P617">
        <v>1.3861830000000001E-10</v>
      </c>
      <c r="Q617" t="s">
        <v>0</v>
      </c>
      <c r="R617">
        <v>7.5514889999999996E-9</v>
      </c>
      <c r="S617">
        <v>7.4176979999999998E-11</v>
      </c>
      <c r="T617">
        <v>5.9042105000000004E-11</v>
      </c>
      <c r="U617">
        <v>4.4263369999999998E-11</v>
      </c>
      <c r="V617">
        <v>4.6791657000000001E-11</v>
      </c>
      <c r="W617">
        <v>5.060139E-11</v>
      </c>
      <c r="X617">
        <v>4.6092770000000002E-11</v>
      </c>
      <c r="Y617">
        <v>5.5310707000000002E-11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>
        <v>2.6938744000000001E-2</v>
      </c>
      <c r="AG617">
        <v>1.7073757000000001E-5</v>
      </c>
      <c r="AH617" t="s">
        <v>0</v>
      </c>
      <c r="AI617">
        <v>2.8458197000000001E-2</v>
      </c>
      <c r="AJ617">
        <v>2.7443195E-2</v>
      </c>
    </row>
    <row r="618" spans="1:46" x14ac:dyDescent="0.25">
      <c r="A618" t="s">
        <v>0</v>
      </c>
      <c r="B618">
        <v>3.2257687999999999E-10</v>
      </c>
      <c r="C618">
        <v>1.2317711000000001E-10</v>
      </c>
      <c r="D618">
        <v>4.718683E-11</v>
      </c>
      <c r="E618">
        <v>2.92089E-11</v>
      </c>
      <c r="F618">
        <v>2.7672840999999998E-11</v>
      </c>
      <c r="G618">
        <v>3.2301425000000003E-11</v>
      </c>
      <c r="H618">
        <v>3.7208840000000002E-11</v>
      </c>
      <c r="I618">
        <v>4.1520860000000001E-11</v>
      </c>
      <c r="J618">
        <v>3.9818485000000002E-11</v>
      </c>
      <c r="K618">
        <v>3.9939788E-11</v>
      </c>
      <c r="L618">
        <v>4.5180559999999999E-11</v>
      </c>
      <c r="M618">
        <v>4.7439688000000001E-11</v>
      </c>
      <c r="N618">
        <v>4.3240729999999999E-11</v>
      </c>
      <c r="O618">
        <v>4.9579837000000001E-11</v>
      </c>
      <c r="P618" t="s">
        <v>0</v>
      </c>
      <c r="Q618">
        <v>4.4799582999999999E-10</v>
      </c>
      <c r="R618">
        <v>4.9960100000000002E-10</v>
      </c>
      <c r="S618">
        <v>2.1936597999999999E-10</v>
      </c>
      <c r="T618">
        <v>6.9817260000000006E-11</v>
      </c>
      <c r="U618">
        <v>4.8456169999999999E-11</v>
      </c>
      <c r="V618">
        <v>4.9741852999999998E-11</v>
      </c>
      <c r="W618">
        <v>5.5726919999999997E-11</v>
      </c>
      <c r="X618">
        <v>5.6169013999999998E-11</v>
      </c>
      <c r="Y618">
        <v>9.1094560000000001E-11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>
        <v>5.7726666000000003E-2</v>
      </c>
      <c r="AG618">
        <v>1.3897438999999999E-2</v>
      </c>
      <c r="AH618" t="s">
        <v>0</v>
      </c>
      <c r="AI618" t="s">
        <v>0</v>
      </c>
      <c r="AJ618" t="s">
        <v>0</v>
      </c>
    </row>
    <row r="619" spans="1:46" x14ac:dyDescent="0.25">
      <c r="A619" t="s">
        <v>0</v>
      </c>
      <c r="B619" t="s">
        <v>0</v>
      </c>
      <c r="C619">
        <v>1.9623617000000001E-10</v>
      </c>
      <c r="D619">
        <v>5.2412789999999998E-11</v>
      </c>
      <c r="E619">
        <v>2.9887769999999998E-11</v>
      </c>
      <c r="F619">
        <v>2.8032966999999999E-11</v>
      </c>
      <c r="G619">
        <v>3.6180863999999999E-11</v>
      </c>
      <c r="H619">
        <v>4.1016453999999999E-11</v>
      </c>
      <c r="I619">
        <v>4.5281022E-11</v>
      </c>
      <c r="J619">
        <v>4.5737920000000003E-11</v>
      </c>
      <c r="K619">
        <v>4.5677120000000002E-11</v>
      </c>
      <c r="L619">
        <v>4.8675590000000001E-11</v>
      </c>
      <c r="M619">
        <v>4.53151E-11</v>
      </c>
      <c r="N619">
        <v>3.8407996E-11</v>
      </c>
      <c r="O619">
        <v>5.1406775E-11</v>
      </c>
      <c r="P619" t="s">
        <v>0</v>
      </c>
      <c r="Q619">
        <v>5.2464800000000003E-10</v>
      </c>
      <c r="R619">
        <v>3.6546743000000001E-10</v>
      </c>
      <c r="S619">
        <v>2.5245173E-10</v>
      </c>
      <c r="T619">
        <v>7.4445260000000003E-11</v>
      </c>
      <c r="U619">
        <v>5.3030471999999998E-11</v>
      </c>
      <c r="V619">
        <v>5.9945040000000003E-11</v>
      </c>
      <c r="W619">
        <v>7.1744460000000005E-11</v>
      </c>
      <c r="X619">
        <v>7.4268729999999996E-11</v>
      </c>
      <c r="Y619">
        <v>1.7634334E-10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>
        <v>4.4225419999999998E-3</v>
      </c>
      <c r="AG619">
        <v>3.4072760000000001E-2</v>
      </c>
      <c r="AH619" t="s">
        <v>0</v>
      </c>
      <c r="AI619" t="s">
        <v>0</v>
      </c>
      <c r="AJ619" t="s">
        <v>0</v>
      </c>
    </row>
    <row r="620" spans="1:46" x14ac:dyDescent="0.25">
      <c r="A620" t="s">
        <v>0</v>
      </c>
      <c r="B620" t="s">
        <v>0</v>
      </c>
      <c r="C620">
        <v>1.4128432999999999E-2</v>
      </c>
      <c r="D620">
        <v>7.4615993999999998E-11</v>
      </c>
      <c r="E620">
        <v>2.6727437999999999E-11</v>
      </c>
      <c r="F620">
        <v>1.4731254000000001E-11</v>
      </c>
      <c r="G620">
        <v>1.5721908000000001E-11</v>
      </c>
      <c r="H620">
        <v>2.4384972999999999E-11</v>
      </c>
      <c r="I620">
        <v>3.288938E-11</v>
      </c>
      <c r="J620">
        <v>3.797401E-11</v>
      </c>
      <c r="K620">
        <v>4.6180799999999999E-11</v>
      </c>
      <c r="L620">
        <v>5.1692542999999999E-11</v>
      </c>
      <c r="M620">
        <v>5.0415511999999999E-11</v>
      </c>
      <c r="N620">
        <v>5.1538048000000001E-11</v>
      </c>
      <c r="O620">
        <v>8.2539774000000005E-11</v>
      </c>
      <c r="P620" t="s">
        <v>0</v>
      </c>
      <c r="Q620">
        <v>9.2366739999999997E-10</v>
      </c>
      <c r="R620">
        <v>2.4812746000000001E-10</v>
      </c>
      <c r="S620">
        <v>1.6506123E-10</v>
      </c>
      <c r="T620">
        <v>5.3190892999999998E-11</v>
      </c>
      <c r="U620">
        <v>4.8085722999999999E-11</v>
      </c>
      <c r="V620">
        <v>5.8338805999999998E-11</v>
      </c>
      <c r="W620">
        <v>8.3925320000000001E-11</v>
      </c>
      <c r="X620">
        <v>9.6055364999999996E-11</v>
      </c>
      <c r="Y620">
        <v>8.7260009999999997E-11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</row>
    <row r="621" spans="1:46" x14ac:dyDescent="0.25">
      <c r="A621" t="s">
        <v>0</v>
      </c>
      <c r="B621" t="s">
        <v>0</v>
      </c>
      <c r="C621">
        <v>1.3720275999999999E-10</v>
      </c>
      <c r="D621">
        <v>4.9949683000000003E-10</v>
      </c>
      <c r="E621">
        <v>5.2395692999999999E-10</v>
      </c>
      <c r="F621">
        <v>5.1042820000000001E-10</v>
      </c>
      <c r="G621">
        <v>3.8996061999999999E-10</v>
      </c>
      <c r="H621">
        <v>2.9091327000000002E-10</v>
      </c>
      <c r="I621">
        <v>1.3231474E-10</v>
      </c>
      <c r="J621">
        <v>7.8629519999999998E-11</v>
      </c>
      <c r="K621">
        <v>5.2150159999999998E-11</v>
      </c>
      <c r="L621">
        <v>3.9501419999999998E-11</v>
      </c>
      <c r="M621">
        <v>4.9846779999999997E-11</v>
      </c>
      <c r="N621">
        <v>9.6608329999999995E-11</v>
      </c>
      <c r="O621">
        <v>1.4106684999999999E-10</v>
      </c>
      <c r="P621" t="s">
        <v>0</v>
      </c>
      <c r="Q621" t="s">
        <v>0</v>
      </c>
      <c r="R621" t="s">
        <v>0</v>
      </c>
      <c r="S621">
        <v>1.6912295000000001E-2</v>
      </c>
      <c r="T621">
        <v>1.0979732000000001E-9</v>
      </c>
      <c r="U621">
        <v>6.3784499999999998E-10</v>
      </c>
      <c r="V621">
        <v>1.3791371E-10</v>
      </c>
      <c r="W621">
        <v>4.478468E-11</v>
      </c>
      <c r="X621">
        <v>1.3383006E-10</v>
      </c>
      <c r="Y621">
        <v>1.05283164E-10</v>
      </c>
      <c r="Z621" t="s">
        <v>0</v>
      </c>
      <c r="AA621" t="s">
        <v>0</v>
      </c>
      <c r="AB621">
        <v>1.7648301E-11</v>
      </c>
      <c r="AC621">
        <v>3.6010423999999999E-11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</row>
    <row r="622" spans="1:46" x14ac:dyDescent="0.25">
      <c r="A622" t="s">
        <v>0</v>
      </c>
      <c r="B622" t="s">
        <v>0</v>
      </c>
      <c r="C622" t="s">
        <v>0</v>
      </c>
      <c r="D622">
        <v>3.9161370000000001E-2</v>
      </c>
      <c r="E622">
        <v>3.1037921E-2</v>
      </c>
      <c r="F622">
        <v>2.8255977000000002E-2</v>
      </c>
      <c r="G622">
        <v>2.574918E-2</v>
      </c>
      <c r="H622">
        <v>2.4224365000000001E-2</v>
      </c>
      <c r="I622">
        <v>2.0681406999999999E-2</v>
      </c>
      <c r="J622">
        <v>1.3527857000000001E-2</v>
      </c>
      <c r="K622">
        <v>2.2409968000000001E-7</v>
      </c>
      <c r="L622">
        <v>4.5389364E-10</v>
      </c>
      <c r="M622">
        <v>1.6817737E-10</v>
      </c>
      <c r="N622">
        <v>1.5568640999999999E-10</v>
      </c>
      <c r="O622" t="s">
        <v>0</v>
      </c>
      <c r="P622" t="s">
        <v>0</v>
      </c>
      <c r="Q622" t="s">
        <v>0</v>
      </c>
      <c r="R622" t="s">
        <v>0</v>
      </c>
      <c r="S622">
        <v>7.6549805999999998E-2</v>
      </c>
      <c r="T622">
        <v>6.4644359999999998E-2</v>
      </c>
      <c r="U622">
        <v>4.9936744999999998E-2</v>
      </c>
      <c r="V622">
        <v>3.3661815999999997E-2</v>
      </c>
      <c r="W622">
        <v>1.2891473000000001E-2</v>
      </c>
      <c r="X622">
        <v>3.6575514999999999E-10</v>
      </c>
      <c r="Y622">
        <v>4.1149036999999999E-10</v>
      </c>
      <c r="Z622">
        <v>1.2349419000000001E-10</v>
      </c>
      <c r="AA622">
        <v>6.6125240000000001E-11</v>
      </c>
      <c r="AB622">
        <v>4.4388156000000003E-11</v>
      </c>
      <c r="AC622">
        <v>4.4427847E-11</v>
      </c>
      <c r="AD622">
        <v>2.872903E-11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</row>
    <row r="623" spans="1:46" x14ac:dyDescent="0.25">
      <c r="A623" t="s">
        <v>0</v>
      </c>
      <c r="B623" t="s">
        <v>0</v>
      </c>
      <c r="C623" t="s">
        <v>0</v>
      </c>
      <c r="D623">
        <v>8.597167E-2</v>
      </c>
      <c r="E623">
        <v>6.5686530000000007E-2</v>
      </c>
      <c r="F623">
        <v>5.9843790000000001E-2</v>
      </c>
      <c r="G623">
        <v>5.9108790000000001E-2</v>
      </c>
      <c r="H623">
        <v>5.5961854999999998E-2</v>
      </c>
      <c r="I623">
        <v>5.2633032000000003E-2</v>
      </c>
      <c r="J623">
        <v>4.4720459999999997E-2</v>
      </c>
      <c r="K623">
        <v>3.3609748000000002E-2</v>
      </c>
      <c r="L623">
        <v>1.845627E-2</v>
      </c>
      <c r="M623">
        <v>7.9153494999999998E-10</v>
      </c>
      <c r="N623">
        <v>2.2830687E-10</v>
      </c>
      <c r="O623" t="s">
        <v>0</v>
      </c>
      <c r="P623" t="s">
        <v>0</v>
      </c>
      <c r="Q623" t="s">
        <v>0</v>
      </c>
      <c r="R623" t="s">
        <v>0</v>
      </c>
      <c r="S623">
        <v>9.5594540000000006E-2</v>
      </c>
      <c r="T623">
        <v>8.8534399999999999E-2</v>
      </c>
      <c r="U623">
        <v>8.6583649999999998E-2</v>
      </c>
      <c r="V623">
        <v>7.2573620000000005E-2</v>
      </c>
      <c r="W623">
        <v>6.2240344000000003E-2</v>
      </c>
      <c r="X623">
        <v>4.1325550000000003E-2</v>
      </c>
      <c r="Y623">
        <v>1.3742072999999999E-9</v>
      </c>
      <c r="Z623" t="s">
        <v>0</v>
      </c>
      <c r="AA623">
        <v>7.8084955000000001E-11</v>
      </c>
      <c r="AB623">
        <v>5.6276445000000001E-11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</row>
    <row r="624" spans="1:46" x14ac:dyDescent="0.25">
      <c r="A624" t="s">
        <v>0</v>
      </c>
      <c r="B624" t="s">
        <v>0</v>
      </c>
      <c r="C624" t="s">
        <v>0</v>
      </c>
      <c r="D624">
        <v>9.2593090000000003E-2</v>
      </c>
      <c r="E624">
        <v>6.8766010000000002E-2</v>
      </c>
      <c r="F624">
        <v>7.0898323999999999E-2</v>
      </c>
      <c r="G624">
        <v>6.9839410000000005E-2</v>
      </c>
      <c r="H624">
        <v>6.8341529999999998E-2</v>
      </c>
      <c r="I624">
        <v>6.5985479999999999E-2</v>
      </c>
      <c r="J624">
        <v>6.3889033999999997E-2</v>
      </c>
      <c r="K624">
        <v>5.5896025000000002E-2</v>
      </c>
      <c r="L624">
        <v>3.8204233999999997E-2</v>
      </c>
      <c r="M624">
        <v>6.2522489999999997E-3</v>
      </c>
      <c r="N624">
        <v>4.14215E-10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>
        <v>0.11503639</v>
      </c>
      <c r="U624">
        <v>0.10156099</v>
      </c>
      <c r="V624">
        <v>0.10740275000000001</v>
      </c>
      <c r="W624">
        <v>9.7862060000000001E-2</v>
      </c>
      <c r="X624">
        <v>8.8160139999999998E-2</v>
      </c>
      <c r="Y624">
        <v>5.1390975999999998E-2</v>
      </c>
      <c r="Z624">
        <v>1.8385149999999999E-2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</row>
    <row r="625" spans="1:47" x14ac:dyDescent="0.25">
      <c r="A625" t="s">
        <v>0</v>
      </c>
      <c r="B625" t="s">
        <v>0</v>
      </c>
      <c r="C625" t="s">
        <v>0</v>
      </c>
      <c r="D625" t="s">
        <v>0</v>
      </c>
      <c r="E625">
        <v>6.851148E-2</v>
      </c>
      <c r="F625">
        <v>7.3927900000000005E-2</v>
      </c>
      <c r="G625">
        <v>7.6327790000000006E-2</v>
      </c>
      <c r="H625">
        <v>7.0374704999999996E-2</v>
      </c>
      <c r="I625">
        <v>7.1509405999999998E-2</v>
      </c>
      <c r="J625">
        <v>7.3936450000000001E-2</v>
      </c>
      <c r="K625">
        <v>6.9613166000000004E-2</v>
      </c>
      <c r="L625">
        <v>4.8930317000000001E-2</v>
      </c>
      <c r="M625">
        <v>1.763296E-2</v>
      </c>
      <c r="N625">
        <v>9.8346889999999998E-10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>
        <v>0.11743464000000001</v>
      </c>
      <c r="V625">
        <v>0.11621858</v>
      </c>
      <c r="W625">
        <v>0.11129407600000001</v>
      </c>
      <c r="X625">
        <v>0.10948434</v>
      </c>
      <c r="Y625">
        <v>8.6977689999999996E-2</v>
      </c>
      <c r="Z625">
        <v>4.5076320000000003E-2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</row>
    <row r="626" spans="1:47" x14ac:dyDescent="0.25">
      <c r="A626" t="s">
        <v>0</v>
      </c>
      <c r="B626" t="s">
        <v>0</v>
      </c>
      <c r="C626" t="s">
        <v>0</v>
      </c>
      <c r="D626" t="s">
        <v>0</v>
      </c>
      <c r="E626">
        <v>2.5639048000000001E-2</v>
      </c>
      <c r="F626">
        <v>6.2793849999999998E-2</v>
      </c>
      <c r="G626">
        <v>5.0321039999999997E-2</v>
      </c>
      <c r="H626">
        <v>3.3928495000000003E-2</v>
      </c>
      <c r="I626">
        <v>5.5161982999999998E-2</v>
      </c>
      <c r="J626">
        <v>8.8762030000000006E-2</v>
      </c>
      <c r="K626">
        <v>6.2998324999999994E-2</v>
      </c>
      <c r="L626">
        <v>4.6865610000000002E-2</v>
      </c>
      <c r="M626">
        <v>1.1479206000000001E-9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>
        <v>0.107104704</v>
      </c>
      <c r="V626">
        <v>0.11140783999999999</v>
      </c>
      <c r="W626">
        <v>0.10442231</v>
      </c>
      <c r="X626">
        <v>8.9521840000000005E-2</v>
      </c>
      <c r="Y626">
        <v>8.034869E-2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</row>
    <row r="627" spans="1:47" x14ac:dyDescent="0.25">
      <c r="A627" t="s">
        <v>0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>
        <v>1.6971072E-2</v>
      </c>
      <c r="H627">
        <v>2.2742676999999999E-2</v>
      </c>
      <c r="I627">
        <v>2.1380997999999998E-2</v>
      </c>
      <c r="J627">
        <v>5.6119278000000002E-2</v>
      </c>
      <c r="K627">
        <v>9.81176E-9</v>
      </c>
      <c r="L627">
        <v>1.472557E-9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>
        <v>6.2400230000000001E-2</v>
      </c>
      <c r="V627">
        <v>8.2206940000000006E-2</v>
      </c>
      <c r="W627">
        <v>2.8637497000000001E-2</v>
      </c>
      <c r="X627">
        <v>3.9284873999999997E-2</v>
      </c>
      <c r="Y627">
        <v>3.3434786000000001E-2</v>
      </c>
      <c r="Z627">
        <v>2.6167974E-2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</row>
    <row r="628" spans="1:47" x14ac:dyDescent="0.25">
      <c r="A628" t="s">
        <v>0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>
        <v>9.7554059999999991E-10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>
        <v>2.9520939999999999E-9</v>
      </c>
      <c r="U628">
        <v>4.4664889999999996E-9</v>
      </c>
      <c r="V628" t="s">
        <v>0</v>
      </c>
      <c r="W628" t="s">
        <v>0</v>
      </c>
      <c r="X628">
        <v>2.6901248000000002E-10</v>
      </c>
      <c r="Y628">
        <v>1.3101176999999999E-9</v>
      </c>
      <c r="Z628">
        <v>1.5266188999999999E-9</v>
      </c>
      <c r="AA628">
        <v>1.468548E-9</v>
      </c>
      <c r="AB628">
        <v>1.4598399E-9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</row>
    <row r="629" spans="1:47" x14ac:dyDescent="0.25">
      <c r="A629">
        <v>4.098979E-10</v>
      </c>
      <c r="B629">
        <v>3.9885986E-10</v>
      </c>
      <c r="C629">
        <v>4.2048497999999998E-10</v>
      </c>
      <c r="D629">
        <v>4.1020828000000001E-10</v>
      </c>
      <c r="E629">
        <v>3.9040715000000002E-10</v>
      </c>
      <c r="F629">
        <v>3.8958299999999999E-10</v>
      </c>
      <c r="G629">
        <v>3.8512593000000001E-10</v>
      </c>
      <c r="H629">
        <v>3.8019685000000002E-10</v>
      </c>
      <c r="I629">
        <v>3.7589959999999999E-10</v>
      </c>
      <c r="J629">
        <v>3.7511734999999998E-10</v>
      </c>
      <c r="K629">
        <v>3.5721711999999997E-10</v>
      </c>
      <c r="L629">
        <v>3.5107678000000002E-10</v>
      </c>
      <c r="M629">
        <v>3.4986080000000002E-10</v>
      </c>
      <c r="N629">
        <v>3.4698907999999999E-10</v>
      </c>
      <c r="O629">
        <v>3.6651912E-10</v>
      </c>
      <c r="P629">
        <v>4.0329143000000002E-10</v>
      </c>
      <c r="Q629">
        <v>4.3147283E-10</v>
      </c>
      <c r="R629">
        <v>4.4985962E-10</v>
      </c>
      <c r="S629">
        <v>5.2537759999999996E-10</v>
      </c>
      <c r="T629">
        <v>7.1449412999999997E-10</v>
      </c>
      <c r="U629" t="s">
        <v>0</v>
      </c>
      <c r="V629" t="s">
        <v>0</v>
      </c>
      <c r="W629" t="s">
        <v>0</v>
      </c>
      <c r="X629" t="s">
        <v>0</v>
      </c>
      <c r="Y629">
        <v>3.9391917999999999E-10</v>
      </c>
      <c r="Z629">
        <v>7.5114236999999996E-10</v>
      </c>
      <c r="AA629">
        <v>7.4844814000000002E-10</v>
      </c>
      <c r="AB629">
        <v>8.9063870000000004E-10</v>
      </c>
      <c r="AC629">
        <v>7.4195899999999998E-10</v>
      </c>
      <c r="AD629">
        <v>5.1486936999999999E-10</v>
      </c>
      <c r="AE629">
        <v>6.0670540000000005E-10</v>
      </c>
      <c r="AF629">
        <v>5.3865024000000003E-10</v>
      </c>
      <c r="AG629">
        <v>4.7830595000000003E-10</v>
      </c>
      <c r="AH629">
        <v>5.5714233000000004E-10</v>
      </c>
      <c r="AI629">
        <v>5.9161709999999998E-10</v>
      </c>
      <c r="AJ629">
        <v>5.3638494000000005E-10</v>
      </c>
    </row>
    <row r="631" spans="1:47" x14ac:dyDescent="0.25">
      <c r="A631" t="s">
        <v>0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M631" s="3"/>
      <c r="AN631" s="3"/>
      <c r="AO631" s="3"/>
      <c r="AP631" s="3"/>
      <c r="AR631" s="3"/>
      <c r="AS631" s="3"/>
      <c r="AT631" s="2" t="s">
        <v>27</v>
      </c>
    </row>
    <row r="632" spans="1:47" x14ac:dyDescent="0.25">
      <c r="A632" t="s">
        <v>0</v>
      </c>
      <c r="B632">
        <v>1.9404012E-9</v>
      </c>
      <c r="C632">
        <v>1.8669706E-9</v>
      </c>
      <c r="D632">
        <v>1.7794124999999999E-9</v>
      </c>
      <c r="E632">
        <v>1.0303715000000001E-9</v>
      </c>
      <c r="F632">
        <v>8.163332E-10</v>
      </c>
      <c r="G632">
        <v>6.9696510000000001E-9</v>
      </c>
      <c r="H632">
        <v>6.1784733000000003E-9</v>
      </c>
      <c r="I632">
        <v>8.4522610000000007E-9</v>
      </c>
      <c r="J632">
        <v>8.9360340000000005E-10</v>
      </c>
      <c r="K632">
        <v>1.8740371000000002E-9</v>
      </c>
      <c r="L632">
        <v>9.2649349999999995E-10</v>
      </c>
      <c r="M632">
        <v>9.0143670000000002E-10</v>
      </c>
      <c r="N632">
        <v>9.1888935000000002E-10</v>
      </c>
      <c r="O632">
        <v>1.6573808E-9</v>
      </c>
      <c r="P632">
        <v>7.9081170000000001E-10</v>
      </c>
      <c r="Q632">
        <v>5.8887399999999999E-10</v>
      </c>
      <c r="R632">
        <v>8.2954390000000001E-10</v>
      </c>
      <c r="S632">
        <v>7.7535595000000005E-10</v>
      </c>
      <c r="T632">
        <v>1.1537356E-9</v>
      </c>
      <c r="U632">
        <v>1.4135846E-9</v>
      </c>
      <c r="V632">
        <v>8.3943069999999998E-10</v>
      </c>
      <c r="W632">
        <v>1.4312986E-9</v>
      </c>
      <c r="X632">
        <v>8.9679185999999997E-10</v>
      </c>
      <c r="Y632">
        <v>8.3166210000000005E-10</v>
      </c>
      <c r="Z632">
        <v>1.0153474E-9</v>
      </c>
      <c r="AA632">
        <v>1.4630063E-9</v>
      </c>
      <c r="AB632">
        <v>1.218575E-9</v>
      </c>
      <c r="AC632">
        <v>1.2757772000000001E-9</v>
      </c>
      <c r="AD632">
        <v>1.7481155E-9</v>
      </c>
      <c r="AE632">
        <v>1.8369343999999999E-9</v>
      </c>
      <c r="AF632">
        <v>1.9994693000000001E-9</v>
      </c>
      <c r="AG632">
        <v>8.7799656000000005E-10</v>
      </c>
      <c r="AH632">
        <v>1.1505694999999999E-9</v>
      </c>
      <c r="AI632">
        <v>1.9899115999999999E-9</v>
      </c>
      <c r="AJ632" t="s">
        <v>0</v>
      </c>
      <c r="AM632" s="9" t="s">
        <v>3</v>
      </c>
      <c r="AN632" s="3"/>
      <c r="AO632" s="3">
        <f>SUM(A665:AJ666)/40</f>
        <v>7.3980717000000006E-10</v>
      </c>
      <c r="AP632" s="3"/>
      <c r="AQ632" s="3"/>
      <c r="AR632" s="9" t="s">
        <v>3</v>
      </c>
      <c r="AS632" s="3"/>
      <c r="AT632" s="35">
        <f>((AO632-AO$3)*100)/AO$3</f>
        <v>-22.161655471372956</v>
      </c>
      <c r="AU632" s="3"/>
    </row>
    <row r="633" spans="1:47" x14ac:dyDescent="0.25">
      <c r="A633">
        <v>2.9503997000000001E-2</v>
      </c>
      <c r="B633">
        <v>3.5519193999999997E-2</v>
      </c>
      <c r="C633">
        <v>2.0695267E-2</v>
      </c>
      <c r="D633">
        <v>2.0908250999999999E-2</v>
      </c>
      <c r="E633">
        <v>1.7918396999999999E-2</v>
      </c>
      <c r="F633">
        <v>1.5837301000000001E-6</v>
      </c>
      <c r="G633">
        <v>3.6861753E-8</v>
      </c>
      <c r="H633">
        <v>2.8721504999999998E-8</v>
      </c>
      <c r="I633">
        <v>5.0719674000000002E-8</v>
      </c>
      <c r="J633">
        <v>1.1963161999999999E-7</v>
      </c>
      <c r="K633">
        <v>2.6245399999999998E-7</v>
      </c>
      <c r="L633">
        <v>4.2259206000000001E-8</v>
      </c>
      <c r="M633">
        <v>2.8155473000000002E-8</v>
      </c>
      <c r="N633">
        <v>3.6978416999999999E-8</v>
      </c>
      <c r="O633">
        <v>4.2806831999999999E-7</v>
      </c>
      <c r="P633">
        <v>3.5501415000000002E-7</v>
      </c>
      <c r="Q633">
        <v>4.9485990000000001E-8</v>
      </c>
      <c r="R633">
        <v>2.8849194999999998E-8</v>
      </c>
      <c r="S633">
        <v>1.9437449000000001E-8</v>
      </c>
      <c r="T633">
        <v>6.8743980000000001E-6</v>
      </c>
      <c r="U633">
        <v>3.4706491999999998E-8</v>
      </c>
      <c r="V633">
        <v>9.3433860000000003E-9</v>
      </c>
      <c r="W633">
        <v>5.7854476999999998E-9</v>
      </c>
      <c r="X633">
        <v>7.9616319999999993E-6</v>
      </c>
      <c r="Y633">
        <v>1.5647492999999998E-2</v>
      </c>
      <c r="Z633">
        <v>2.3899496999999999E-2</v>
      </c>
      <c r="AA633">
        <v>2.3958758E-2</v>
      </c>
      <c r="AB633">
        <v>7.2174007000000004E-3</v>
      </c>
      <c r="AC633">
        <v>2.7657540000000002E-4</v>
      </c>
      <c r="AD633">
        <v>7.5861609999999996E-2</v>
      </c>
      <c r="AE633">
        <v>7.4154429999999993E-2</v>
      </c>
      <c r="AF633">
        <v>7.5047779999999994E-2</v>
      </c>
      <c r="AG633">
        <v>6.1378380000000003E-2</v>
      </c>
      <c r="AH633">
        <v>2.9072582999999999E-2</v>
      </c>
      <c r="AI633">
        <v>2.5476584E-8</v>
      </c>
      <c r="AJ633">
        <v>1.9202753999999999E-2</v>
      </c>
      <c r="AM633" s="9" t="s">
        <v>8</v>
      </c>
      <c r="AN633" s="3"/>
      <c r="AO633" s="3">
        <f>SUM(A631:AJ632)/34</f>
        <v>1.7744854976470584E-9</v>
      </c>
      <c r="AP633" s="3"/>
      <c r="AQ633" s="3"/>
      <c r="AR633" s="9" t="s">
        <v>8</v>
      </c>
      <c r="AS633" s="3"/>
      <c r="AT633" s="2">
        <f>((AO633-AO$4)*100)/AO$4</f>
        <v>1.8053884479239966</v>
      </c>
    </row>
    <row r="634" spans="1:47" x14ac:dyDescent="0.25">
      <c r="A634">
        <v>9.3193165999999994E-2</v>
      </c>
      <c r="B634">
        <v>9.0427809999999997E-2</v>
      </c>
      <c r="C634">
        <v>8.8191469999999994E-2</v>
      </c>
      <c r="D634">
        <v>8.8427220000000001E-2</v>
      </c>
      <c r="E634">
        <v>8.6780965000000002E-2</v>
      </c>
      <c r="F634">
        <v>8.3702260000000001E-2</v>
      </c>
      <c r="G634">
        <v>8.1948413999999997E-2</v>
      </c>
      <c r="H634">
        <v>8.3131280000000002E-2</v>
      </c>
      <c r="I634">
        <v>9.0307280000000004E-2</v>
      </c>
      <c r="J634">
        <v>9.4556934999999995E-2</v>
      </c>
      <c r="K634">
        <v>9.6635600000000002E-2</v>
      </c>
      <c r="L634">
        <v>9.3503580000000003E-2</v>
      </c>
      <c r="M634">
        <v>9.1582394999999997E-2</v>
      </c>
      <c r="N634">
        <v>8.9563649999999995E-2</v>
      </c>
      <c r="O634">
        <v>8.9287179999999994E-2</v>
      </c>
      <c r="P634">
        <v>8.6062639999999996E-2</v>
      </c>
      <c r="Q634">
        <v>8.2645974999999997E-2</v>
      </c>
      <c r="R634">
        <v>7.7505745000000001E-2</v>
      </c>
      <c r="S634">
        <v>6.8627394999999994E-2</v>
      </c>
      <c r="T634">
        <v>6.9880150000000002E-2</v>
      </c>
      <c r="U634">
        <v>8.1434010000000001E-2</v>
      </c>
      <c r="V634">
        <v>9.0696399999999996E-2</v>
      </c>
      <c r="W634">
        <v>9.3971460000000007E-2</v>
      </c>
      <c r="X634">
        <v>9.469437E-2</v>
      </c>
      <c r="Y634">
        <v>9.3563279999999999E-2</v>
      </c>
      <c r="Z634">
        <v>9.2712959999999997E-2</v>
      </c>
      <c r="AA634">
        <v>9.2000380000000007E-2</v>
      </c>
      <c r="AB634">
        <v>8.8926950000000005E-2</v>
      </c>
      <c r="AC634">
        <v>8.8505335000000004E-2</v>
      </c>
      <c r="AD634">
        <v>9.1207825000000006E-2</v>
      </c>
      <c r="AE634">
        <v>9.4918939999999993E-2</v>
      </c>
      <c r="AF634">
        <v>9.476184E-2</v>
      </c>
      <c r="AG634">
        <v>9.4052105999999996E-2</v>
      </c>
      <c r="AH634">
        <v>9.671022E-2</v>
      </c>
      <c r="AI634">
        <v>9.4496090000000005E-2</v>
      </c>
      <c r="AJ634">
        <v>9.3783714000000004E-2</v>
      </c>
      <c r="AM634" s="15" t="s">
        <v>29</v>
      </c>
      <c r="AN634" s="3"/>
      <c r="AO634" s="3">
        <f>SUM(A663:AJ664)/26</f>
        <v>5.0257084630264154E-2</v>
      </c>
      <c r="AP634" s="3"/>
      <c r="AQ634" s="3"/>
      <c r="AR634" s="15" t="s">
        <v>29</v>
      </c>
      <c r="AS634" s="3"/>
      <c r="AT634" s="2">
        <f>((AO634-AO$5)*100)/AO$5</f>
        <v>-2.0297688582701703</v>
      </c>
    </row>
    <row r="635" spans="1:47" x14ac:dyDescent="0.25">
      <c r="A635">
        <v>9.164224E-2</v>
      </c>
      <c r="B635">
        <v>8.8135699999999997E-2</v>
      </c>
      <c r="C635">
        <v>8.7358854999999999E-2</v>
      </c>
      <c r="D635">
        <v>8.9212420000000001E-2</v>
      </c>
      <c r="E635">
        <v>8.7478330000000007E-2</v>
      </c>
      <c r="F635">
        <v>8.5444339999999994E-2</v>
      </c>
      <c r="G635">
        <v>8.4663390000000005E-2</v>
      </c>
      <c r="H635">
        <v>8.5808486000000003E-2</v>
      </c>
      <c r="I635">
        <v>9.1158690000000001E-2</v>
      </c>
      <c r="J635">
        <v>9.1518169999999996E-2</v>
      </c>
      <c r="K635">
        <v>9.0787240000000005E-2</v>
      </c>
      <c r="L635">
        <v>8.7513629999999995E-2</v>
      </c>
      <c r="M635">
        <v>8.6677989999999996E-2</v>
      </c>
      <c r="N635">
        <v>8.6500240000000006E-2</v>
      </c>
      <c r="O635">
        <v>8.4479033999999995E-2</v>
      </c>
      <c r="P635">
        <v>8.2320649999999995E-2</v>
      </c>
      <c r="Q635">
        <v>8.1051949999999998E-2</v>
      </c>
      <c r="R635">
        <v>7.9336315000000004E-2</v>
      </c>
      <c r="S635">
        <v>6.5962486000000001E-2</v>
      </c>
      <c r="T635" t="s">
        <v>0</v>
      </c>
      <c r="U635">
        <v>0.10132417000000001</v>
      </c>
      <c r="V635">
        <v>0.102221295</v>
      </c>
      <c r="W635">
        <v>0.10178723000000001</v>
      </c>
      <c r="X635">
        <v>0.10002488</v>
      </c>
      <c r="Y635">
        <v>0.10011994</v>
      </c>
      <c r="Z635">
        <v>9.8285819999999996E-2</v>
      </c>
      <c r="AA635">
        <v>9.2125885000000005E-2</v>
      </c>
      <c r="AB635">
        <v>9.1258839999999994E-2</v>
      </c>
      <c r="AC635">
        <v>9.183231E-2</v>
      </c>
      <c r="AD635">
        <v>9.4662964000000002E-2</v>
      </c>
      <c r="AE635">
        <v>9.7620579999999998E-2</v>
      </c>
      <c r="AF635">
        <v>9.7351863999999996E-2</v>
      </c>
      <c r="AG635">
        <v>9.1815419999999995E-2</v>
      </c>
      <c r="AH635">
        <v>9.2573390000000005E-2</v>
      </c>
      <c r="AI635">
        <v>9.0251499999999998E-2</v>
      </c>
      <c r="AJ635">
        <v>9.1367975000000004E-2</v>
      </c>
      <c r="AM635" s="15" t="s">
        <v>30</v>
      </c>
      <c r="AN635" s="3"/>
      <c r="AO635" s="3">
        <f>SUM(A633:AJ634)/72</f>
        <v>5.1842740816788344E-2</v>
      </c>
      <c r="AP635" s="3"/>
      <c r="AQ635" s="3"/>
      <c r="AR635" s="15" t="s">
        <v>30</v>
      </c>
      <c r="AS635" s="3"/>
      <c r="AT635" s="2">
        <f>((AO635-AO$6)*100)/AO$6</f>
        <v>-3.2757608507879281</v>
      </c>
    </row>
    <row r="636" spans="1:47" x14ac:dyDescent="0.25">
      <c r="A636">
        <v>8.9868310000000007E-2</v>
      </c>
      <c r="B636">
        <v>9.0318374000000007E-2</v>
      </c>
      <c r="C636">
        <v>8.9349139999999994E-2</v>
      </c>
      <c r="D636">
        <v>8.9695565000000005E-2</v>
      </c>
      <c r="E636">
        <v>8.4189479999999997E-2</v>
      </c>
      <c r="F636">
        <v>6.4872449999999998E-2</v>
      </c>
      <c r="G636">
        <v>5.1898963999999999E-2</v>
      </c>
      <c r="H636">
        <v>3.4314938000000003E-2</v>
      </c>
      <c r="I636">
        <v>5.2362047000000002E-2</v>
      </c>
      <c r="J636">
        <v>5.4823312999999999E-2</v>
      </c>
      <c r="K636">
        <v>6.0134310000000003E-2</v>
      </c>
      <c r="L636">
        <v>6.2365980000000001E-2</v>
      </c>
      <c r="M636">
        <v>6.572617E-2</v>
      </c>
      <c r="N636">
        <v>6.8779149999999997E-2</v>
      </c>
      <c r="O636">
        <v>7.0560419999999999E-2</v>
      </c>
      <c r="P636">
        <v>6.821837E-2</v>
      </c>
      <c r="Q636">
        <v>6.9339730000000002E-2</v>
      </c>
      <c r="R636">
        <v>6.3994914E-2</v>
      </c>
      <c r="S636">
        <v>4.7469079999999997E-2</v>
      </c>
      <c r="T636" t="s">
        <v>0</v>
      </c>
      <c r="U636">
        <v>0.104371406</v>
      </c>
      <c r="V636">
        <v>0.10480405399999999</v>
      </c>
      <c r="W636">
        <v>0.104460284</v>
      </c>
      <c r="X636">
        <v>0.10270600000000001</v>
      </c>
      <c r="Y636">
        <v>0.10167171999999999</v>
      </c>
      <c r="Z636">
        <v>9.4934630000000006E-2</v>
      </c>
      <c r="AA636">
        <v>9.4634480000000007E-2</v>
      </c>
      <c r="AB636">
        <v>9.4540990000000005E-2</v>
      </c>
      <c r="AC636">
        <v>9.4402894000000001E-2</v>
      </c>
      <c r="AD636">
        <v>9.0167894999999998E-2</v>
      </c>
      <c r="AE636">
        <v>8.9552229999999997E-2</v>
      </c>
      <c r="AF636">
        <v>9.4510436000000003E-2</v>
      </c>
      <c r="AG636">
        <v>8.8250960000000003E-2</v>
      </c>
      <c r="AH636">
        <v>8.7513339999999995E-2</v>
      </c>
      <c r="AI636">
        <v>8.8240979999999997E-2</v>
      </c>
      <c r="AJ636">
        <v>9.0887910000000002E-2</v>
      </c>
      <c r="AM636" s="21" t="s">
        <v>31</v>
      </c>
      <c r="AN636" s="3"/>
      <c r="AO636" s="3">
        <f>SUM(A658:R662)/56</f>
        <v>3.2478348317022523E-2</v>
      </c>
      <c r="AP636" s="3"/>
      <c r="AR636" s="21" t="s">
        <v>31</v>
      </c>
      <c r="AS636" s="3"/>
      <c r="AT636" s="2">
        <f>((AO636-AO$7)*100)/AO$7</f>
        <v>-7.8726878394811681</v>
      </c>
    </row>
    <row r="637" spans="1:47" x14ac:dyDescent="0.25">
      <c r="A637">
        <v>9.0119585000000002E-2</v>
      </c>
      <c r="B637">
        <v>8.1280395000000005E-2</v>
      </c>
      <c r="C637">
        <v>5.7805545999999999E-2</v>
      </c>
      <c r="D637">
        <v>3.2811260000000002E-2</v>
      </c>
      <c r="E637">
        <v>1.8774625E-2</v>
      </c>
      <c r="F637">
        <v>2.0510181999999998E-2</v>
      </c>
      <c r="G637">
        <v>6.1146969999999997E-3</v>
      </c>
      <c r="H637">
        <v>1.1709526E-2</v>
      </c>
      <c r="I637">
        <v>1.4246007E-2</v>
      </c>
      <c r="J637">
        <v>1.3652798000000001E-2</v>
      </c>
      <c r="K637">
        <v>1.5422722999999999E-2</v>
      </c>
      <c r="L637">
        <v>1.6923929000000001E-2</v>
      </c>
      <c r="M637">
        <v>1.8160493999999999E-2</v>
      </c>
      <c r="N637">
        <v>2.1169199E-2</v>
      </c>
      <c r="O637">
        <v>2.484782E-2</v>
      </c>
      <c r="P637">
        <v>2.6391433999999998E-2</v>
      </c>
      <c r="Q637">
        <v>2.7409188000000001E-2</v>
      </c>
      <c r="R637">
        <v>2.0914263999999998E-2</v>
      </c>
      <c r="S637">
        <v>3.6429027000000002E-3</v>
      </c>
      <c r="T637" t="s">
        <v>0</v>
      </c>
      <c r="U637">
        <v>6.0501190000000003E-2</v>
      </c>
      <c r="V637">
        <v>6.466392E-2</v>
      </c>
      <c r="W637">
        <v>7.3999999999999996E-2</v>
      </c>
      <c r="X637">
        <v>7.7597899999999997E-2</v>
      </c>
      <c r="Y637">
        <v>7.4544996000000002E-2</v>
      </c>
      <c r="Z637">
        <v>7.4472430000000006E-2</v>
      </c>
      <c r="AA637">
        <v>7.4371285999999995E-2</v>
      </c>
      <c r="AB637">
        <v>7.9150189999999995E-2</v>
      </c>
      <c r="AC637">
        <v>8.8959949999999996E-2</v>
      </c>
      <c r="AD637">
        <v>7.8018404999999999E-2</v>
      </c>
      <c r="AE637">
        <v>7.5772469999999995E-2</v>
      </c>
      <c r="AF637">
        <v>7.9639689999999999E-2</v>
      </c>
      <c r="AG637">
        <v>7.7420749999999997E-2</v>
      </c>
      <c r="AH637">
        <v>8.0915310000000004E-2</v>
      </c>
      <c r="AI637">
        <v>8.6599190000000006E-2</v>
      </c>
      <c r="AJ637">
        <v>9.0851194999999996E-2</v>
      </c>
      <c r="AM637" s="21" t="s">
        <v>32</v>
      </c>
      <c r="AN637" s="3"/>
      <c r="AO637" s="3">
        <f>SUM(E635:R639)/68</f>
        <v>3.5249715556576473E-2</v>
      </c>
      <c r="AP637" s="3"/>
      <c r="AR637" s="21" t="s">
        <v>32</v>
      </c>
      <c r="AS637" s="3"/>
      <c r="AT637" s="2">
        <f>((AO637-AO$8)*100)/AO$8</f>
        <v>-7.2540088701669854</v>
      </c>
    </row>
    <row r="638" spans="1:47" x14ac:dyDescent="0.25">
      <c r="A638">
        <v>4.3796599999999998E-2</v>
      </c>
      <c r="B638">
        <v>1.9112842000000001E-2</v>
      </c>
      <c r="C638">
        <v>7.8058265000000002E-10</v>
      </c>
      <c r="D638">
        <v>4.0182266000000002E-10</v>
      </c>
      <c r="E638" t="s">
        <v>0</v>
      </c>
      <c r="F638">
        <v>4.3218680000000002E-2</v>
      </c>
      <c r="G638">
        <v>1.6114765000000001E-3</v>
      </c>
      <c r="H638">
        <v>6.7997140000000001E-10</v>
      </c>
      <c r="I638">
        <v>7.0319434000000003E-10</v>
      </c>
      <c r="J638">
        <v>7.7230140000000004E-10</v>
      </c>
      <c r="K638">
        <v>7.2838049999999997E-10</v>
      </c>
      <c r="L638">
        <v>5.9595834000000003E-10</v>
      </c>
      <c r="M638">
        <v>4.9463410000000004E-10</v>
      </c>
      <c r="N638">
        <v>4.8536319999999995E-10</v>
      </c>
      <c r="O638">
        <v>5.3215069999999998E-10</v>
      </c>
      <c r="P638">
        <v>5.3106829999999998E-10</v>
      </c>
      <c r="Q638">
        <v>5.7535915E-10</v>
      </c>
      <c r="R638">
        <v>3.3806110000000001E-10</v>
      </c>
      <c r="S638">
        <v>2.283296E-10</v>
      </c>
      <c r="T638" t="s">
        <v>0</v>
      </c>
      <c r="U638">
        <v>6.0073577000000003E-2</v>
      </c>
      <c r="V638">
        <v>2.7328926999999999E-2</v>
      </c>
      <c r="W638">
        <v>2.7542661999999999E-2</v>
      </c>
      <c r="X638">
        <v>3.1461056000000001E-2</v>
      </c>
      <c r="Y638">
        <v>3.2151863000000003E-2</v>
      </c>
      <c r="Z638">
        <v>2.9439408E-2</v>
      </c>
      <c r="AA638">
        <v>2.7386855000000002E-2</v>
      </c>
      <c r="AB638">
        <v>3.8731189999999999E-2</v>
      </c>
      <c r="AC638">
        <v>8.8978710000000003E-2</v>
      </c>
      <c r="AD638">
        <v>2.5171082000000001E-2</v>
      </c>
      <c r="AE638">
        <v>2.4309154000000002E-3</v>
      </c>
      <c r="AF638">
        <v>2.2849540000000002E-2</v>
      </c>
      <c r="AG638">
        <v>4.3168520000000002E-2</v>
      </c>
      <c r="AH638">
        <v>5.6783966999999998E-2</v>
      </c>
      <c r="AI638">
        <v>6.5261730000000004E-2</v>
      </c>
      <c r="AJ638">
        <v>6.2528E-2</v>
      </c>
      <c r="AM638" s="24" t="s">
        <v>33</v>
      </c>
      <c r="AN638" s="3"/>
      <c r="AO638" s="3">
        <f>SUM(S658:Z662)/35</f>
        <v>5.2973608122128674E-2</v>
      </c>
      <c r="AP638" s="3"/>
      <c r="AR638" s="24" t="s">
        <v>33</v>
      </c>
      <c r="AS638" s="3"/>
      <c r="AT638" s="2">
        <f>((AO638-AO$9)*100)/AO$9</f>
        <v>-7.9925527425932374</v>
      </c>
    </row>
    <row r="639" spans="1:47" x14ac:dyDescent="0.25">
      <c r="A639">
        <v>3.7638728000000001E-10</v>
      </c>
      <c r="B639">
        <v>2.2777236E-10</v>
      </c>
      <c r="C639">
        <v>1.0545417E-10</v>
      </c>
      <c r="D639" t="s">
        <v>0</v>
      </c>
      <c r="E639" t="s">
        <v>0</v>
      </c>
      <c r="F639">
        <v>1.9584917E-2</v>
      </c>
      <c r="G639">
        <v>1.9663797000000001E-10</v>
      </c>
      <c r="H639">
        <v>1.2147115E-10</v>
      </c>
      <c r="I639">
        <v>9.112868E-11</v>
      </c>
      <c r="J639">
        <v>5.8441064000000001E-11</v>
      </c>
      <c r="K639">
        <v>3.7663110000000001E-11</v>
      </c>
      <c r="L639">
        <v>3.1746130000000002E-11</v>
      </c>
      <c r="M639">
        <v>4.7022666999999998E-11</v>
      </c>
      <c r="N639">
        <v>6.0179333999999996E-11</v>
      </c>
      <c r="O639">
        <v>6.8115490000000001E-11</v>
      </c>
      <c r="P639">
        <v>7.0829829999999995E-11</v>
      </c>
      <c r="Q639">
        <v>5.8613540000000006E-11</v>
      </c>
      <c r="R639">
        <v>6.8908130000000004E-11</v>
      </c>
      <c r="S639">
        <v>1.1966296000000001E-10</v>
      </c>
      <c r="T639" t="s">
        <v>0</v>
      </c>
      <c r="U639" t="s">
        <v>0</v>
      </c>
      <c r="V639">
        <v>5.0797429999999998E-10</v>
      </c>
      <c r="W639">
        <v>4.1353459999999999E-10</v>
      </c>
      <c r="X639">
        <v>5.6283270000000004E-10</v>
      </c>
      <c r="Y639">
        <v>6.7415969999999998E-10</v>
      </c>
      <c r="Z639">
        <v>3.5092904000000001E-10</v>
      </c>
      <c r="AA639">
        <v>1.5426166999999999E-10</v>
      </c>
      <c r="AB639">
        <v>8.3503009999999999E-10</v>
      </c>
      <c r="AC639" t="s">
        <v>0</v>
      </c>
      <c r="AD639">
        <v>1.2424136E-9</v>
      </c>
      <c r="AE639">
        <v>2.2993879999999999E-10</v>
      </c>
      <c r="AF639">
        <v>1.03423894E-10</v>
      </c>
      <c r="AG639">
        <v>6.5391233999999995E-11</v>
      </c>
      <c r="AH639">
        <v>2.2288013999999999E-10</v>
      </c>
      <c r="AI639">
        <v>5.2721099999999999E-10</v>
      </c>
      <c r="AJ639">
        <v>3.2403379999999999E-10</v>
      </c>
      <c r="AM639" s="24" t="s">
        <v>34</v>
      </c>
      <c r="AN639" s="3"/>
      <c r="AO639" s="3">
        <f>SUM(S635:AB639)/44</f>
        <v>5.8176444239698075E-2</v>
      </c>
      <c r="AP639" s="3"/>
      <c r="AR639" s="24" t="s">
        <v>34</v>
      </c>
      <c r="AS639" s="3"/>
      <c r="AT639" s="2">
        <f>((AO639-AO$10)*100)/AO$10</f>
        <v>-4.1985537571216973</v>
      </c>
    </row>
    <row r="640" spans="1:47" x14ac:dyDescent="0.25">
      <c r="A640">
        <v>1.4749315999999999E-10</v>
      </c>
      <c r="B640">
        <v>1.4590752000000001E-10</v>
      </c>
      <c r="C640" t="s">
        <v>0</v>
      </c>
      <c r="D640" t="s">
        <v>0</v>
      </c>
      <c r="E640" t="s">
        <v>0</v>
      </c>
      <c r="F640">
        <v>1.2612621999999999E-9</v>
      </c>
      <c r="G640">
        <v>1.5708973000000001E-10</v>
      </c>
      <c r="H640">
        <v>1.2768516999999999E-10</v>
      </c>
      <c r="I640">
        <v>1.0702530000000001E-10</v>
      </c>
      <c r="J640">
        <v>7.0245460000000006E-11</v>
      </c>
      <c r="K640">
        <v>5.2052753999999997E-11</v>
      </c>
      <c r="L640">
        <v>4.0807944000000001E-11</v>
      </c>
      <c r="M640">
        <v>3.6759748000000001E-11</v>
      </c>
      <c r="N640">
        <v>3.6183371999999999E-11</v>
      </c>
      <c r="O640">
        <v>3.4971520000000002E-11</v>
      </c>
      <c r="P640">
        <v>3.5234602999999999E-11</v>
      </c>
      <c r="Q640">
        <v>3.8531110000000003E-11</v>
      </c>
      <c r="R640">
        <v>5.4476915999999999E-11</v>
      </c>
      <c r="S640">
        <v>7.5867090000000006E-11</v>
      </c>
      <c r="T640" t="s">
        <v>0</v>
      </c>
      <c r="U640" t="s">
        <v>0</v>
      </c>
      <c r="V640">
        <v>2.2852009000000001E-3</v>
      </c>
      <c r="W640">
        <v>2.7811159999999998E-10</v>
      </c>
      <c r="X640">
        <v>6.2281660000000005E-11</v>
      </c>
      <c r="Y640">
        <v>4.9257907E-11</v>
      </c>
      <c r="Z640">
        <v>5.0134083999999998E-11</v>
      </c>
      <c r="AA640">
        <v>1.7773555999999999E-10</v>
      </c>
      <c r="AB640">
        <v>9.2290375000000005E-10</v>
      </c>
      <c r="AC640" t="s">
        <v>0</v>
      </c>
      <c r="AD640">
        <v>8.3307750000000001E-10</v>
      </c>
      <c r="AE640">
        <v>3.6388244999999999E-10</v>
      </c>
      <c r="AF640">
        <v>2.0139196000000001E-10</v>
      </c>
      <c r="AG640">
        <v>1.3377406000000001E-10</v>
      </c>
      <c r="AH640">
        <v>1.1907981999999999E-10</v>
      </c>
      <c r="AI640">
        <v>1.2824815999999999E-10</v>
      </c>
      <c r="AJ640">
        <v>1.1386771E-10</v>
      </c>
      <c r="AM640" s="22" t="s">
        <v>35</v>
      </c>
      <c r="AN640" s="3"/>
      <c r="AO640" s="1">
        <f>(SUM(B649:O657)+SUM(P649:R653))/140</f>
        <v>1.1388483406322746E-3</v>
      </c>
      <c r="AP640" s="3"/>
      <c r="AR640" s="22" t="s">
        <v>35</v>
      </c>
      <c r="AS640" s="3"/>
      <c r="AT640" s="2">
        <f>((AO640-AO$11)*100)/AO$11</f>
        <v>-15.981339046230611</v>
      </c>
      <c r="AU640">
        <f>SUM(AT640:AT643)/4</f>
        <v>-21.321300427419253</v>
      </c>
    </row>
    <row r="641" spans="1:46" x14ac:dyDescent="0.25">
      <c r="A641">
        <v>9.0586726000000004E-11</v>
      </c>
      <c r="B641">
        <v>8.1773099999999999E-11</v>
      </c>
      <c r="C641" t="s">
        <v>0</v>
      </c>
      <c r="D641" t="s">
        <v>0</v>
      </c>
      <c r="E641" t="s">
        <v>0</v>
      </c>
      <c r="F641">
        <v>4.1071269999999999E-9</v>
      </c>
      <c r="G641">
        <v>1.0491503499999999E-10</v>
      </c>
      <c r="H641">
        <v>7.0558339999999998E-11</v>
      </c>
      <c r="I641">
        <v>6.4289359999999997E-11</v>
      </c>
      <c r="J641">
        <v>5.4909291999999999E-11</v>
      </c>
      <c r="K641">
        <v>4.9872329999999999E-11</v>
      </c>
      <c r="L641">
        <v>4.1215842999999999E-11</v>
      </c>
      <c r="M641">
        <v>3.6780558E-11</v>
      </c>
      <c r="N641">
        <v>3.5454576999999997E-11</v>
      </c>
      <c r="O641">
        <v>3.7355490000000002E-11</v>
      </c>
      <c r="P641">
        <v>4.0443762999999999E-11</v>
      </c>
      <c r="Q641">
        <v>4.5984820000000003E-11</v>
      </c>
      <c r="R641">
        <v>5.2299029999999999E-11</v>
      </c>
      <c r="S641">
        <v>5.3369179999999997E-11</v>
      </c>
      <c r="T641" t="s">
        <v>0</v>
      </c>
      <c r="U641" t="s">
        <v>0</v>
      </c>
      <c r="V641">
        <v>2.5860673000000001E-2</v>
      </c>
      <c r="W641">
        <v>2.8331573000000001E-10</v>
      </c>
      <c r="X641">
        <v>5.9244679999999994E-11</v>
      </c>
      <c r="Y641">
        <v>6.0036350000000006E-11</v>
      </c>
      <c r="Z641">
        <v>9.2527694000000003E-11</v>
      </c>
      <c r="AA641">
        <v>2.7356316999999999E-10</v>
      </c>
      <c r="AB641">
        <v>3.2046419000000002E-6</v>
      </c>
      <c r="AC641" t="s">
        <v>0</v>
      </c>
      <c r="AD641">
        <v>2.3211497000000001E-7</v>
      </c>
      <c r="AE641">
        <v>3.8747059999999999E-10</v>
      </c>
      <c r="AF641">
        <v>1.3483660999999999E-10</v>
      </c>
      <c r="AG641">
        <v>1.2241523E-10</v>
      </c>
      <c r="AH641">
        <v>1.1882294E-10</v>
      </c>
      <c r="AI641">
        <v>1.2204414000000001E-10</v>
      </c>
      <c r="AJ641">
        <v>1.1115087E-10</v>
      </c>
      <c r="AM641" s="22" t="s">
        <v>36</v>
      </c>
      <c r="AN641" s="3"/>
      <c r="AO641" s="3">
        <f>SUM(E640:R648)/126</f>
        <v>6.2423181306999929E-4</v>
      </c>
      <c r="AP641" s="3"/>
      <c r="AR641" s="22" t="s">
        <v>36</v>
      </c>
      <c r="AS641" s="3"/>
      <c r="AT641" s="2">
        <f>((AO641-AO$12)*100)/AO$12</f>
        <v>-31.412027546922619</v>
      </c>
    </row>
    <row r="642" spans="1:46" x14ac:dyDescent="0.25">
      <c r="A642">
        <v>9.0934904999999997E-11</v>
      </c>
      <c r="B642">
        <v>6.3014119999999998E-11</v>
      </c>
      <c r="C642" t="s">
        <v>0</v>
      </c>
      <c r="D642" t="s">
        <v>0</v>
      </c>
      <c r="E642" t="s">
        <v>0</v>
      </c>
      <c r="F642">
        <v>4.7510833999999997E-10</v>
      </c>
      <c r="G642">
        <v>7.865845E-11</v>
      </c>
      <c r="H642">
        <v>4.9094385E-11</v>
      </c>
      <c r="I642">
        <v>3.5894055E-11</v>
      </c>
      <c r="J642">
        <v>3.4747795000000003E-11</v>
      </c>
      <c r="K642">
        <v>3.8270772E-11</v>
      </c>
      <c r="L642">
        <v>3.6892745999999997E-11</v>
      </c>
      <c r="M642">
        <v>3.5344983999999999E-11</v>
      </c>
      <c r="N642">
        <v>3.7038633000000001E-11</v>
      </c>
      <c r="O642">
        <v>4.2470942999999998E-11</v>
      </c>
      <c r="P642">
        <v>4.6538349999999999E-11</v>
      </c>
      <c r="Q642">
        <v>5.1335404999999998E-11</v>
      </c>
      <c r="R642">
        <v>5.2830343999999998E-11</v>
      </c>
      <c r="S642">
        <v>4.1490147999999999E-11</v>
      </c>
      <c r="T642" t="s">
        <v>0</v>
      </c>
      <c r="U642" t="s">
        <v>0</v>
      </c>
      <c r="V642" t="s">
        <v>0</v>
      </c>
      <c r="W642">
        <v>1.3158895000000001E-10</v>
      </c>
      <c r="X642">
        <v>7.7659050000000001E-11</v>
      </c>
      <c r="Y642">
        <v>7.1661970000000001E-11</v>
      </c>
      <c r="Z642">
        <v>1.0382236999999999E-10</v>
      </c>
      <c r="AA642">
        <v>1.8903773E-10</v>
      </c>
      <c r="AB642" t="s">
        <v>0</v>
      </c>
      <c r="AC642" t="s">
        <v>0</v>
      </c>
      <c r="AD642">
        <v>2.3262354999999998E-2</v>
      </c>
      <c r="AE642">
        <v>8.8261229999999997E-6</v>
      </c>
      <c r="AF642">
        <v>1.3971745E-10</v>
      </c>
      <c r="AG642">
        <v>1.1850347E-10</v>
      </c>
      <c r="AH642">
        <v>1.2602585999999999E-10</v>
      </c>
      <c r="AI642">
        <v>1.3311410000000001E-10</v>
      </c>
      <c r="AJ642">
        <v>1.2142086000000001E-10</v>
      </c>
      <c r="AM642" s="32" t="s">
        <v>37</v>
      </c>
      <c r="AN642" s="3"/>
      <c r="AO642" s="3">
        <f>(SUM(S649:AB657)+SUM(P654:R657))/67</f>
        <v>5.9002850890124562E-4</v>
      </c>
      <c r="AP642" s="3"/>
      <c r="AR642" s="32" t="s">
        <v>37</v>
      </c>
      <c r="AS642" s="3"/>
      <c r="AT642" s="2">
        <f>((AO642-AO$13)*100)/AO$13</f>
        <v>-19.167010830773794</v>
      </c>
    </row>
    <row r="643" spans="1:46" x14ac:dyDescent="0.25">
      <c r="A643">
        <v>1.5924323999999999E-10</v>
      </c>
      <c r="B643">
        <v>6.7567369999999999E-11</v>
      </c>
      <c r="C643" t="s">
        <v>0</v>
      </c>
      <c r="D643" t="s">
        <v>0</v>
      </c>
      <c r="E643">
        <v>7.5991945999999997E-10</v>
      </c>
      <c r="F643">
        <v>9.7110289999999998E-10</v>
      </c>
      <c r="G643">
        <v>8.5169730000000001E-11</v>
      </c>
      <c r="H643">
        <v>4.4945883999999999E-11</v>
      </c>
      <c r="I643">
        <v>2.7036477E-11</v>
      </c>
      <c r="J643">
        <v>2.9620819999999999E-11</v>
      </c>
      <c r="K643">
        <v>2.5112383E-11</v>
      </c>
      <c r="L643">
        <v>2.6239774E-11</v>
      </c>
      <c r="M643">
        <v>3.4700895E-11</v>
      </c>
      <c r="N643">
        <v>4.0352305000000001E-11</v>
      </c>
      <c r="O643">
        <v>4.8174010000000001E-11</v>
      </c>
      <c r="P643">
        <v>5.4744587000000001E-11</v>
      </c>
      <c r="Q643">
        <v>5.9017769999999999E-11</v>
      </c>
      <c r="R643">
        <v>8.9432204999999995E-11</v>
      </c>
      <c r="S643">
        <v>4.8531422E-11</v>
      </c>
      <c r="T643" t="s">
        <v>0</v>
      </c>
      <c r="U643" t="s">
        <v>0</v>
      </c>
      <c r="V643" t="s">
        <v>0</v>
      </c>
      <c r="W643">
        <v>1.5078751999999999E-10</v>
      </c>
      <c r="X643">
        <v>1.1063603E-10</v>
      </c>
      <c r="Y643">
        <v>1.0684564999999999E-10</v>
      </c>
      <c r="Z643">
        <v>1.3257768E-10</v>
      </c>
      <c r="AA643">
        <v>4.1441227999999999E-10</v>
      </c>
      <c r="AB643" t="s">
        <v>0</v>
      </c>
      <c r="AC643" t="s">
        <v>0</v>
      </c>
      <c r="AD643" t="s">
        <v>0</v>
      </c>
      <c r="AE643">
        <v>1.4373944999999999E-10</v>
      </c>
      <c r="AF643">
        <v>1.5485392E-10</v>
      </c>
      <c r="AG643">
        <v>1.3768276999999999E-10</v>
      </c>
      <c r="AH643">
        <v>1.6581135000000001E-10</v>
      </c>
      <c r="AI643">
        <v>2.0143083999999999E-10</v>
      </c>
      <c r="AJ643">
        <v>2.0065463E-10</v>
      </c>
      <c r="AM643" s="32" t="s">
        <v>38</v>
      </c>
      <c r="AN643" s="3"/>
      <c r="AO643" s="3">
        <f>SUM(S640:AB648)/54</f>
        <v>4.6430387222214098E-3</v>
      </c>
      <c r="AP643" s="2"/>
      <c r="AR643" s="32" t="s">
        <v>38</v>
      </c>
      <c r="AS643" s="3"/>
      <c r="AT643" s="2">
        <f>((AO643-AO$14)*100)/AO$14</f>
        <v>-18.724824285749996</v>
      </c>
    </row>
    <row r="644" spans="1:46" x14ac:dyDescent="0.25">
      <c r="A644">
        <v>3.2126201999999999E-10</v>
      </c>
      <c r="B644">
        <v>1.1569686E-10</v>
      </c>
      <c r="C644" t="s">
        <v>0</v>
      </c>
      <c r="D644" t="s">
        <v>0</v>
      </c>
      <c r="E644">
        <v>4.9827639999999995E-10</v>
      </c>
      <c r="F644">
        <v>1.8702866E-10</v>
      </c>
      <c r="G644">
        <v>6.78939E-11</v>
      </c>
      <c r="H644">
        <v>3.2877374000000003E-11</v>
      </c>
      <c r="I644">
        <v>2.6902218E-11</v>
      </c>
      <c r="J644">
        <v>2.1113108E-11</v>
      </c>
      <c r="K644">
        <v>2.4618735999999999E-11</v>
      </c>
      <c r="L644">
        <v>3.0077309999999999E-11</v>
      </c>
      <c r="M644">
        <v>3.8088986999999998E-11</v>
      </c>
      <c r="N644">
        <v>4.6869556999999998E-11</v>
      </c>
      <c r="O644">
        <v>5.6839408000000002E-11</v>
      </c>
      <c r="P644">
        <v>6.8049299999999997E-11</v>
      </c>
      <c r="Q644">
        <v>8.2297114000000004E-11</v>
      </c>
      <c r="R644">
        <v>1.8053103000000001E-10</v>
      </c>
      <c r="S644" t="s">
        <v>0</v>
      </c>
      <c r="T644" t="s">
        <v>0</v>
      </c>
      <c r="U644" t="s">
        <v>0</v>
      </c>
      <c r="V644" t="s">
        <v>0</v>
      </c>
      <c r="W644">
        <v>2.4089649999999999E-10</v>
      </c>
      <c r="X644">
        <v>1.3479065000000001E-10</v>
      </c>
      <c r="Y644">
        <v>1.5830909999999999E-10</v>
      </c>
      <c r="Z644">
        <v>2.0803181E-10</v>
      </c>
      <c r="AA644">
        <v>1.4182383999999999E-2</v>
      </c>
      <c r="AB644" t="s">
        <v>0</v>
      </c>
      <c r="AC644" t="s">
        <v>0</v>
      </c>
      <c r="AD644" t="s">
        <v>0</v>
      </c>
      <c r="AE644">
        <v>2.5892746000000001E-10</v>
      </c>
      <c r="AF644">
        <v>1.824019E-10</v>
      </c>
      <c r="AG644">
        <v>1.5359284999999999E-10</v>
      </c>
      <c r="AH644">
        <v>2.4404379E-10</v>
      </c>
      <c r="AI644">
        <v>5.0794035999999996E-10</v>
      </c>
      <c r="AJ644">
        <v>1.1791592000000001E-6</v>
      </c>
      <c r="AM644" s="31" t="s">
        <v>39</v>
      </c>
      <c r="AN644" s="3"/>
      <c r="AO644" s="1">
        <f>(SUM(AC635:AJ657)+SUM(A635:D648))/173</f>
        <v>2.5398092252487747E-2</v>
      </c>
      <c r="AP644" s="3"/>
      <c r="AR644" s="31" t="s">
        <v>39</v>
      </c>
      <c r="AS644" s="3"/>
      <c r="AT644" s="2">
        <f>((AO644-AO$15)*100)/AO$15</f>
        <v>-4.4988420292078866</v>
      </c>
    </row>
    <row r="645" spans="1:46" x14ac:dyDescent="0.25">
      <c r="A645">
        <v>2.2968419E-2</v>
      </c>
      <c r="B645">
        <v>2.2532672000000001E-10</v>
      </c>
      <c r="C645" t="s">
        <v>0</v>
      </c>
      <c r="D645" t="s">
        <v>0</v>
      </c>
      <c r="E645">
        <v>9.7665240000000002E-11</v>
      </c>
      <c r="F645">
        <v>1.3244829E-10</v>
      </c>
      <c r="G645">
        <v>6.2422824000000004E-11</v>
      </c>
      <c r="H645">
        <v>4.3617654999999997E-11</v>
      </c>
      <c r="I645">
        <v>2.5935575000000001E-11</v>
      </c>
      <c r="J645">
        <v>2.1225220000000001E-11</v>
      </c>
      <c r="K645">
        <v>1.9933041E-11</v>
      </c>
      <c r="L645">
        <v>2.2553568E-11</v>
      </c>
      <c r="M645">
        <v>3.2586176999999997E-11</v>
      </c>
      <c r="N645">
        <v>5.2975123999999997E-11</v>
      </c>
      <c r="O645">
        <v>6.839762E-11</v>
      </c>
      <c r="P645">
        <v>9.1680079999999995E-11</v>
      </c>
      <c r="Q645">
        <v>1.3039333999999999E-10</v>
      </c>
      <c r="R645">
        <v>1.1740241499999999E-4</v>
      </c>
      <c r="S645" t="s">
        <v>0</v>
      </c>
      <c r="T645" t="s">
        <v>0</v>
      </c>
      <c r="U645" t="s">
        <v>0</v>
      </c>
      <c r="V645" t="s">
        <v>0</v>
      </c>
      <c r="W645">
        <v>1.7096242E-10</v>
      </c>
      <c r="X645">
        <v>1.514405E-10</v>
      </c>
      <c r="Y645">
        <v>2.4221107999999999E-10</v>
      </c>
      <c r="Z645">
        <v>2.2452172E-10</v>
      </c>
      <c r="AA645">
        <v>1.6299945999999999E-2</v>
      </c>
      <c r="AB645" t="s">
        <v>0</v>
      </c>
      <c r="AC645" t="s">
        <v>0</v>
      </c>
      <c r="AD645" t="s">
        <v>0</v>
      </c>
      <c r="AE645">
        <v>1.3068897E-10</v>
      </c>
      <c r="AF645">
        <v>9.4660149999999995E-11</v>
      </c>
      <c r="AG645">
        <v>1.2117307000000001E-10</v>
      </c>
      <c r="AH645">
        <v>3.2644089999999999E-10</v>
      </c>
      <c r="AI645">
        <v>4.9225290000000001E-3</v>
      </c>
      <c r="AJ645">
        <v>1.5760487E-2</v>
      </c>
      <c r="AM645" t="s">
        <v>40</v>
      </c>
      <c r="AN645" s="3"/>
      <c r="AO645" s="3">
        <f>SUM(U663:W664)/6</f>
        <v>8.2988448666666673E-2</v>
      </c>
      <c r="AP645" s="3"/>
      <c r="AR645" t="s">
        <v>40</v>
      </c>
      <c r="AT645" s="2">
        <f>((AO645-AO$16)*100)/AO$16</f>
        <v>6.989897740099023</v>
      </c>
    </row>
    <row r="646" spans="1:46" x14ac:dyDescent="0.25">
      <c r="A646">
        <v>5.5645215999999997E-2</v>
      </c>
      <c r="B646">
        <v>1.9821874999999999E-2</v>
      </c>
      <c r="C646">
        <v>5.4331335000000003E-11</v>
      </c>
      <c r="D646">
        <v>6.9005590000000003E-11</v>
      </c>
      <c r="E646">
        <v>9.3486023999999997E-11</v>
      </c>
      <c r="F646">
        <v>1.075291E-10</v>
      </c>
      <c r="G646">
        <v>7.3273600000000006E-11</v>
      </c>
      <c r="H646">
        <v>5.9790519999999998E-11</v>
      </c>
      <c r="I646">
        <v>3.0380348000000003E-11</v>
      </c>
      <c r="J646">
        <v>3.0286595999999999E-11</v>
      </c>
      <c r="K646">
        <v>2.6244082999999999E-11</v>
      </c>
      <c r="L646">
        <v>2.905303E-11</v>
      </c>
      <c r="M646">
        <v>4.1740108E-11</v>
      </c>
      <c r="N646">
        <v>6.8484560000000001E-11</v>
      </c>
      <c r="O646">
        <v>1.2387543999999999E-10</v>
      </c>
      <c r="P646">
        <v>2.3461010000000001E-10</v>
      </c>
      <c r="Q646">
        <v>2.8932062000000001E-10</v>
      </c>
      <c r="R646">
        <v>1.7697612000000001E-2</v>
      </c>
      <c r="S646" t="s">
        <v>0</v>
      </c>
      <c r="T646" t="s">
        <v>0</v>
      </c>
      <c r="U646" t="s">
        <v>0</v>
      </c>
      <c r="V646" t="s">
        <v>0</v>
      </c>
      <c r="W646">
        <v>7.5101239999999996E-11</v>
      </c>
      <c r="X646">
        <v>1.1838197E-10</v>
      </c>
      <c r="Y646">
        <v>1.5664701999999999E-2</v>
      </c>
      <c r="Z646">
        <v>2.954058E-2</v>
      </c>
      <c r="AA646">
        <v>1.8925585000000002E-2</v>
      </c>
      <c r="AB646" t="s">
        <v>0</v>
      </c>
      <c r="AC646" t="s">
        <v>0</v>
      </c>
      <c r="AD646" t="s">
        <v>0</v>
      </c>
      <c r="AE646">
        <v>8.332313E-11</v>
      </c>
      <c r="AF646">
        <v>1.5245213E-10</v>
      </c>
      <c r="AG646">
        <v>1.7410884000000001E-10</v>
      </c>
      <c r="AH646">
        <v>7.3718060000000003E-4</v>
      </c>
      <c r="AI646">
        <v>1.0121912E-2</v>
      </c>
      <c r="AJ646">
        <v>3.1018655999999999E-2</v>
      </c>
      <c r="AM646" t="s">
        <v>41</v>
      </c>
      <c r="AN646" s="3"/>
      <c r="AO646" s="3">
        <f>((SUM(A631:Z664)+SUM(AA631:AJ657))/895)</f>
        <v>2.0772276570795396E-2</v>
      </c>
      <c r="AP646" s="3"/>
      <c r="AR646" t="s">
        <v>41</v>
      </c>
      <c r="AT646" s="2">
        <f>((AO646-AO$17)*100)/AO$17</f>
        <v>-5.6346699673306402</v>
      </c>
    </row>
    <row r="647" spans="1:46" x14ac:dyDescent="0.25">
      <c r="A647">
        <v>3.7885759999999997E-2</v>
      </c>
      <c r="B647">
        <v>1.9773459E-10</v>
      </c>
      <c r="C647">
        <v>5.3522590000000002E-11</v>
      </c>
      <c r="D647">
        <v>6.1757030000000006E-11</v>
      </c>
      <c r="E647">
        <v>5.9353449999999995E-11</v>
      </c>
      <c r="F647">
        <v>7.7009156000000005E-11</v>
      </c>
      <c r="G647">
        <v>8.3324610000000002E-11</v>
      </c>
      <c r="H647">
        <v>5.9021259999999997E-11</v>
      </c>
      <c r="I647">
        <v>5.1495070000000001E-11</v>
      </c>
      <c r="J647">
        <v>5.4672124000000002E-11</v>
      </c>
      <c r="K647">
        <v>5.9012459999999997E-11</v>
      </c>
      <c r="L647">
        <v>6.3466273999999996E-11</v>
      </c>
      <c r="M647">
        <v>8.6507550000000001E-11</v>
      </c>
      <c r="N647">
        <v>1.4101112000000001E-10</v>
      </c>
      <c r="O647">
        <v>2.5383911999999998E-10</v>
      </c>
      <c r="P647">
        <v>8.7648294999999998E-3</v>
      </c>
      <c r="Q647">
        <v>2.1873336E-2</v>
      </c>
      <c r="R647">
        <v>3.3532337E-3</v>
      </c>
      <c r="S647" t="s">
        <v>0</v>
      </c>
      <c r="T647" t="s">
        <v>0</v>
      </c>
      <c r="U647" t="s">
        <v>0</v>
      </c>
      <c r="V647" t="s">
        <v>0</v>
      </c>
      <c r="W647">
        <v>8.6705759999999999E-11</v>
      </c>
      <c r="X647">
        <v>1.9256567000000001E-10</v>
      </c>
      <c r="Y647">
        <v>1.6022794E-2</v>
      </c>
      <c r="Z647">
        <v>4.3788609999999999E-2</v>
      </c>
      <c r="AA647">
        <v>3.9548825000000003E-2</v>
      </c>
      <c r="AB647" t="s">
        <v>0</v>
      </c>
      <c r="AC647" t="s">
        <v>0</v>
      </c>
      <c r="AD647" t="s">
        <v>0</v>
      </c>
      <c r="AE647">
        <v>7.8461195999999999E-11</v>
      </c>
      <c r="AF647">
        <v>1.5767672000000001E-10</v>
      </c>
      <c r="AG647">
        <v>3.9029727E-3</v>
      </c>
      <c r="AH647">
        <v>1.9174186999999999E-2</v>
      </c>
      <c r="AI647">
        <v>2.6440188E-2</v>
      </c>
      <c r="AJ647">
        <v>3.4998006999999998E-2</v>
      </c>
    </row>
    <row r="648" spans="1:46" x14ac:dyDescent="0.25">
      <c r="A648" t="s">
        <v>0</v>
      </c>
      <c r="B648" t="s">
        <v>0</v>
      </c>
      <c r="C648">
        <v>4.7684647999999998E-11</v>
      </c>
      <c r="D648">
        <v>1.08973094E-10</v>
      </c>
      <c r="E648">
        <v>3.8771260000000001E-4</v>
      </c>
      <c r="F648">
        <v>8.627895E-11</v>
      </c>
      <c r="G648">
        <v>6.4823230000000005E-11</v>
      </c>
      <c r="H648">
        <v>4.6037506999999999E-11</v>
      </c>
      <c r="I648">
        <v>4.3256075999999998E-11</v>
      </c>
      <c r="J648">
        <v>4.4510895000000003E-11</v>
      </c>
      <c r="K648">
        <v>4.6787455999999999E-11</v>
      </c>
      <c r="L648">
        <v>4.8950370000000003E-11</v>
      </c>
      <c r="M648">
        <v>5.7550766E-11</v>
      </c>
      <c r="N648">
        <v>6.9210779999999997E-11</v>
      </c>
      <c r="O648">
        <v>9.0681190000000006E-11</v>
      </c>
      <c r="P648">
        <v>1.7032384000000001E-10</v>
      </c>
      <c r="Q648">
        <v>1.004915E-2</v>
      </c>
      <c r="R648">
        <v>1.6409917E-2</v>
      </c>
      <c r="S648" t="s">
        <v>0</v>
      </c>
      <c r="T648" t="s">
        <v>0</v>
      </c>
      <c r="U648" t="s">
        <v>0</v>
      </c>
      <c r="V648">
        <v>4.7447979999999999E-11</v>
      </c>
      <c r="W648">
        <v>5.1783494000000002E-11</v>
      </c>
      <c r="X648">
        <v>5.5793249999999998E-11</v>
      </c>
      <c r="Y648">
        <v>8.7077779999999996E-11</v>
      </c>
      <c r="Z648">
        <v>1.9463593E-10</v>
      </c>
      <c r="AA648">
        <v>2.8601580000000001E-2</v>
      </c>
      <c r="AB648" t="s">
        <v>0</v>
      </c>
      <c r="AC648" t="s">
        <v>0</v>
      </c>
      <c r="AD648" t="s">
        <v>0</v>
      </c>
      <c r="AE648">
        <v>1.0601115E-10</v>
      </c>
      <c r="AF648">
        <v>1.3876732000000001E-10</v>
      </c>
      <c r="AG648">
        <v>3.7655946000000003E-2</v>
      </c>
      <c r="AH648">
        <v>9.4707509999999995E-3</v>
      </c>
      <c r="AI648">
        <v>1.5827646000000001E-2</v>
      </c>
      <c r="AJ648">
        <v>4.0947177000000001E-2</v>
      </c>
    </row>
    <row r="649" spans="1:46" x14ac:dyDescent="0.25">
      <c r="A649" t="s">
        <v>0</v>
      </c>
      <c r="B649" t="s">
        <v>0</v>
      </c>
      <c r="C649">
        <v>8.4922319999999998E-11</v>
      </c>
      <c r="D649">
        <v>1.2881841E-10</v>
      </c>
      <c r="E649">
        <v>1.1454628000000001E-10</v>
      </c>
      <c r="F649">
        <v>6.4919445000000003E-11</v>
      </c>
      <c r="G649">
        <v>5.2315863000000003E-11</v>
      </c>
      <c r="H649">
        <v>4.8443439999999998E-11</v>
      </c>
      <c r="I649">
        <v>5.4185420000000002E-11</v>
      </c>
      <c r="J649">
        <v>6.0345720000000001E-11</v>
      </c>
      <c r="K649">
        <v>5.8424959999999997E-11</v>
      </c>
      <c r="L649">
        <v>5.6788917E-11</v>
      </c>
      <c r="M649">
        <v>6.0897740000000005E-11</v>
      </c>
      <c r="N649">
        <v>7.0262795999999997E-11</v>
      </c>
      <c r="O649">
        <v>8.9914469999999998E-11</v>
      </c>
      <c r="P649">
        <v>1.7014632999999999E-10</v>
      </c>
      <c r="Q649">
        <v>8.3961604000000004E-5</v>
      </c>
      <c r="R649">
        <v>3.938455E-10</v>
      </c>
      <c r="S649" t="s">
        <v>0</v>
      </c>
      <c r="T649" t="s">
        <v>0</v>
      </c>
      <c r="U649" t="s">
        <v>0</v>
      </c>
      <c r="V649">
        <v>1.1781959E-10</v>
      </c>
      <c r="W649">
        <v>5.8895490000000006E-11</v>
      </c>
      <c r="X649">
        <v>6.3005705000000006E-11</v>
      </c>
      <c r="Y649">
        <v>8.4276150000000006E-11</v>
      </c>
      <c r="Z649">
        <v>1.8285690999999999E-10</v>
      </c>
      <c r="AA649">
        <v>3.5062245999999998E-2</v>
      </c>
      <c r="AB649" t="s">
        <v>0</v>
      </c>
      <c r="AC649" t="s">
        <v>0</v>
      </c>
      <c r="AD649" t="s">
        <v>0</v>
      </c>
      <c r="AE649">
        <v>2.9872565E-2</v>
      </c>
      <c r="AF649">
        <v>3.416625E-3</v>
      </c>
      <c r="AG649">
        <v>2.0863124E-10</v>
      </c>
      <c r="AH649">
        <v>9.6781809999999999E-11</v>
      </c>
      <c r="AI649">
        <v>8.7728790000000003E-11</v>
      </c>
      <c r="AJ649">
        <v>8.462954E-3</v>
      </c>
    </row>
    <row r="650" spans="1:46" x14ac:dyDescent="0.25">
      <c r="A650" t="s">
        <v>0</v>
      </c>
      <c r="B650">
        <v>9.3284462999999998E-11</v>
      </c>
      <c r="C650">
        <v>5.4292564000000001E-11</v>
      </c>
      <c r="D650">
        <v>7.589912E-11</v>
      </c>
      <c r="E650">
        <v>4.9065817000000001E-11</v>
      </c>
      <c r="F650">
        <v>4.7671860000000003E-11</v>
      </c>
      <c r="G650">
        <v>5.7107449999999999E-11</v>
      </c>
      <c r="H650">
        <v>7.21049E-11</v>
      </c>
      <c r="I650">
        <v>1.1774701999999999E-10</v>
      </c>
      <c r="J650">
        <v>1.9721616E-10</v>
      </c>
      <c r="K650">
        <v>2.6341453999999998E-10</v>
      </c>
      <c r="L650">
        <v>2.9741277E-4</v>
      </c>
      <c r="M650">
        <v>3.2463703E-8</v>
      </c>
      <c r="N650">
        <v>2.5329297000000001E-10</v>
      </c>
      <c r="O650">
        <v>1.9041171000000001E-10</v>
      </c>
      <c r="P650">
        <v>2.3728502000000001E-10</v>
      </c>
      <c r="Q650">
        <v>2.5870640000000002E-10</v>
      </c>
      <c r="R650">
        <v>3.1191152000000001E-10</v>
      </c>
      <c r="S650" t="s">
        <v>0</v>
      </c>
      <c r="T650" t="s">
        <v>0</v>
      </c>
      <c r="U650">
        <v>6.4904010000000005E-11</v>
      </c>
      <c r="V650">
        <v>1.0171352000000001E-10</v>
      </c>
      <c r="W650">
        <v>1.8302286999999999E-10</v>
      </c>
      <c r="X650">
        <v>1.8830795000000001E-10</v>
      </c>
      <c r="Y650">
        <v>1.5884946E-10</v>
      </c>
      <c r="Z650">
        <v>1.1106547000000001E-10</v>
      </c>
      <c r="AA650">
        <v>3.7603059999999998E-10</v>
      </c>
      <c r="AB650" t="s">
        <v>0</v>
      </c>
      <c r="AC650" t="s">
        <v>0</v>
      </c>
      <c r="AD650" t="s">
        <v>0</v>
      </c>
      <c r="AE650">
        <v>1.6995581999999999E-9</v>
      </c>
      <c r="AF650">
        <v>2.0233342999999999E-10</v>
      </c>
      <c r="AG650">
        <v>8.5997659999999994E-11</v>
      </c>
      <c r="AH650">
        <v>9.047457E-11</v>
      </c>
      <c r="AI650">
        <v>9.4362110000000001E-11</v>
      </c>
      <c r="AJ650">
        <v>3.2579888000000001E-2</v>
      </c>
    </row>
    <row r="651" spans="1:46" x14ac:dyDescent="0.25">
      <c r="A651" t="s">
        <v>0</v>
      </c>
      <c r="B651">
        <v>5.6714440000000001E-11</v>
      </c>
      <c r="C651">
        <v>3.0051221999999997E-11</v>
      </c>
      <c r="D651">
        <v>2.7542685000000002E-11</v>
      </c>
      <c r="E651">
        <v>2.2584839E-11</v>
      </c>
      <c r="F651">
        <v>3.0233847E-11</v>
      </c>
      <c r="G651">
        <v>4.091783E-11</v>
      </c>
      <c r="H651">
        <v>5.3943548000000003E-11</v>
      </c>
      <c r="I651">
        <v>7.6651849999999997E-11</v>
      </c>
      <c r="J651">
        <v>1.0403965999999999E-10</v>
      </c>
      <c r="K651">
        <v>1.5937189000000001E-10</v>
      </c>
      <c r="L651">
        <v>2.090523E-10</v>
      </c>
      <c r="M651">
        <v>2.8239444000000002E-10</v>
      </c>
      <c r="N651">
        <v>2.6369432000000001E-10</v>
      </c>
      <c r="O651">
        <v>3.1131156E-10</v>
      </c>
      <c r="P651">
        <v>3.8982690000000002E-3</v>
      </c>
      <c r="Q651">
        <v>5.1571104999999999E-2</v>
      </c>
      <c r="R651">
        <v>4.6093952000000001E-2</v>
      </c>
      <c r="S651" t="s">
        <v>0</v>
      </c>
      <c r="T651" t="s">
        <v>0</v>
      </c>
      <c r="U651">
        <v>7.9348575999999995E-11</v>
      </c>
      <c r="V651">
        <v>1.1610130000000001E-10</v>
      </c>
      <c r="W651">
        <v>9.7247536E-11</v>
      </c>
      <c r="X651">
        <v>1.1555122E-10</v>
      </c>
      <c r="Y651">
        <v>4.4696529999999996E-3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>
        <v>1.3013823000000001E-2</v>
      </c>
      <c r="AG651">
        <v>7.9982014000000004E-11</v>
      </c>
      <c r="AH651">
        <v>8.5871309999999996E-3</v>
      </c>
      <c r="AI651">
        <v>1.2508559000000001E-2</v>
      </c>
      <c r="AJ651">
        <v>1.7488408E-10</v>
      </c>
    </row>
    <row r="652" spans="1:46" x14ac:dyDescent="0.25">
      <c r="A652" t="s">
        <v>0</v>
      </c>
      <c r="B652">
        <v>4.6167684000000001E-11</v>
      </c>
      <c r="C652">
        <v>2.1759379000000001E-11</v>
      </c>
      <c r="D652">
        <v>2.5387331E-11</v>
      </c>
      <c r="E652">
        <v>1.8381724999999999E-11</v>
      </c>
      <c r="F652">
        <v>2.2361468999999999E-11</v>
      </c>
      <c r="G652">
        <v>2.9916690000000001E-11</v>
      </c>
      <c r="H652">
        <v>3.1276489999999997E-11</v>
      </c>
      <c r="I652">
        <v>3.6473167999999998E-11</v>
      </c>
      <c r="J652">
        <v>4.2875251999999997E-11</v>
      </c>
      <c r="K652">
        <v>5.5369750000000003E-11</v>
      </c>
      <c r="L652">
        <v>5.7969142999999998E-11</v>
      </c>
      <c r="M652">
        <v>7.095175E-11</v>
      </c>
      <c r="N652">
        <v>9.4413050000000003E-11</v>
      </c>
      <c r="O652">
        <v>8.3517459999999994E-11</v>
      </c>
      <c r="P652">
        <v>1.0580651E-10</v>
      </c>
      <c r="Q652">
        <v>3.988976E-3</v>
      </c>
      <c r="R652">
        <v>1.6096024E-2</v>
      </c>
      <c r="S652" t="s">
        <v>0</v>
      </c>
      <c r="T652">
        <v>2.1156898000000001E-10</v>
      </c>
      <c r="U652">
        <v>8.1995730000000005E-11</v>
      </c>
      <c r="V652">
        <v>6.2805954999999999E-11</v>
      </c>
      <c r="W652">
        <v>6.9463254999999997E-11</v>
      </c>
      <c r="X652">
        <v>6.2032620000000005E-11</v>
      </c>
      <c r="Y652">
        <v>4.3063254000000002E-11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>
        <v>2.7758233E-2</v>
      </c>
      <c r="AG652">
        <v>1.7041509E-9</v>
      </c>
      <c r="AH652">
        <v>7.5964384999999996E-10</v>
      </c>
      <c r="AI652">
        <v>1.2079995E-2</v>
      </c>
      <c r="AJ652">
        <v>6.4610540000000004E-10</v>
      </c>
    </row>
    <row r="653" spans="1:46" x14ac:dyDescent="0.25">
      <c r="A653" t="s">
        <v>0</v>
      </c>
      <c r="B653">
        <v>6.7695224000000005E-11</v>
      </c>
      <c r="C653">
        <v>2.6174405999999999E-11</v>
      </c>
      <c r="D653">
        <v>2.2880337E-11</v>
      </c>
      <c r="E653">
        <v>1.7212785E-11</v>
      </c>
      <c r="F653">
        <v>2.02184E-11</v>
      </c>
      <c r="G653">
        <v>2.8258156E-11</v>
      </c>
      <c r="H653">
        <v>3.594404E-11</v>
      </c>
      <c r="I653">
        <v>4.3366553000000002E-11</v>
      </c>
      <c r="J653">
        <v>4.9633930000000001E-11</v>
      </c>
      <c r="K653">
        <v>5.4734839999999997E-11</v>
      </c>
      <c r="L653">
        <v>5.7562729999999999E-11</v>
      </c>
      <c r="M653">
        <v>6.5942840000000005E-11</v>
      </c>
      <c r="N653">
        <v>6.3743934E-11</v>
      </c>
      <c r="O653">
        <v>6.2481930000000003E-11</v>
      </c>
      <c r="P653">
        <v>1.6435839E-10</v>
      </c>
      <c r="Q653">
        <v>2.3471808E-2</v>
      </c>
      <c r="R653" t="s">
        <v>0</v>
      </c>
      <c r="S653">
        <v>1.3926306999999999E-10</v>
      </c>
      <c r="T653">
        <v>7.0701805999999994E-11</v>
      </c>
      <c r="U653">
        <v>4.3674196000000002E-11</v>
      </c>
      <c r="V653">
        <v>4.8632229999999999E-11</v>
      </c>
      <c r="W653">
        <v>5.0158713999999999E-11</v>
      </c>
      <c r="X653">
        <v>4.8392117000000001E-11</v>
      </c>
      <c r="Y653">
        <v>4.0570467E-11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>
        <v>2.6213752E-2</v>
      </c>
      <c r="AG653">
        <v>2.0147639999999998E-9</v>
      </c>
      <c r="AH653">
        <v>3.1667290000000001E-2</v>
      </c>
      <c r="AI653">
        <v>2.5163699000000001E-2</v>
      </c>
      <c r="AJ653">
        <v>2.3301697999999999E-2</v>
      </c>
    </row>
    <row r="654" spans="1:46" x14ac:dyDescent="0.25">
      <c r="A654" t="s">
        <v>0</v>
      </c>
      <c r="B654">
        <v>1.6294936000000001E-10</v>
      </c>
      <c r="C654">
        <v>6.8627280000000006E-11</v>
      </c>
      <c r="D654">
        <v>3.7245081999999999E-11</v>
      </c>
      <c r="E654">
        <v>2.3610944999999999E-11</v>
      </c>
      <c r="F654">
        <v>2.6672953999999999E-11</v>
      </c>
      <c r="G654">
        <v>3.1664404E-11</v>
      </c>
      <c r="H654">
        <v>3.701548E-11</v>
      </c>
      <c r="I654">
        <v>4.2415235000000003E-11</v>
      </c>
      <c r="J654">
        <v>4.289393E-11</v>
      </c>
      <c r="K654">
        <v>4.4310579999999999E-11</v>
      </c>
      <c r="L654">
        <v>4.8317066E-11</v>
      </c>
      <c r="M654">
        <v>5.4835110000000003E-11</v>
      </c>
      <c r="N654">
        <v>5.8079440000000001E-11</v>
      </c>
      <c r="O654">
        <v>5.8878360000000004E-11</v>
      </c>
      <c r="P654">
        <v>1.3736076E-10</v>
      </c>
      <c r="Q654" t="s">
        <v>0</v>
      </c>
      <c r="R654">
        <v>2.6061429E-9</v>
      </c>
      <c r="S654">
        <v>7.3498169999999995E-11</v>
      </c>
      <c r="T654">
        <v>5.8493085E-11</v>
      </c>
      <c r="U654">
        <v>4.3993875000000002E-11</v>
      </c>
      <c r="V654">
        <v>4.6557844000000001E-11</v>
      </c>
      <c r="W654">
        <v>5.0330455E-11</v>
      </c>
      <c r="X654">
        <v>4.5804704000000001E-11</v>
      </c>
      <c r="Y654">
        <v>5.4860414999999999E-11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>
        <v>2.6773789999999999E-2</v>
      </c>
      <c r="AG654">
        <v>1.1501985E-5</v>
      </c>
      <c r="AH654" t="s">
        <v>0</v>
      </c>
      <c r="AI654">
        <v>2.837626E-2</v>
      </c>
      <c r="AJ654">
        <v>2.7218935999999999E-2</v>
      </c>
    </row>
    <row r="655" spans="1:46" x14ac:dyDescent="0.25">
      <c r="A655" t="s">
        <v>0</v>
      </c>
      <c r="B655">
        <v>3.2198509999999998E-10</v>
      </c>
      <c r="C655">
        <v>1.2286554E-10</v>
      </c>
      <c r="D655">
        <v>4.7084471999999997E-11</v>
      </c>
      <c r="E655">
        <v>2.9105510000000003E-11</v>
      </c>
      <c r="F655">
        <v>2.7578242E-11</v>
      </c>
      <c r="G655">
        <v>3.2190746999999999E-11</v>
      </c>
      <c r="H655">
        <v>3.7073653000000003E-11</v>
      </c>
      <c r="I655">
        <v>4.1379088E-11</v>
      </c>
      <c r="J655">
        <v>3.9679873999999997E-11</v>
      </c>
      <c r="K655">
        <v>3.9537679999999998E-11</v>
      </c>
      <c r="L655">
        <v>4.5035870000000001E-11</v>
      </c>
      <c r="M655">
        <v>4.7292439999999999E-11</v>
      </c>
      <c r="N655">
        <v>4.3120032000000001E-11</v>
      </c>
      <c r="O655">
        <v>5.0171280000000002E-11</v>
      </c>
      <c r="P655" t="s">
        <v>0</v>
      </c>
      <c r="Q655">
        <v>4.4519227000000002E-10</v>
      </c>
      <c r="R655">
        <v>4.9472625999999999E-10</v>
      </c>
      <c r="S655">
        <v>2.1676325000000001E-10</v>
      </c>
      <c r="T655">
        <v>6.9302630000000002E-11</v>
      </c>
      <c r="U655">
        <v>4.8221225999999999E-11</v>
      </c>
      <c r="V655">
        <v>4.9475146000000003E-11</v>
      </c>
      <c r="W655">
        <v>5.5387940000000002E-11</v>
      </c>
      <c r="X655">
        <v>5.5797600000000001E-11</v>
      </c>
      <c r="Y655">
        <v>8.9896649999999999E-11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>
        <v>5.7394076000000002E-2</v>
      </c>
      <c r="AG655">
        <v>1.3797205E-2</v>
      </c>
      <c r="AH655" t="s">
        <v>0</v>
      </c>
      <c r="AI655" t="s">
        <v>0</v>
      </c>
      <c r="AJ655" t="s">
        <v>0</v>
      </c>
    </row>
    <row r="656" spans="1:46" x14ac:dyDescent="0.25">
      <c r="A656" t="s">
        <v>0</v>
      </c>
      <c r="B656" t="s">
        <v>0</v>
      </c>
      <c r="C656">
        <v>1.9550842999999999E-10</v>
      </c>
      <c r="D656">
        <v>5.2315829999999997E-11</v>
      </c>
      <c r="E656">
        <v>2.9801569999999998E-11</v>
      </c>
      <c r="F656">
        <v>2.793071E-11</v>
      </c>
      <c r="G656">
        <v>3.6057179999999997E-11</v>
      </c>
      <c r="H656">
        <v>4.0866049999999998E-11</v>
      </c>
      <c r="I656">
        <v>4.5124085000000001E-11</v>
      </c>
      <c r="J656">
        <v>4.5630090000000002E-11</v>
      </c>
      <c r="K656">
        <v>4.553445E-11</v>
      </c>
      <c r="L656">
        <v>4.8561074999999998E-11</v>
      </c>
      <c r="M656">
        <v>4.5205784000000001E-11</v>
      </c>
      <c r="N656">
        <v>3.8285528000000001E-11</v>
      </c>
      <c r="O656">
        <v>5.1220199999999998E-11</v>
      </c>
      <c r="P656" t="s">
        <v>0</v>
      </c>
      <c r="Q656">
        <v>5.2024833999999999E-10</v>
      </c>
      <c r="R656">
        <v>3.6268580000000002E-10</v>
      </c>
      <c r="S656">
        <v>2.4970767000000002E-10</v>
      </c>
      <c r="T656">
        <v>7.3853959999999994E-11</v>
      </c>
      <c r="U656">
        <v>5.2747299999999998E-11</v>
      </c>
      <c r="V656">
        <v>5.9504776000000005E-11</v>
      </c>
      <c r="W656">
        <v>7.1164359999999999E-11</v>
      </c>
      <c r="X656">
        <v>7.3526089999999995E-11</v>
      </c>
      <c r="Y656">
        <v>1.7302217000000001E-10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>
        <v>4.2717205000000003E-3</v>
      </c>
      <c r="AG656">
        <v>3.3969829999999999E-2</v>
      </c>
      <c r="AH656" t="s">
        <v>0</v>
      </c>
      <c r="AI656" t="s">
        <v>0</v>
      </c>
      <c r="AJ656" t="s">
        <v>0</v>
      </c>
    </row>
    <row r="657" spans="1:47" x14ac:dyDescent="0.25">
      <c r="A657" t="s">
        <v>0</v>
      </c>
      <c r="B657" t="s">
        <v>0</v>
      </c>
      <c r="C657">
        <v>1.3937217E-2</v>
      </c>
      <c r="D657">
        <v>7.4446749999999997E-11</v>
      </c>
      <c r="E657">
        <v>2.6650668000000001E-11</v>
      </c>
      <c r="F657">
        <v>1.4689593000000001E-11</v>
      </c>
      <c r="G657">
        <v>1.5677917000000001E-11</v>
      </c>
      <c r="H657">
        <v>2.4277573E-11</v>
      </c>
      <c r="I657">
        <v>3.2739887000000001E-11</v>
      </c>
      <c r="J657">
        <v>3.7804887999999999E-11</v>
      </c>
      <c r="K657">
        <v>4.6060437000000001E-11</v>
      </c>
      <c r="L657">
        <v>5.1575168E-11</v>
      </c>
      <c r="M657">
        <v>5.0299460000000002E-11</v>
      </c>
      <c r="N657">
        <v>5.1389444999999999E-11</v>
      </c>
      <c r="O657">
        <v>8.2019010000000002E-11</v>
      </c>
      <c r="P657" t="s">
        <v>0</v>
      </c>
      <c r="Q657">
        <v>9.1309319999999998E-10</v>
      </c>
      <c r="R657">
        <v>2.4684695999999998E-10</v>
      </c>
      <c r="S657">
        <v>1.633987E-10</v>
      </c>
      <c r="T657">
        <v>5.2948315999999999E-11</v>
      </c>
      <c r="U657">
        <v>4.7871309999999999E-11</v>
      </c>
      <c r="V657">
        <v>5.8149939999999998E-11</v>
      </c>
      <c r="W657">
        <v>8.3294520000000002E-11</v>
      </c>
      <c r="X657">
        <v>9.5004990000000006E-11</v>
      </c>
      <c r="Y657">
        <v>8.6191096000000001E-11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</row>
    <row r="658" spans="1:47" x14ac:dyDescent="0.25">
      <c r="A658" t="s">
        <v>0</v>
      </c>
      <c r="B658" t="s">
        <v>0</v>
      </c>
      <c r="C658">
        <v>1.3599982E-10</v>
      </c>
      <c r="D658">
        <v>4.9032279999999998E-10</v>
      </c>
      <c r="E658">
        <v>5.2368404E-10</v>
      </c>
      <c r="F658">
        <v>5.1055626000000003E-10</v>
      </c>
      <c r="G658">
        <v>3.8671882E-10</v>
      </c>
      <c r="H658">
        <v>2.8761590000000002E-10</v>
      </c>
      <c r="I658">
        <v>1.3110880000000001E-10</v>
      </c>
      <c r="J658">
        <v>7.8269579999999995E-11</v>
      </c>
      <c r="K658">
        <v>5.1934467000000002E-11</v>
      </c>
      <c r="L658">
        <v>3.9357253999999998E-11</v>
      </c>
      <c r="M658">
        <v>4.9674837000000002E-11</v>
      </c>
      <c r="N658">
        <v>9.6249904E-11</v>
      </c>
      <c r="O658">
        <v>1.4100249000000001E-10</v>
      </c>
      <c r="P658" t="s">
        <v>0</v>
      </c>
      <c r="Q658" t="s">
        <v>0</v>
      </c>
      <c r="R658" t="s">
        <v>0</v>
      </c>
      <c r="S658">
        <v>1.6781575999999999E-2</v>
      </c>
      <c r="T658">
        <v>1.0049019000000001E-9</v>
      </c>
      <c r="U658">
        <v>6.2434924000000005E-10</v>
      </c>
      <c r="V658">
        <v>1.3703671999999999E-10</v>
      </c>
      <c r="W658">
        <v>4.4637064999999999E-11</v>
      </c>
      <c r="X658">
        <v>1.3224535E-10</v>
      </c>
      <c r="Y658">
        <v>1.0385575000000001E-10</v>
      </c>
      <c r="Z658" t="s">
        <v>0</v>
      </c>
      <c r="AA658" t="s">
        <v>0</v>
      </c>
      <c r="AB658">
        <v>1.7278705E-11</v>
      </c>
      <c r="AC658">
        <v>3.5356814999999998E-11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</row>
    <row r="659" spans="1:47" x14ac:dyDescent="0.25">
      <c r="A659" t="s">
        <v>0</v>
      </c>
      <c r="B659" t="s">
        <v>0</v>
      </c>
      <c r="C659" t="s">
        <v>0</v>
      </c>
      <c r="D659">
        <v>3.8913544000000001E-2</v>
      </c>
      <c r="E659">
        <v>3.0898497E-2</v>
      </c>
      <c r="F659">
        <v>2.8059896000000001E-2</v>
      </c>
      <c r="G659">
        <v>2.5495276000000001E-2</v>
      </c>
      <c r="H659">
        <v>2.3902137E-2</v>
      </c>
      <c r="I659">
        <v>2.0329936999999999E-2</v>
      </c>
      <c r="J659">
        <v>1.3192644999999999E-2</v>
      </c>
      <c r="K659">
        <v>7.3186339999999994E-8</v>
      </c>
      <c r="L659">
        <v>4.4790060000000001E-10</v>
      </c>
      <c r="M659">
        <v>1.6691967000000001E-10</v>
      </c>
      <c r="N659">
        <v>1.5486305000000001E-10</v>
      </c>
      <c r="O659" t="s">
        <v>0</v>
      </c>
      <c r="P659" t="s">
        <v>0</v>
      </c>
      <c r="Q659" t="s">
        <v>0</v>
      </c>
      <c r="R659" t="s">
        <v>0</v>
      </c>
      <c r="S659">
        <v>7.6434769999999999E-2</v>
      </c>
      <c r="T659">
        <v>6.3964515999999999E-2</v>
      </c>
      <c r="U659">
        <v>4.9547545999999998E-2</v>
      </c>
      <c r="V659">
        <v>3.3348902999999999E-2</v>
      </c>
      <c r="W659">
        <v>1.252058E-2</v>
      </c>
      <c r="X659">
        <v>3.576787E-10</v>
      </c>
      <c r="Y659">
        <v>4.0033962E-10</v>
      </c>
      <c r="Z659">
        <v>1.2144386999999999E-10</v>
      </c>
      <c r="AA659">
        <v>6.5161965999999995E-11</v>
      </c>
      <c r="AB659">
        <v>4.3704876999999999E-11</v>
      </c>
      <c r="AC659">
        <v>4.3484480000000003E-11</v>
      </c>
      <c r="AD659">
        <v>2.8243964000000001E-11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</row>
    <row r="660" spans="1:47" x14ac:dyDescent="0.25">
      <c r="A660" t="s">
        <v>0</v>
      </c>
      <c r="B660" t="s">
        <v>0</v>
      </c>
      <c r="C660" t="s">
        <v>0</v>
      </c>
      <c r="D660">
        <v>8.5835690000000006E-2</v>
      </c>
      <c r="E660">
        <v>6.5449270000000004E-2</v>
      </c>
      <c r="F660">
        <v>5.9517E-2</v>
      </c>
      <c r="G660">
        <v>5.8742259999999998E-2</v>
      </c>
      <c r="H660">
        <v>5.5562627000000003E-2</v>
      </c>
      <c r="I660">
        <v>5.2237350000000002E-2</v>
      </c>
      <c r="J660">
        <v>4.4327640000000001E-2</v>
      </c>
      <c r="K660">
        <v>3.3282447999999999E-2</v>
      </c>
      <c r="L660">
        <v>1.816912E-2</v>
      </c>
      <c r="M660">
        <v>7.7940903999999996E-10</v>
      </c>
      <c r="N660">
        <v>2.2693779E-10</v>
      </c>
      <c r="O660" t="s">
        <v>0</v>
      </c>
      <c r="P660" t="s">
        <v>0</v>
      </c>
      <c r="Q660" t="s">
        <v>0</v>
      </c>
      <c r="R660" t="s">
        <v>0</v>
      </c>
      <c r="S660">
        <v>9.5257049999999996E-2</v>
      </c>
      <c r="T660">
        <v>8.8231913999999995E-2</v>
      </c>
      <c r="U660">
        <v>8.6254424999999996E-2</v>
      </c>
      <c r="V660">
        <v>7.2032230000000003E-2</v>
      </c>
      <c r="W660">
        <v>6.1638697999999999E-2</v>
      </c>
      <c r="X660">
        <v>4.0607860000000003E-2</v>
      </c>
      <c r="Y660">
        <v>1.3480154E-9</v>
      </c>
      <c r="Z660" t="s">
        <v>0</v>
      </c>
      <c r="AA660">
        <v>7.6752236999999999E-11</v>
      </c>
      <c r="AB660">
        <v>5.5434567000000002E-11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</row>
    <row r="661" spans="1:47" x14ac:dyDescent="0.25">
      <c r="A661" t="s">
        <v>0</v>
      </c>
      <c r="B661" t="s">
        <v>0</v>
      </c>
      <c r="C661" t="s">
        <v>0</v>
      </c>
      <c r="D661">
        <v>9.2376799999999995E-2</v>
      </c>
      <c r="E661">
        <v>6.8475129999999995E-2</v>
      </c>
      <c r="F661">
        <v>7.0501289999999994E-2</v>
      </c>
      <c r="G661">
        <v>6.9439459999999995E-2</v>
      </c>
      <c r="H661">
        <v>6.7970245999999998E-2</v>
      </c>
      <c r="I661">
        <v>6.5614749999999999E-2</v>
      </c>
      <c r="J661">
        <v>6.3503630000000005E-2</v>
      </c>
      <c r="K661">
        <v>5.5517997999999999E-2</v>
      </c>
      <c r="L661">
        <v>3.7886728000000001E-2</v>
      </c>
      <c r="M661">
        <v>5.9137065000000001E-3</v>
      </c>
      <c r="N661">
        <v>4.1067201999999999E-10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>
        <v>0.11471337</v>
      </c>
      <c r="U661">
        <v>0.10111526999999999</v>
      </c>
      <c r="V661">
        <v>0.10646659</v>
      </c>
      <c r="W661">
        <v>9.70887E-2</v>
      </c>
      <c r="X661">
        <v>8.7320400000000006E-2</v>
      </c>
      <c r="Y661">
        <v>5.0385300000000001E-2</v>
      </c>
      <c r="Z661">
        <v>1.7476330000000002E-2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</row>
    <row r="662" spans="1:47" x14ac:dyDescent="0.25">
      <c r="A662" t="s">
        <v>0</v>
      </c>
      <c r="B662" t="s">
        <v>0</v>
      </c>
      <c r="C662" t="s">
        <v>0</v>
      </c>
      <c r="D662" t="s">
        <v>0</v>
      </c>
      <c r="E662">
        <v>6.8166030000000002E-2</v>
      </c>
      <c r="F662">
        <v>7.3593519999999996E-2</v>
      </c>
      <c r="G662">
        <v>7.6001340000000001E-2</v>
      </c>
      <c r="H662">
        <v>7.0061910000000005E-2</v>
      </c>
      <c r="I662">
        <v>7.1261710000000006E-2</v>
      </c>
      <c r="J662">
        <v>7.3629310000000003E-2</v>
      </c>
      <c r="K662">
        <v>6.9268789999999997E-2</v>
      </c>
      <c r="L662">
        <v>4.8524257000000001E-2</v>
      </c>
      <c r="M662">
        <v>1.7165484000000002E-2</v>
      </c>
      <c r="N662">
        <v>9.5772489999999999E-10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>
        <v>0.11721483000000001</v>
      </c>
      <c r="V662">
        <v>0.11601020400000001</v>
      </c>
      <c r="W662">
        <v>0.11106524600000001</v>
      </c>
      <c r="X662">
        <v>0.10908741</v>
      </c>
      <c r="Y662">
        <v>8.55152E-2</v>
      </c>
      <c r="Z662">
        <v>4.3997361999999998E-2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</row>
    <row r="663" spans="1:47" x14ac:dyDescent="0.25">
      <c r="A663" t="s">
        <v>0</v>
      </c>
      <c r="B663" t="s">
        <v>0</v>
      </c>
      <c r="C663" t="s">
        <v>0</v>
      </c>
      <c r="D663" t="s">
        <v>0</v>
      </c>
      <c r="E663">
        <v>2.5146207E-2</v>
      </c>
      <c r="F663">
        <v>6.2362809999999998E-2</v>
      </c>
      <c r="G663">
        <v>4.9963944000000003E-2</v>
      </c>
      <c r="H663">
        <v>3.3528479999999999E-2</v>
      </c>
      <c r="I663">
        <v>5.4783159999999997E-2</v>
      </c>
      <c r="J663">
        <v>8.8448524000000001E-2</v>
      </c>
      <c r="K663">
        <v>6.2588560000000001E-2</v>
      </c>
      <c r="L663">
        <v>4.6426731999999998E-2</v>
      </c>
      <c r="M663">
        <v>1.1216119E-9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>
        <v>0.10715885</v>
      </c>
      <c r="V663">
        <v>0.11141079</v>
      </c>
      <c r="W663">
        <v>0.1044899</v>
      </c>
      <c r="X663">
        <v>8.9671490000000006E-2</v>
      </c>
      <c r="Y663">
        <v>7.9688549999999997E-2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</row>
    <row r="664" spans="1:47" x14ac:dyDescent="0.25">
      <c r="A664" t="s">
        <v>0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>
        <v>1.6932915999999999E-2</v>
      </c>
      <c r="H664">
        <v>2.2544970000000001E-2</v>
      </c>
      <c r="I664">
        <v>2.1384548E-2</v>
      </c>
      <c r="J664">
        <v>5.6073610000000003E-2</v>
      </c>
      <c r="K664">
        <v>9.8058870000000006E-9</v>
      </c>
      <c r="L664">
        <v>1.4593691E-9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>
        <v>6.2845059999999994E-2</v>
      </c>
      <c r="V664">
        <v>8.2700830000000003E-2</v>
      </c>
      <c r="W664">
        <v>2.9325262000000001E-2</v>
      </c>
      <c r="X664">
        <v>4.1435152000000003E-2</v>
      </c>
      <c r="Y664">
        <v>3.2657592999999999E-2</v>
      </c>
      <c r="Z664">
        <v>2.511625E-2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</row>
    <row r="665" spans="1:47" x14ac:dyDescent="0.25">
      <c r="A665" t="s">
        <v>0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>
        <v>9.560389E-10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>
        <v>2.9219767000000001E-9</v>
      </c>
      <c r="U665">
        <v>4.4946879999999997E-9</v>
      </c>
      <c r="V665" t="s">
        <v>0</v>
      </c>
      <c r="W665" t="s">
        <v>0</v>
      </c>
      <c r="X665">
        <v>2.4410254000000001E-10</v>
      </c>
      <c r="Y665">
        <v>1.292699E-9</v>
      </c>
      <c r="Z665">
        <v>1.43159E-9</v>
      </c>
      <c r="AA665">
        <v>1.3915793000000001E-9</v>
      </c>
      <c r="AB665">
        <v>1.5140723E-9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</row>
    <row r="666" spans="1:47" x14ac:dyDescent="0.25">
      <c r="A666">
        <v>4.0730660000000001E-10</v>
      </c>
      <c r="B666">
        <v>3.9372702000000001E-10</v>
      </c>
      <c r="C666">
        <v>4.1741150000000002E-10</v>
      </c>
      <c r="D666">
        <v>4.0611291999999999E-10</v>
      </c>
      <c r="E666">
        <v>3.8706826999999998E-10</v>
      </c>
      <c r="F666">
        <v>3.8503055999999997E-10</v>
      </c>
      <c r="G666">
        <v>3.8228490000000001E-10</v>
      </c>
      <c r="H666">
        <v>3.7812610000000001E-10</v>
      </c>
      <c r="I666">
        <v>3.7395698000000001E-10</v>
      </c>
      <c r="J666">
        <v>3.7331843E-10</v>
      </c>
      <c r="K666">
        <v>3.5566989999999999E-10</v>
      </c>
      <c r="L666">
        <v>3.4957466999999998E-10</v>
      </c>
      <c r="M666">
        <v>3.4822636000000001E-10</v>
      </c>
      <c r="N666">
        <v>3.4488354E-10</v>
      </c>
      <c r="O666">
        <v>3.6387882000000001E-10</v>
      </c>
      <c r="P666">
        <v>4.0089361999999999E-10</v>
      </c>
      <c r="Q666">
        <v>4.2884624000000002E-10</v>
      </c>
      <c r="R666">
        <v>4.4642337000000001E-10</v>
      </c>
      <c r="S666">
        <v>5.2353116000000005E-10</v>
      </c>
      <c r="T666">
        <v>7.0832207000000001E-10</v>
      </c>
      <c r="U666" t="s">
        <v>0</v>
      </c>
      <c r="V666" t="s">
        <v>0</v>
      </c>
      <c r="W666" t="s">
        <v>0</v>
      </c>
      <c r="X666" t="s">
        <v>0</v>
      </c>
      <c r="Y666">
        <v>3.7901182000000001E-10</v>
      </c>
      <c r="Z666">
        <v>6.7082969999999995E-10</v>
      </c>
      <c r="AA666">
        <v>7.4386099999999996E-10</v>
      </c>
      <c r="AB666">
        <v>8.831617E-10</v>
      </c>
      <c r="AC666">
        <v>7.3324513000000005E-10</v>
      </c>
      <c r="AD666">
        <v>5.0953590000000002E-10</v>
      </c>
      <c r="AE666">
        <v>5.9511894999999998E-10</v>
      </c>
      <c r="AF666">
        <v>5.2812643000000004E-10</v>
      </c>
      <c r="AG666">
        <v>4.7106025E-10</v>
      </c>
      <c r="AH666">
        <v>5.4638977000000002E-10</v>
      </c>
      <c r="AI666">
        <v>5.8418675000000002E-10</v>
      </c>
      <c r="AJ666">
        <v>5.2641963000000003E-10</v>
      </c>
    </row>
    <row r="668" spans="1:47" x14ac:dyDescent="0.25">
      <c r="A668" t="s">
        <v>0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M668" s="3"/>
      <c r="AN668" s="3"/>
      <c r="AO668" s="3"/>
      <c r="AP668" s="3"/>
      <c r="AR668" s="3"/>
      <c r="AS668" s="3"/>
      <c r="AT668" s="2" t="s">
        <v>27</v>
      </c>
    </row>
    <row r="669" spans="1:47" x14ac:dyDescent="0.25">
      <c r="A669" t="s">
        <v>0</v>
      </c>
      <c r="B669">
        <v>1.8419948E-9</v>
      </c>
      <c r="C669">
        <v>1.5960279000000001E-9</v>
      </c>
      <c r="D669">
        <v>1.8313851999999999E-9</v>
      </c>
      <c r="E669">
        <v>1.0986891E-9</v>
      </c>
      <c r="F669">
        <v>6.8105379999999997E-9</v>
      </c>
      <c r="G669">
        <v>1.5405843999999999E-8</v>
      </c>
      <c r="H669">
        <v>1.0207513E-9</v>
      </c>
      <c r="I669">
        <v>8.6823860000000002E-9</v>
      </c>
      <c r="J669">
        <v>9.287337E-10</v>
      </c>
      <c r="K669">
        <v>1.6807636E-9</v>
      </c>
      <c r="L669">
        <v>9.127251E-10</v>
      </c>
      <c r="M669">
        <v>8.9364970000000002E-10</v>
      </c>
      <c r="N669">
        <v>9.2111269999999997E-10</v>
      </c>
      <c r="O669">
        <v>1.6350369E-9</v>
      </c>
      <c r="P669">
        <v>7.9010214999999995E-10</v>
      </c>
      <c r="Q669">
        <v>6.3330946000000003E-10</v>
      </c>
      <c r="R669">
        <v>4.8862137000000002E-9</v>
      </c>
      <c r="S669">
        <v>5.3872506000000002E-9</v>
      </c>
      <c r="T669">
        <v>1.5546856E-9</v>
      </c>
      <c r="U669">
        <v>1.2660257000000001E-9</v>
      </c>
      <c r="V669">
        <v>8.5072130000000004E-10</v>
      </c>
      <c r="W669">
        <v>1.3481961E-9</v>
      </c>
      <c r="X669">
        <v>8.9195059999999999E-10</v>
      </c>
      <c r="Y669">
        <v>8.1233179999999998E-10</v>
      </c>
      <c r="Z669">
        <v>1.0266299E-9</v>
      </c>
      <c r="AA669">
        <v>1.0494179E-9</v>
      </c>
      <c r="AB669">
        <v>1.1966613999999999E-9</v>
      </c>
      <c r="AC669">
        <v>1.2096404999999999E-9</v>
      </c>
      <c r="AD669">
        <v>1.6976565E-9</v>
      </c>
      <c r="AE669">
        <v>1.7672358999999999E-9</v>
      </c>
      <c r="AF669">
        <v>1.9927257999999999E-9</v>
      </c>
      <c r="AG669">
        <v>8.88213E-10</v>
      </c>
      <c r="AH669">
        <v>1.1931184E-9</v>
      </c>
      <c r="AI669">
        <v>2.0433859999999999E-9</v>
      </c>
      <c r="AJ669" t="s">
        <v>0</v>
      </c>
      <c r="AM669" s="9" t="s">
        <v>3</v>
      </c>
      <c r="AN669" s="3"/>
      <c r="AO669" s="3">
        <f>SUM(A702:AJ703)/40</f>
        <v>7.3764732074999989E-10</v>
      </c>
      <c r="AP669" s="3"/>
      <c r="AQ669" s="3"/>
      <c r="AR669" s="9" t="s">
        <v>3</v>
      </c>
      <c r="AS669" s="3"/>
      <c r="AT669" s="35">
        <f>((AO669-AO$3)*100)/AO$3</f>
        <v>-22.388902647216643</v>
      </c>
      <c r="AU669" s="3"/>
    </row>
    <row r="670" spans="1:47" x14ac:dyDescent="0.25">
      <c r="A670">
        <v>3.0739632999999999E-2</v>
      </c>
      <c r="B670">
        <v>3.5957072E-2</v>
      </c>
      <c r="C670">
        <v>2.1740748000000001E-2</v>
      </c>
      <c r="D670">
        <v>2.1565600000000001E-2</v>
      </c>
      <c r="E670">
        <v>1.8757967E-2</v>
      </c>
      <c r="F670">
        <v>3.5344871999999999E-6</v>
      </c>
      <c r="G670">
        <v>4.8410058E-8</v>
      </c>
      <c r="H670">
        <v>2.9471722999999999E-8</v>
      </c>
      <c r="I670">
        <v>5.8790559999999999E-8</v>
      </c>
      <c r="J670">
        <v>2.6041033000000002E-7</v>
      </c>
      <c r="K670">
        <v>7.7795613E-7</v>
      </c>
      <c r="L670">
        <v>5.6309933000000001E-8</v>
      </c>
      <c r="M670">
        <v>3.0864537999999997E-8</v>
      </c>
      <c r="N670">
        <v>4.2807372E-8</v>
      </c>
      <c r="O670">
        <v>8.1657209999999995E-7</v>
      </c>
      <c r="P670">
        <v>5.3857490000000002E-7</v>
      </c>
      <c r="Q670">
        <v>7.9182435000000004E-8</v>
      </c>
      <c r="R670">
        <v>2.9053625E-8</v>
      </c>
      <c r="S670">
        <v>2.0560467E-8</v>
      </c>
      <c r="T670">
        <v>2.9342676E-5</v>
      </c>
      <c r="U670">
        <v>3.6114239999999999E-8</v>
      </c>
      <c r="V670">
        <v>9.2943590000000007E-9</v>
      </c>
      <c r="W670">
        <v>5.9041459999999997E-9</v>
      </c>
      <c r="X670">
        <v>3.1617139999999999E-4</v>
      </c>
      <c r="Y670">
        <v>7.5060903999999998E-2</v>
      </c>
      <c r="Z670">
        <v>2.4941951E-2</v>
      </c>
      <c r="AA670">
        <v>2.4164953999999999E-2</v>
      </c>
      <c r="AB670">
        <v>6.2255063000000001E-3</v>
      </c>
      <c r="AC670">
        <v>1.3024436999999999E-4</v>
      </c>
      <c r="AD670">
        <v>7.7784870000000006E-2</v>
      </c>
      <c r="AE670">
        <v>7.4552506000000004E-2</v>
      </c>
      <c r="AF670">
        <v>7.5497075999999996E-2</v>
      </c>
      <c r="AG670">
        <v>6.1887227000000003E-2</v>
      </c>
      <c r="AH670">
        <v>1.5630850000000002E-2</v>
      </c>
      <c r="AI670">
        <v>2.7736816E-8</v>
      </c>
      <c r="AJ670">
        <v>2.1671582000000002E-2</v>
      </c>
      <c r="AM670" s="9" t="s">
        <v>8</v>
      </c>
      <c r="AN670" s="3"/>
      <c r="AO670" s="3">
        <f>SUM(A668:AJ669)/34</f>
        <v>2.2866208914705891E-9</v>
      </c>
      <c r="AP670" s="3"/>
      <c r="AQ670" s="3"/>
      <c r="AR670" s="9" t="s">
        <v>8</v>
      </c>
      <c r="AS670" s="3"/>
      <c r="AT670" s="2">
        <f>((AO670-AO$4)*100)/AO$4</f>
        <v>31.187506687419045</v>
      </c>
    </row>
    <row r="671" spans="1:47" x14ac:dyDescent="0.25">
      <c r="A671">
        <v>9.3125224000000006E-2</v>
      </c>
      <c r="B671">
        <v>9.0323849999999997E-2</v>
      </c>
      <c r="C671">
        <v>8.8126910000000003E-2</v>
      </c>
      <c r="D671">
        <v>8.9800469999999993E-2</v>
      </c>
      <c r="E671">
        <v>8.6657830000000005E-2</v>
      </c>
      <c r="F671">
        <v>8.361064E-2</v>
      </c>
      <c r="G671">
        <v>8.1895955000000006E-2</v>
      </c>
      <c r="H671">
        <v>8.3171986000000003E-2</v>
      </c>
      <c r="I671">
        <v>9.0311450000000001E-2</v>
      </c>
      <c r="J671">
        <v>9.4545820000000003E-2</v>
      </c>
      <c r="K671">
        <v>9.665928E-2</v>
      </c>
      <c r="L671">
        <v>9.3533259999999993E-2</v>
      </c>
      <c r="M671">
        <v>9.1588580000000003E-2</v>
      </c>
      <c r="N671">
        <v>8.9578950000000004E-2</v>
      </c>
      <c r="O671">
        <v>8.9242600000000005E-2</v>
      </c>
      <c r="P671">
        <v>8.6037520000000006E-2</v>
      </c>
      <c r="Q671">
        <v>8.2653539999999998E-2</v>
      </c>
      <c r="R671">
        <v>7.7525949999999996E-2</v>
      </c>
      <c r="S671">
        <v>6.8871799999999997E-2</v>
      </c>
      <c r="T671">
        <v>6.9858550000000005E-2</v>
      </c>
      <c r="U671">
        <v>8.1358360000000005E-2</v>
      </c>
      <c r="V671">
        <v>9.0801679999999996E-2</v>
      </c>
      <c r="W671">
        <v>9.4000614999999996E-2</v>
      </c>
      <c r="X671">
        <v>9.5019809999999996E-2</v>
      </c>
      <c r="Y671">
        <v>9.5043495000000006E-2</v>
      </c>
      <c r="Z671">
        <v>9.2594380000000004E-2</v>
      </c>
      <c r="AA671">
        <v>9.1948903999999998E-2</v>
      </c>
      <c r="AB671">
        <v>8.8842556000000003E-2</v>
      </c>
      <c r="AC671">
        <v>8.8487469999999999E-2</v>
      </c>
      <c r="AD671">
        <v>9.1378699999999993E-2</v>
      </c>
      <c r="AE671">
        <v>9.5014915000000005E-2</v>
      </c>
      <c r="AF671">
        <v>9.4807699999999995E-2</v>
      </c>
      <c r="AG671">
        <v>9.404999E-2</v>
      </c>
      <c r="AH671">
        <v>9.6569290000000002E-2</v>
      </c>
      <c r="AI671">
        <v>9.4388689999999997E-2</v>
      </c>
      <c r="AJ671">
        <v>9.3687500000000007E-2</v>
      </c>
      <c r="AM671" s="15" t="s">
        <v>29</v>
      </c>
      <c r="AN671" s="3"/>
      <c r="AO671" s="3">
        <f>SUM(A700:AJ701)/26</f>
        <v>5.0158996944180835E-2</v>
      </c>
      <c r="AP671" s="3"/>
      <c r="AQ671" s="3"/>
      <c r="AR671" s="15" t="s">
        <v>29</v>
      </c>
      <c r="AS671" s="3"/>
      <c r="AT671" s="2">
        <f>((AO671-AO$5)*100)/AO$5</f>
        <v>-2.220979179132144</v>
      </c>
    </row>
    <row r="672" spans="1:47" x14ac:dyDescent="0.25">
      <c r="A672">
        <v>9.1599040000000007E-2</v>
      </c>
      <c r="B672">
        <v>8.795878E-2</v>
      </c>
      <c r="C672">
        <v>8.7251975999999995E-2</v>
      </c>
      <c r="D672">
        <v>8.9066445999999994E-2</v>
      </c>
      <c r="E672">
        <v>8.7358119999999997E-2</v>
      </c>
      <c r="F672">
        <v>8.5308140000000005E-2</v>
      </c>
      <c r="G672">
        <v>8.4527649999999996E-2</v>
      </c>
      <c r="H672">
        <v>8.5731230000000005E-2</v>
      </c>
      <c r="I672">
        <v>9.1094229999999998E-2</v>
      </c>
      <c r="J672">
        <v>9.1457440000000001E-2</v>
      </c>
      <c r="K672">
        <v>9.0696260000000001E-2</v>
      </c>
      <c r="L672">
        <v>8.7436420000000001E-2</v>
      </c>
      <c r="M672">
        <v>8.6597750000000001E-2</v>
      </c>
      <c r="N672">
        <v>8.6432990000000001E-2</v>
      </c>
      <c r="O672">
        <v>8.4429174999999995E-2</v>
      </c>
      <c r="P672">
        <v>8.2234840000000003E-2</v>
      </c>
      <c r="Q672">
        <v>8.0954010000000007E-2</v>
      </c>
      <c r="R672">
        <v>7.9256629999999995E-2</v>
      </c>
      <c r="S672">
        <v>6.4296160000000005E-2</v>
      </c>
      <c r="T672" t="s">
        <v>0</v>
      </c>
      <c r="U672">
        <v>0.10126562</v>
      </c>
      <c r="V672">
        <v>0.10220142</v>
      </c>
      <c r="W672">
        <v>0.10173541999999999</v>
      </c>
      <c r="X672">
        <v>0.10002118</v>
      </c>
      <c r="Y672">
        <v>0.10008361</v>
      </c>
      <c r="Z672">
        <v>9.6884479999999995E-2</v>
      </c>
      <c r="AA672">
        <v>9.2070289999999999E-2</v>
      </c>
      <c r="AB672">
        <v>9.1177069999999999E-2</v>
      </c>
      <c r="AC672">
        <v>9.1766074000000003E-2</v>
      </c>
      <c r="AD672">
        <v>9.4603359999999997E-2</v>
      </c>
      <c r="AE672">
        <v>9.7587099999999996E-2</v>
      </c>
      <c r="AF672">
        <v>9.7374779999999994E-2</v>
      </c>
      <c r="AG672">
        <v>9.1738920000000002E-2</v>
      </c>
      <c r="AH672">
        <v>9.2493734999999994E-2</v>
      </c>
      <c r="AI672">
        <v>9.0176224999999999E-2</v>
      </c>
      <c r="AJ672">
        <v>9.1294885000000006E-2</v>
      </c>
      <c r="AM672" s="15" t="s">
        <v>30</v>
      </c>
      <c r="AN672" s="3"/>
      <c r="AO672" s="3">
        <f>SUM(A670:AJ671)/72</f>
        <v>5.266353926731851E-2</v>
      </c>
      <c r="AP672" s="3"/>
      <c r="AQ672" s="3"/>
      <c r="AR672" s="15" t="s">
        <v>30</v>
      </c>
      <c r="AS672" s="3"/>
      <c r="AT672" s="2">
        <f>((AO672-AO$6)*100)/AO$6</f>
        <v>-1.7443775872573639</v>
      </c>
    </row>
    <row r="673" spans="1:47" x14ac:dyDescent="0.25">
      <c r="A673">
        <v>8.976642E-2</v>
      </c>
      <c r="B673">
        <v>9.020939E-2</v>
      </c>
      <c r="C673">
        <v>8.9219549999999995E-2</v>
      </c>
      <c r="D673">
        <v>8.9543045000000002E-2</v>
      </c>
      <c r="E673">
        <v>8.3777905E-2</v>
      </c>
      <c r="F673">
        <v>6.4258640000000006E-2</v>
      </c>
      <c r="G673">
        <v>5.1358609999999999E-2</v>
      </c>
      <c r="H673">
        <v>3.3916276000000002E-2</v>
      </c>
      <c r="I673">
        <v>5.2093590000000002E-2</v>
      </c>
      <c r="J673">
        <v>5.4457914000000003E-2</v>
      </c>
      <c r="K673">
        <v>5.9661239999999997E-2</v>
      </c>
      <c r="L673">
        <v>6.1900829999999997E-2</v>
      </c>
      <c r="M673">
        <v>6.5336270000000002E-2</v>
      </c>
      <c r="N673">
        <v>6.8411910000000006E-2</v>
      </c>
      <c r="O673">
        <v>7.0260080000000003E-2</v>
      </c>
      <c r="P673">
        <v>6.7929000000000003E-2</v>
      </c>
      <c r="Q673">
        <v>6.8975819999999993E-2</v>
      </c>
      <c r="R673">
        <v>6.3531144999999997E-2</v>
      </c>
      <c r="S673">
        <v>4.6963024999999999E-2</v>
      </c>
      <c r="T673" t="s">
        <v>0</v>
      </c>
      <c r="U673">
        <v>0.10422310999999999</v>
      </c>
      <c r="V673">
        <v>0.10467762</v>
      </c>
      <c r="W673">
        <v>0.10434125</v>
      </c>
      <c r="X673">
        <v>0.10259132999999999</v>
      </c>
      <c r="Y673">
        <v>0.10156169499999999</v>
      </c>
      <c r="Z673">
        <v>9.4848059999999998E-2</v>
      </c>
      <c r="AA673">
        <v>9.4529959999999996E-2</v>
      </c>
      <c r="AB673">
        <v>9.4434240000000003E-2</v>
      </c>
      <c r="AC673">
        <v>9.4281240000000002E-2</v>
      </c>
      <c r="AD673">
        <v>9.0084724000000005E-2</v>
      </c>
      <c r="AE673">
        <v>8.9482800000000001E-2</v>
      </c>
      <c r="AF673">
        <v>9.4453774000000004E-2</v>
      </c>
      <c r="AG673">
        <v>8.8199150000000004E-2</v>
      </c>
      <c r="AH673">
        <v>8.7192855999999999E-2</v>
      </c>
      <c r="AI673">
        <v>8.8159520000000005E-2</v>
      </c>
      <c r="AJ673">
        <v>9.077288E-2</v>
      </c>
      <c r="AM673" s="21" t="s">
        <v>31</v>
      </c>
      <c r="AN673" s="3"/>
      <c r="AO673" s="3">
        <f>SUM(A695:R699)/56</f>
        <v>3.2271740141836647E-2</v>
      </c>
      <c r="AP673" s="3"/>
      <c r="AR673" s="21" t="s">
        <v>31</v>
      </c>
      <c r="AS673" s="3"/>
      <c r="AT673" s="2">
        <f>((AO673-AO$7)*100)/AO$7</f>
        <v>-8.4587476866282678</v>
      </c>
    </row>
    <row r="674" spans="1:47" x14ac:dyDescent="0.25">
      <c r="A674">
        <v>8.9847570000000002E-2</v>
      </c>
      <c r="B674">
        <v>8.0817390000000003E-2</v>
      </c>
      <c r="C674">
        <v>5.7255960000000002E-2</v>
      </c>
      <c r="D674">
        <v>3.2312077000000002E-2</v>
      </c>
      <c r="E674">
        <v>1.8272010000000002E-2</v>
      </c>
      <c r="F674">
        <v>2.0158628000000001E-2</v>
      </c>
      <c r="G674">
        <v>5.7862310000000002E-3</v>
      </c>
      <c r="H674">
        <v>1.142758E-2</v>
      </c>
      <c r="I674">
        <v>1.4019548E-2</v>
      </c>
      <c r="J674">
        <v>1.3409163999999999E-2</v>
      </c>
      <c r="K674">
        <v>1.5084500000000001E-2</v>
      </c>
      <c r="L674">
        <v>1.6542159000000001E-2</v>
      </c>
      <c r="M674">
        <v>1.7706131999999999E-2</v>
      </c>
      <c r="N674">
        <v>2.0750482000000001E-2</v>
      </c>
      <c r="O674">
        <v>2.4424815999999999E-2</v>
      </c>
      <c r="P674">
        <v>2.5917453999999999E-2</v>
      </c>
      <c r="Q674">
        <v>2.6953340999999999E-2</v>
      </c>
      <c r="R674">
        <v>2.0457474999999999E-2</v>
      </c>
      <c r="S674">
        <v>3.1531248E-3</v>
      </c>
      <c r="T674" t="s">
        <v>0</v>
      </c>
      <c r="U674">
        <v>5.9943937000000003E-2</v>
      </c>
      <c r="V674">
        <v>6.4144745000000003E-2</v>
      </c>
      <c r="W674">
        <v>7.3558470000000001E-2</v>
      </c>
      <c r="X674">
        <v>7.7184569999999994E-2</v>
      </c>
      <c r="Y674">
        <v>7.4136250000000001E-2</v>
      </c>
      <c r="Z674">
        <v>7.4003849999999996E-2</v>
      </c>
      <c r="AA674">
        <v>7.3876349999999993E-2</v>
      </c>
      <c r="AB674">
        <v>7.8639634E-2</v>
      </c>
      <c r="AC674">
        <v>8.8593415999999994E-2</v>
      </c>
      <c r="AD674">
        <v>7.7851970000000006E-2</v>
      </c>
      <c r="AE674">
        <v>7.5660296000000002E-2</v>
      </c>
      <c r="AF674">
        <v>7.9558745E-2</v>
      </c>
      <c r="AG674">
        <v>7.7336749999999996E-2</v>
      </c>
      <c r="AH674">
        <v>8.0809205999999995E-2</v>
      </c>
      <c r="AI674">
        <v>8.6480269999999998E-2</v>
      </c>
      <c r="AJ674">
        <v>9.0693579999999996E-2</v>
      </c>
      <c r="AM674" s="21" t="s">
        <v>32</v>
      </c>
      <c r="AN674" s="3"/>
      <c r="AO674" s="3">
        <f>SUM(E672:R676)/68</f>
        <v>3.5056319474218264E-2</v>
      </c>
      <c r="AP674" s="3"/>
      <c r="AR674" s="21" t="s">
        <v>32</v>
      </c>
      <c r="AS674" s="3"/>
      <c r="AT674" s="2">
        <f>((AO674-AO$8)*100)/AO$8</f>
        <v>-7.7628558510780845</v>
      </c>
    </row>
    <row r="675" spans="1:47" x14ac:dyDescent="0.25">
      <c r="A675">
        <v>4.3297343000000002E-2</v>
      </c>
      <c r="B675">
        <v>1.8691873000000001E-2</v>
      </c>
      <c r="C675">
        <v>7.6925379999999998E-10</v>
      </c>
      <c r="D675">
        <v>3.9690728000000001E-10</v>
      </c>
      <c r="E675" t="s">
        <v>0</v>
      </c>
      <c r="F675">
        <v>4.2859293999999999E-2</v>
      </c>
      <c r="G675">
        <v>1.381906E-3</v>
      </c>
      <c r="H675">
        <v>6.7013719999999996E-10</v>
      </c>
      <c r="I675">
        <v>6.9486049999999997E-10</v>
      </c>
      <c r="J675">
        <v>7.6530104000000002E-10</v>
      </c>
      <c r="K675">
        <v>7.1927025000000002E-10</v>
      </c>
      <c r="L675">
        <v>5.8365680000000004E-10</v>
      </c>
      <c r="M675">
        <v>4.8813120000000002E-10</v>
      </c>
      <c r="N675">
        <v>4.7642760000000004E-10</v>
      </c>
      <c r="O675">
        <v>5.2463667000000001E-10</v>
      </c>
      <c r="P675">
        <v>5.2335380000000003E-10</v>
      </c>
      <c r="Q675">
        <v>5.6487069999999995E-10</v>
      </c>
      <c r="R675">
        <v>3.3263267000000002E-10</v>
      </c>
      <c r="S675">
        <v>2.260812E-10</v>
      </c>
      <c r="T675" t="s">
        <v>0</v>
      </c>
      <c r="U675">
        <v>5.9706889999999999E-2</v>
      </c>
      <c r="V675">
        <v>2.7115665000000001E-2</v>
      </c>
      <c r="W675">
        <v>2.7291580999999999E-2</v>
      </c>
      <c r="X675">
        <v>3.1203568000000001E-2</v>
      </c>
      <c r="Y675">
        <v>3.1827766E-2</v>
      </c>
      <c r="Z675">
        <v>2.9067415999999999E-2</v>
      </c>
      <c r="AA675">
        <v>2.6992202E-2</v>
      </c>
      <c r="AB675">
        <v>3.8308575999999997E-2</v>
      </c>
      <c r="AC675">
        <v>8.858038E-2</v>
      </c>
      <c r="AD675">
        <v>2.4985408000000001E-2</v>
      </c>
      <c r="AE675">
        <v>2.380081E-3</v>
      </c>
      <c r="AF675">
        <v>2.260032E-2</v>
      </c>
      <c r="AG675">
        <v>4.2879227999999998E-2</v>
      </c>
      <c r="AH675">
        <v>5.6387838000000003E-2</v>
      </c>
      <c r="AI675">
        <v>6.488961E-2</v>
      </c>
      <c r="AJ675">
        <v>6.2006882999999999E-2</v>
      </c>
      <c r="AM675" s="24" t="s">
        <v>33</v>
      </c>
      <c r="AN675" s="3"/>
      <c r="AO675" s="3">
        <f>SUM(S695:Z699)/35</f>
        <v>5.2598260619020176E-2</v>
      </c>
      <c r="AP675" s="3"/>
      <c r="AR675" s="24" t="s">
        <v>33</v>
      </c>
      <c r="AS675" s="3"/>
      <c r="AT675" s="2">
        <f>((AO675-AO$9)*100)/AO$9</f>
        <v>-8.6444767254912076</v>
      </c>
    </row>
    <row r="676" spans="1:47" x14ac:dyDescent="0.25">
      <c r="A676">
        <v>3.7221783999999998E-10</v>
      </c>
      <c r="B676">
        <v>2.2508645999999999E-10</v>
      </c>
      <c r="C676">
        <v>1.04684E-10</v>
      </c>
      <c r="D676" t="s">
        <v>0</v>
      </c>
      <c r="E676" t="s">
        <v>0</v>
      </c>
      <c r="F676">
        <v>1.9294881999999999E-2</v>
      </c>
      <c r="G676">
        <v>1.9374678000000001E-10</v>
      </c>
      <c r="H676">
        <v>1.2029594999999999E-10</v>
      </c>
      <c r="I676">
        <v>9.0548060000000005E-11</v>
      </c>
      <c r="J676">
        <v>5.8259016000000002E-11</v>
      </c>
      <c r="K676">
        <v>3.7537709999999997E-11</v>
      </c>
      <c r="L676">
        <v>3.1608077000000003E-11</v>
      </c>
      <c r="M676">
        <v>4.6850790000000002E-11</v>
      </c>
      <c r="N676">
        <v>5.9889295E-11</v>
      </c>
      <c r="O676">
        <v>6.7689875E-11</v>
      </c>
      <c r="P676">
        <v>7.0331979999999997E-11</v>
      </c>
      <c r="Q676">
        <v>5.8340430000000005E-11</v>
      </c>
      <c r="R676">
        <v>6.8465233000000005E-11</v>
      </c>
      <c r="S676">
        <v>1.1817602E-10</v>
      </c>
      <c r="T676" t="s">
        <v>0</v>
      </c>
      <c r="U676" t="s">
        <v>0</v>
      </c>
      <c r="V676">
        <v>5.0105575000000001E-10</v>
      </c>
      <c r="W676">
        <v>4.1092166000000002E-10</v>
      </c>
      <c r="X676">
        <v>5.5696110000000005E-10</v>
      </c>
      <c r="Y676">
        <v>6.6526030000000003E-10</v>
      </c>
      <c r="Z676">
        <v>3.4643688E-10</v>
      </c>
      <c r="AA676">
        <v>1.529251E-10</v>
      </c>
      <c r="AB676">
        <v>8.193222E-10</v>
      </c>
      <c r="AC676" t="s">
        <v>0</v>
      </c>
      <c r="AD676">
        <v>1.2268056999999999E-9</v>
      </c>
      <c r="AE676">
        <v>2.2801157000000001E-10</v>
      </c>
      <c r="AF676">
        <v>1.0283138E-10</v>
      </c>
      <c r="AG676">
        <v>6.5152106000000003E-11</v>
      </c>
      <c r="AH676">
        <v>2.1900949E-10</v>
      </c>
      <c r="AI676">
        <v>5.1515114000000004E-10</v>
      </c>
      <c r="AJ676">
        <v>3.1932817999999998E-10</v>
      </c>
      <c r="AM676" s="24" t="s">
        <v>34</v>
      </c>
      <c r="AN676" s="3"/>
      <c r="AO676" s="3">
        <f>SUM(S672:AB676)/44</f>
        <v>5.7910457695389585E-2</v>
      </c>
      <c r="AP676" s="3"/>
      <c r="AR676" s="24" t="s">
        <v>34</v>
      </c>
      <c r="AS676" s="3"/>
      <c r="AT676" s="2">
        <f>((AO676-AO$10)*100)/AO$10</f>
        <v>-4.6365642948731711</v>
      </c>
    </row>
    <row r="677" spans="1:47" x14ac:dyDescent="0.25">
      <c r="A677">
        <v>1.4616117000000001E-10</v>
      </c>
      <c r="B677">
        <v>1.4446412000000001E-10</v>
      </c>
      <c r="C677" t="s">
        <v>0</v>
      </c>
      <c r="D677" t="s">
        <v>0</v>
      </c>
      <c r="E677" t="s">
        <v>0</v>
      </c>
      <c r="F677">
        <v>1.2335333E-9</v>
      </c>
      <c r="G677">
        <v>1.5538645E-10</v>
      </c>
      <c r="H677">
        <v>1.2638005E-10</v>
      </c>
      <c r="I677">
        <v>1.0597115999999999E-10</v>
      </c>
      <c r="J677">
        <v>6.9602169999999996E-11</v>
      </c>
      <c r="K677">
        <v>5.1840222999999998E-11</v>
      </c>
      <c r="L677">
        <v>4.0668280000000002E-11</v>
      </c>
      <c r="M677">
        <v>3.6630822999999997E-11</v>
      </c>
      <c r="N677">
        <v>3.6035529999999997E-11</v>
      </c>
      <c r="O677">
        <v>3.4830436999999998E-11</v>
      </c>
      <c r="P677">
        <v>3.5082353999999999E-11</v>
      </c>
      <c r="Q677">
        <v>3.8376649999999999E-11</v>
      </c>
      <c r="R677">
        <v>5.4277610000000002E-11</v>
      </c>
      <c r="S677">
        <v>7.5238309999999997E-11</v>
      </c>
      <c r="T677" t="s">
        <v>0</v>
      </c>
      <c r="U677" t="s">
        <v>0</v>
      </c>
      <c r="V677">
        <v>2.1134433000000001E-3</v>
      </c>
      <c r="W677">
        <v>2.7665169999999999E-10</v>
      </c>
      <c r="X677">
        <v>6.2028625000000006E-11</v>
      </c>
      <c r="Y677">
        <v>4.9068650000000001E-11</v>
      </c>
      <c r="Z677">
        <v>4.9922635000000003E-11</v>
      </c>
      <c r="AA677">
        <v>1.7630253999999999E-10</v>
      </c>
      <c r="AB677">
        <v>8.9692736999999999E-10</v>
      </c>
      <c r="AC677" t="s">
        <v>0</v>
      </c>
      <c r="AD677">
        <v>8.2403850000000002E-10</v>
      </c>
      <c r="AE677">
        <v>3.6101985000000001E-10</v>
      </c>
      <c r="AF677">
        <v>1.9978456E-10</v>
      </c>
      <c r="AG677">
        <v>1.3267473E-10</v>
      </c>
      <c r="AH677">
        <v>1.1837711000000001E-10</v>
      </c>
      <c r="AI677">
        <v>1.2741318E-10</v>
      </c>
      <c r="AJ677">
        <v>1.13164124E-10</v>
      </c>
      <c r="AM677" s="22" t="s">
        <v>35</v>
      </c>
      <c r="AN677" s="3"/>
      <c r="AO677" s="1">
        <f>(SUM(B686:O694)+SUM(P686:R690))/140</f>
        <v>1.1258557844094521E-3</v>
      </c>
      <c r="AP677" s="3"/>
      <c r="AR677" s="22" t="s">
        <v>35</v>
      </c>
      <c r="AS677" s="3"/>
      <c r="AT677" s="2">
        <f>((AO677-AO$11)*100)/AO$11</f>
        <v>-16.93986630333848</v>
      </c>
      <c r="AU677">
        <f>SUM(AT677:AT680)/4</f>
        <v>-22.749504489192837</v>
      </c>
    </row>
    <row r="678" spans="1:47" x14ac:dyDescent="0.25">
      <c r="A678">
        <v>9.0085389999999997E-11</v>
      </c>
      <c r="B678">
        <v>8.1302480000000003E-11</v>
      </c>
      <c r="C678" t="s">
        <v>0</v>
      </c>
      <c r="D678" t="s">
        <v>0</v>
      </c>
      <c r="E678" t="s">
        <v>0</v>
      </c>
      <c r="F678">
        <v>1.5016209999999999E-9</v>
      </c>
      <c r="G678">
        <v>1.03971054E-10</v>
      </c>
      <c r="H678">
        <v>6.9870239999999997E-11</v>
      </c>
      <c r="I678">
        <v>6.3845643999999997E-11</v>
      </c>
      <c r="J678">
        <v>5.441116E-11</v>
      </c>
      <c r="K678">
        <v>4.9472979999999999E-11</v>
      </c>
      <c r="L678">
        <v>4.0994125000000002E-11</v>
      </c>
      <c r="M678">
        <v>3.6599365999999997E-11</v>
      </c>
      <c r="N678">
        <v>3.5283154999999999E-11</v>
      </c>
      <c r="O678">
        <v>3.7207654000000003E-11</v>
      </c>
      <c r="P678">
        <v>4.0278565000000001E-11</v>
      </c>
      <c r="Q678">
        <v>4.5803465000000003E-11</v>
      </c>
      <c r="R678">
        <v>5.2067141999999999E-11</v>
      </c>
      <c r="S678">
        <v>5.3117722000000003E-11</v>
      </c>
      <c r="T678" t="s">
        <v>0</v>
      </c>
      <c r="U678" t="s">
        <v>0</v>
      </c>
      <c r="V678">
        <v>2.5563272000000001E-2</v>
      </c>
      <c r="W678">
        <v>2.8168725999999998E-10</v>
      </c>
      <c r="X678">
        <v>5.9002073999999998E-11</v>
      </c>
      <c r="Y678">
        <v>5.9825790000000001E-11</v>
      </c>
      <c r="Z678">
        <v>9.2028656000000004E-11</v>
      </c>
      <c r="AA678">
        <v>2.7085106000000002E-10</v>
      </c>
      <c r="AB678">
        <v>1.1538857000000001E-6</v>
      </c>
      <c r="AC678" t="s">
        <v>0</v>
      </c>
      <c r="AD678">
        <v>1.0330073000000001E-7</v>
      </c>
      <c r="AE678">
        <v>3.8559260000000001E-10</v>
      </c>
      <c r="AF678">
        <v>1.34108E-10</v>
      </c>
      <c r="AG678">
        <v>1.2156927000000001E-10</v>
      </c>
      <c r="AH678">
        <v>1.1807707999999999E-10</v>
      </c>
      <c r="AI678">
        <v>1.2122932E-10</v>
      </c>
      <c r="AJ678">
        <v>1.1053823E-10</v>
      </c>
      <c r="AM678" s="22" t="s">
        <v>36</v>
      </c>
      <c r="AN678" s="3"/>
      <c r="AO678" s="3">
        <f>SUM(E677:R685)/126</f>
        <v>6.0651569877983441E-4</v>
      </c>
      <c r="AP678" s="3"/>
      <c r="AR678" s="22" t="s">
        <v>36</v>
      </c>
      <c r="AS678" s="3"/>
      <c r="AT678" s="2">
        <f>((AO678-AO$12)*100)/AO$12</f>
        <v>-33.358599851421843</v>
      </c>
    </row>
    <row r="679" spans="1:47" x14ac:dyDescent="0.25">
      <c r="A679">
        <v>9.0503083999999994E-11</v>
      </c>
      <c r="B679">
        <v>6.2759140000000006E-11</v>
      </c>
      <c r="C679" t="s">
        <v>0</v>
      </c>
      <c r="D679" t="s">
        <v>0</v>
      </c>
      <c r="E679" t="s">
        <v>0</v>
      </c>
      <c r="F679">
        <v>4.6771752999999997E-10</v>
      </c>
      <c r="G679">
        <v>7.8057869999999998E-11</v>
      </c>
      <c r="H679">
        <v>4.8880975999999998E-11</v>
      </c>
      <c r="I679">
        <v>3.5777134999999999E-11</v>
      </c>
      <c r="J679">
        <v>3.45156E-11</v>
      </c>
      <c r="K679">
        <v>3.8113932E-11</v>
      </c>
      <c r="L679">
        <v>3.6719921999999997E-11</v>
      </c>
      <c r="M679">
        <v>3.5158036000000002E-11</v>
      </c>
      <c r="N679">
        <v>3.6848212000000003E-11</v>
      </c>
      <c r="O679">
        <v>4.2261613999999999E-11</v>
      </c>
      <c r="P679">
        <v>4.6337520000000001E-11</v>
      </c>
      <c r="Q679">
        <v>5.1113398000000002E-11</v>
      </c>
      <c r="R679">
        <v>5.265198E-11</v>
      </c>
      <c r="S679">
        <v>4.1349596999999998E-11</v>
      </c>
      <c r="T679" t="s">
        <v>0</v>
      </c>
      <c r="U679" t="s">
        <v>0</v>
      </c>
      <c r="V679" t="s">
        <v>0</v>
      </c>
      <c r="W679">
        <v>1.3092958999999999E-10</v>
      </c>
      <c r="X679">
        <v>7.7244780000000003E-11</v>
      </c>
      <c r="Y679">
        <v>7.1335310000000003E-11</v>
      </c>
      <c r="Z679">
        <v>1.0318089E-10</v>
      </c>
      <c r="AA679">
        <v>1.8642302E-10</v>
      </c>
      <c r="AB679" t="s">
        <v>0</v>
      </c>
      <c r="AC679" t="s">
        <v>0</v>
      </c>
      <c r="AD679">
        <v>2.3055173000000002E-2</v>
      </c>
      <c r="AE679">
        <v>3.7312534000000001E-6</v>
      </c>
      <c r="AF679">
        <v>1.3898382E-10</v>
      </c>
      <c r="AG679">
        <v>1.1789321E-10</v>
      </c>
      <c r="AH679">
        <v>1.2533300999999999E-10</v>
      </c>
      <c r="AI679">
        <v>1.3230483000000001E-10</v>
      </c>
      <c r="AJ679">
        <v>1.2074403999999999E-10</v>
      </c>
      <c r="AM679" s="32" t="s">
        <v>37</v>
      </c>
      <c r="AN679" s="3"/>
      <c r="AO679" s="3">
        <f>(SUM(S686:AB694)+SUM(P691:R694))/67</f>
        <v>5.8013068576558027E-4</v>
      </c>
      <c r="AP679" s="3"/>
      <c r="AR679" s="32" t="s">
        <v>37</v>
      </c>
      <c r="AS679" s="3"/>
      <c r="AT679" s="2">
        <f>((AO679-AO$13)*100)/AO$13</f>
        <v>-20.522997225082179</v>
      </c>
    </row>
    <row r="680" spans="1:47" x14ac:dyDescent="0.25">
      <c r="A680">
        <v>1.5802020999999999E-10</v>
      </c>
      <c r="B680">
        <v>6.7261720000000006E-11</v>
      </c>
      <c r="C680" t="s">
        <v>0</v>
      </c>
      <c r="D680" t="s">
        <v>0</v>
      </c>
      <c r="E680">
        <v>7.5411115999999999E-10</v>
      </c>
      <c r="F680">
        <v>9.4561189999999999E-10</v>
      </c>
      <c r="G680">
        <v>8.4414655999999995E-11</v>
      </c>
      <c r="H680">
        <v>4.4723564999999998E-11</v>
      </c>
      <c r="I680">
        <v>2.6927334E-11</v>
      </c>
      <c r="J680">
        <v>2.9483676E-11</v>
      </c>
      <c r="K680">
        <v>2.5016121000000001E-11</v>
      </c>
      <c r="L680">
        <v>2.6140283999999999E-11</v>
      </c>
      <c r="M680">
        <v>3.4548349999999997E-11</v>
      </c>
      <c r="N680">
        <v>4.0188865999999997E-11</v>
      </c>
      <c r="O680">
        <v>4.7964539999999999E-11</v>
      </c>
      <c r="P680">
        <v>5.4510645999999999E-11</v>
      </c>
      <c r="Q680">
        <v>5.8781050000000001E-11</v>
      </c>
      <c r="R680">
        <v>8.8936414000000003E-11</v>
      </c>
      <c r="S680">
        <v>4.8347194000000002E-11</v>
      </c>
      <c r="T680" t="s">
        <v>0</v>
      </c>
      <c r="U680" t="s">
        <v>0</v>
      </c>
      <c r="V680" t="s">
        <v>0</v>
      </c>
      <c r="W680">
        <v>1.4987636E-10</v>
      </c>
      <c r="X680">
        <v>1.0984895E-10</v>
      </c>
      <c r="Y680">
        <v>1.0629177400000001E-10</v>
      </c>
      <c r="Z680">
        <v>1.3155546999999999E-10</v>
      </c>
      <c r="AA680">
        <v>4.0246266999999998E-10</v>
      </c>
      <c r="AB680" t="s">
        <v>0</v>
      </c>
      <c r="AC680" t="s">
        <v>0</v>
      </c>
      <c r="AD680" t="s">
        <v>0</v>
      </c>
      <c r="AE680">
        <v>1.4268471000000001E-10</v>
      </c>
      <c r="AF680">
        <v>1.5393817E-10</v>
      </c>
      <c r="AG680">
        <v>1.3694768000000001E-10</v>
      </c>
      <c r="AH680">
        <v>1.6472419E-10</v>
      </c>
      <c r="AI680">
        <v>1.9980116E-10</v>
      </c>
      <c r="AJ680">
        <v>1.9924286999999999E-10</v>
      </c>
      <c r="AM680" s="32" t="s">
        <v>38</v>
      </c>
      <c r="AN680" s="3"/>
      <c r="AO680" s="3">
        <f>SUM(S677:AB685)/54</f>
        <v>4.560105158597217E-3</v>
      </c>
      <c r="AP680" s="2"/>
      <c r="AR680" s="32" t="s">
        <v>38</v>
      </c>
      <c r="AS680" s="3"/>
      <c r="AT680" s="2">
        <f>((AO680-AO$14)*100)/AO$14</f>
        <v>-20.176554576928854</v>
      </c>
    </row>
    <row r="681" spans="1:47" x14ac:dyDescent="0.25">
      <c r="A681">
        <v>3.1564100000000002E-10</v>
      </c>
      <c r="B681">
        <v>1.1497324999999999E-10</v>
      </c>
      <c r="C681" t="s">
        <v>0</v>
      </c>
      <c r="D681" t="s">
        <v>0</v>
      </c>
      <c r="E681">
        <v>4.8743454E-10</v>
      </c>
      <c r="F681">
        <v>1.842889E-10</v>
      </c>
      <c r="G681">
        <v>6.7517490000000002E-11</v>
      </c>
      <c r="H681">
        <v>3.2679270000000002E-11</v>
      </c>
      <c r="I681">
        <v>2.6768019999999999E-11</v>
      </c>
      <c r="J681">
        <v>2.0985816999999999E-11</v>
      </c>
      <c r="K681">
        <v>2.4435640999999999E-11</v>
      </c>
      <c r="L681">
        <v>2.9927879999999998E-11</v>
      </c>
      <c r="M681">
        <v>3.7937160000000002E-11</v>
      </c>
      <c r="N681">
        <v>4.6997659999999999E-11</v>
      </c>
      <c r="O681">
        <v>5.7471396000000001E-11</v>
      </c>
      <c r="P681">
        <v>6.7700620000000005E-11</v>
      </c>
      <c r="Q681">
        <v>8.1845099999999996E-11</v>
      </c>
      <c r="R681">
        <v>1.7825429000000001E-10</v>
      </c>
      <c r="S681" t="s">
        <v>0</v>
      </c>
      <c r="T681" t="s">
        <v>0</v>
      </c>
      <c r="U681" t="s">
        <v>0</v>
      </c>
      <c r="V681" t="s">
        <v>0</v>
      </c>
      <c r="W681">
        <v>2.3890444999999999E-10</v>
      </c>
      <c r="X681">
        <v>1.337556E-10</v>
      </c>
      <c r="Y681">
        <v>1.5831733E-10</v>
      </c>
      <c r="Z681">
        <v>2.0537665000000001E-10</v>
      </c>
      <c r="AA681">
        <v>1.3701336E-2</v>
      </c>
      <c r="AB681" t="s">
        <v>0</v>
      </c>
      <c r="AC681" t="s">
        <v>0</v>
      </c>
      <c r="AD681" t="s">
        <v>0</v>
      </c>
      <c r="AE681">
        <v>2.5810053999999999E-10</v>
      </c>
      <c r="AF681">
        <v>1.8028332E-10</v>
      </c>
      <c r="AG681">
        <v>1.5160651999999999E-10</v>
      </c>
      <c r="AH681">
        <v>2.3975782000000002E-10</v>
      </c>
      <c r="AI681">
        <v>4.9430979999999996E-10</v>
      </c>
      <c r="AJ681">
        <v>3.5966548000000001E-7</v>
      </c>
      <c r="AM681" s="31" t="s">
        <v>39</v>
      </c>
      <c r="AN681" s="3"/>
      <c r="AO681" s="1">
        <f>(SUM(AC672:AJ694)+SUM(A672:D685))/173</f>
        <v>2.5307497264488114E-2</v>
      </c>
      <c r="AP681" s="3"/>
      <c r="AR681" s="31" t="s">
        <v>39</v>
      </c>
      <c r="AS681" s="3"/>
      <c r="AT681" s="2">
        <f>((AO681-AO$15)*100)/AO$15</f>
        <v>-4.839494633124132</v>
      </c>
    </row>
    <row r="682" spans="1:47" x14ac:dyDescent="0.25">
      <c r="A682">
        <v>2.2703109999999999E-2</v>
      </c>
      <c r="B682">
        <v>2.2349047999999999E-10</v>
      </c>
      <c r="C682" t="s">
        <v>0</v>
      </c>
      <c r="D682" t="s">
        <v>0</v>
      </c>
      <c r="E682">
        <v>9.7126695999999997E-11</v>
      </c>
      <c r="F682">
        <v>1.3138865000000001E-10</v>
      </c>
      <c r="G682">
        <v>6.2159579999999998E-11</v>
      </c>
      <c r="H682">
        <v>4.3462950000000001E-11</v>
      </c>
      <c r="I682">
        <v>2.5821714999999999E-11</v>
      </c>
      <c r="J682">
        <v>2.1122559999999998E-11</v>
      </c>
      <c r="K682">
        <v>1.9826587999999999E-11</v>
      </c>
      <c r="L682">
        <v>2.2430738E-11</v>
      </c>
      <c r="M682">
        <v>3.2384935000000001E-11</v>
      </c>
      <c r="N682">
        <v>5.2724044000000001E-11</v>
      </c>
      <c r="O682">
        <v>6.8062599999999997E-11</v>
      </c>
      <c r="P682">
        <v>9.1018989999999998E-11</v>
      </c>
      <c r="Q682">
        <v>1.2916079999999999E-10</v>
      </c>
      <c r="R682">
        <v>6.4351399999999995E-5</v>
      </c>
      <c r="S682" t="s">
        <v>0</v>
      </c>
      <c r="T682" t="s">
        <v>0</v>
      </c>
      <c r="U682" t="s">
        <v>0</v>
      </c>
      <c r="V682" t="s">
        <v>0</v>
      </c>
      <c r="W682">
        <v>1.6970444E-10</v>
      </c>
      <c r="X682">
        <v>1.5010423E-10</v>
      </c>
      <c r="Y682">
        <v>2.3880178000000001E-10</v>
      </c>
      <c r="Z682">
        <v>2.2076190000000001E-10</v>
      </c>
      <c r="AA682">
        <v>1.5760498000000001E-2</v>
      </c>
      <c r="AB682" t="s">
        <v>0</v>
      </c>
      <c r="AC682" t="s">
        <v>0</v>
      </c>
      <c r="AD682" t="s">
        <v>0</v>
      </c>
      <c r="AE682">
        <v>1.2838177999999999E-10</v>
      </c>
      <c r="AF682">
        <v>9.4142165999999994E-11</v>
      </c>
      <c r="AG682">
        <v>1.2039602999999999E-10</v>
      </c>
      <c r="AH682">
        <v>3.2102975999999999E-10</v>
      </c>
      <c r="AI682">
        <v>4.6658760000000002E-3</v>
      </c>
      <c r="AJ682">
        <v>1.5484463E-2</v>
      </c>
      <c r="AM682" t="s">
        <v>40</v>
      </c>
      <c r="AN682" s="3"/>
      <c r="AO682" s="3">
        <f>SUM(U700:W701)/6</f>
        <v>8.32311565E-2</v>
      </c>
      <c r="AP682" s="3"/>
      <c r="AR682" t="s">
        <v>40</v>
      </c>
      <c r="AT682" s="2">
        <f>((AO682-AO$16)*100)/AO$16</f>
        <v>7.3028001582819986</v>
      </c>
    </row>
    <row r="683" spans="1:47" x14ac:dyDescent="0.25">
      <c r="A683">
        <v>5.536282E-2</v>
      </c>
      <c r="B683">
        <v>1.9690596000000001E-2</v>
      </c>
      <c r="C683">
        <v>5.4213342000000003E-11</v>
      </c>
      <c r="D683">
        <v>6.8785889999999995E-11</v>
      </c>
      <c r="E683">
        <v>9.3050650000000005E-11</v>
      </c>
      <c r="F683">
        <v>1.069967E-10</v>
      </c>
      <c r="G683">
        <v>7.2968874000000004E-11</v>
      </c>
      <c r="H683">
        <v>5.9600400000000004E-11</v>
      </c>
      <c r="I683">
        <v>3.0262518E-11</v>
      </c>
      <c r="J683">
        <v>3.0142056000000003E-11</v>
      </c>
      <c r="K683">
        <v>2.6111804999999999E-11</v>
      </c>
      <c r="L683">
        <v>2.8911982000000001E-11</v>
      </c>
      <c r="M683">
        <v>4.1538275999999999E-11</v>
      </c>
      <c r="N683">
        <v>6.8109389999999995E-11</v>
      </c>
      <c r="O683">
        <v>1.2271192000000001E-10</v>
      </c>
      <c r="P683">
        <v>2.3099056000000001E-10</v>
      </c>
      <c r="Q683">
        <v>2.8350225E-10</v>
      </c>
      <c r="R683">
        <v>1.7225259999999999E-2</v>
      </c>
      <c r="S683" t="s">
        <v>0</v>
      </c>
      <c r="T683" t="s">
        <v>0</v>
      </c>
      <c r="U683" t="s">
        <v>0</v>
      </c>
      <c r="V683" t="s">
        <v>0</v>
      </c>
      <c r="W683">
        <v>7.4626049999999999E-11</v>
      </c>
      <c r="X683">
        <v>1.1709601E-10</v>
      </c>
      <c r="Y683">
        <v>1.5181154000000001E-2</v>
      </c>
      <c r="Z683">
        <v>2.9050382E-2</v>
      </c>
      <c r="AA683">
        <v>1.8473239999999998E-2</v>
      </c>
      <c r="AB683" t="s">
        <v>0</v>
      </c>
      <c r="AC683" t="s">
        <v>0</v>
      </c>
      <c r="AD683" t="s">
        <v>0</v>
      </c>
      <c r="AE683">
        <v>8.2855736000000006E-11</v>
      </c>
      <c r="AF683">
        <v>1.5134297000000001E-10</v>
      </c>
      <c r="AG683">
        <v>1.7272051999999999E-10</v>
      </c>
      <c r="AH683">
        <v>5.8262714000000004E-4</v>
      </c>
      <c r="AI683">
        <v>9.8780469999999992E-3</v>
      </c>
      <c r="AJ683">
        <v>3.0746968E-2</v>
      </c>
      <c r="AM683" t="s">
        <v>41</v>
      </c>
      <c r="AN683" s="3"/>
      <c r="AO683" s="3">
        <f>((SUM(A668:Z701)+SUM(AA668:AJ694))/895)</f>
        <v>2.0752298890641164E-2</v>
      </c>
      <c r="AP683" s="3"/>
      <c r="AR683" t="s">
        <v>41</v>
      </c>
      <c r="AT683" s="2">
        <f>((AO683-AO$17)*100)/AO$17</f>
        <v>-5.7254255652842954</v>
      </c>
    </row>
    <row r="684" spans="1:47" x14ac:dyDescent="0.25">
      <c r="A684">
        <v>3.7703964999999999E-2</v>
      </c>
      <c r="B684">
        <v>1.9730388E-10</v>
      </c>
      <c r="C684">
        <v>5.3448989999999999E-11</v>
      </c>
      <c r="D684">
        <v>6.1619849999999994E-11</v>
      </c>
      <c r="E684">
        <v>5.9183436000000002E-11</v>
      </c>
      <c r="F684">
        <v>7.6840520000000006E-11</v>
      </c>
      <c r="G684">
        <v>8.3051429999999998E-11</v>
      </c>
      <c r="H684">
        <v>5.8824159999999994E-11</v>
      </c>
      <c r="I684">
        <v>5.1250296E-11</v>
      </c>
      <c r="J684">
        <v>5.4397062999999999E-11</v>
      </c>
      <c r="K684">
        <v>5.8720249999999994E-11</v>
      </c>
      <c r="L684">
        <v>6.3149555000000005E-11</v>
      </c>
      <c r="M684">
        <v>8.5980805999999997E-11</v>
      </c>
      <c r="N684">
        <v>1.3974756999999999E-10</v>
      </c>
      <c r="O684">
        <v>2.4954919999999998E-10</v>
      </c>
      <c r="P684">
        <v>8.3849670000000001E-3</v>
      </c>
      <c r="Q684">
        <v>2.1503272E-2</v>
      </c>
      <c r="R684">
        <v>3.0476556E-3</v>
      </c>
      <c r="S684" t="s">
        <v>0</v>
      </c>
      <c r="T684" t="s">
        <v>0</v>
      </c>
      <c r="U684" t="s">
        <v>0</v>
      </c>
      <c r="V684" t="s">
        <v>0</v>
      </c>
      <c r="W684">
        <v>8.633264E-11</v>
      </c>
      <c r="X684">
        <v>1.8990876999999999E-10</v>
      </c>
      <c r="Y684">
        <v>1.5566749E-2</v>
      </c>
      <c r="Z684">
        <v>4.3311834E-2</v>
      </c>
      <c r="AA684">
        <v>3.9200418000000001E-2</v>
      </c>
      <c r="AB684" t="s">
        <v>0</v>
      </c>
      <c r="AC684" t="s">
        <v>0</v>
      </c>
      <c r="AD684" t="s">
        <v>0</v>
      </c>
      <c r="AE684">
        <v>7.8142874000000006E-11</v>
      </c>
      <c r="AF684">
        <v>1.5660133000000001E-10</v>
      </c>
      <c r="AG684">
        <v>3.7158476000000002E-3</v>
      </c>
      <c r="AH684">
        <v>1.8976402E-2</v>
      </c>
      <c r="AI684">
        <v>2.6223178999999999E-2</v>
      </c>
      <c r="AJ684">
        <v>3.4794718000000002E-2</v>
      </c>
    </row>
    <row r="685" spans="1:47" x14ac:dyDescent="0.25">
      <c r="A685" t="s">
        <v>0</v>
      </c>
      <c r="B685" t="s">
        <v>0</v>
      </c>
      <c r="C685">
        <v>4.7632769999999998E-11</v>
      </c>
      <c r="D685">
        <v>1.08875665E-10</v>
      </c>
      <c r="E685">
        <v>3.5131155000000001E-4</v>
      </c>
      <c r="F685">
        <v>8.6171805999999994E-11</v>
      </c>
      <c r="G685">
        <v>6.4688319999999998E-11</v>
      </c>
      <c r="H685">
        <v>4.5892293000000001E-11</v>
      </c>
      <c r="I685">
        <v>4.3060656000000002E-11</v>
      </c>
      <c r="J685">
        <v>4.4294612999999997E-11</v>
      </c>
      <c r="K685">
        <v>4.6551096000000003E-11</v>
      </c>
      <c r="L685">
        <v>4.8696814E-11</v>
      </c>
      <c r="M685">
        <v>5.7252486999999997E-11</v>
      </c>
      <c r="N685">
        <v>6.8836869999999994E-11</v>
      </c>
      <c r="O685">
        <v>9.0098935000000003E-11</v>
      </c>
      <c r="P685">
        <v>1.6863609E-10</v>
      </c>
      <c r="Q685">
        <v>9.7201079999999999E-3</v>
      </c>
      <c r="R685">
        <v>1.6124039999999999E-2</v>
      </c>
      <c r="S685" t="s">
        <v>0</v>
      </c>
      <c r="T685" t="s">
        <v>0</v>
      </c>
      <c r="U685" t="s">
        <v>0</v>
      </c>
      <c r="V685">
        <v>4.733337E-11</v>
      </c>
      <c r="W685">
        <v>5.1601167999999997E-11</v>
      </c>
      <c r="X685">
        <v>5.5536422999999999E-11</v>
      </c>
      <c r="Y685">
        <v>8.6591644000000001E-11</v>
      </c>
      <c r="Z685">
        <v>1.9229926000000001E-10</v>
      </c>
      <c r="AA685">
        <v>2.8322192E-2</v>
      </c>
      <c r="AB685" t="s">
        <v>0</v>
      </c>
      <c r="AC685" t="s">
        <v>0</v>
      </c>
      <c r="AD685" t="s">
        <v>0</v>
      </c>
      <c r="AE685">
        <v>1.0548382E-10</v>
      </c>
      <c r="AF685">
        <v>1.3805043000000001E-10</v>
      </c>
      <c r="AG685">
        <v>3.7469870000000002E-2</v>
      </c>
      <c r="AH685">
        <v>9.3446905000000007E-3</v>
      </c>
      <c r="AI685">
        <v>1.5699175999999999E-2</v>
      </c>
      <c r="AJ685">
        <v>4.0780829999999997E-2</v>
      </c>
    </row>
    <row r="686" spans="1:47" x14ac:dyDescent="0.25">
      <c r="A686" t="s">
        <v>0</v>
      </c>
      <c r="B686" t="s">
        <v>0</v>
      </c>
      <c r="C686">
        <v>8.4852979999999998E-11</v>
      </c>
      <c r="D686">
        <v>1.2865863E-10</v>
      </c>
      <c r="E686">
        <v>1.14453176E-10</v>
      </c>
      <c r="F686">
        <v>6.4837699999999996E-11</v>
      </c>
      <c r="G686">
        <v>5.2218410000000001E-11</v>
      </c>
      <c r="H686">
        <v>4.8294527999999999E-11</v>
      </c>
      <c r="I686">
        <v>5.3968603999999998E-11</v>
      </c>
      <c r="J686">
        <v>6.0090210000000001E-11</v>
      </c>
      <c r="K686">
        <v>5.8160098000000001E-11</v>
      </c>
      <c r="L686">
        <v>5.6508190000000003E-11</v>
      </c>
      <c r="M686">
        <v>6.0590275999999999E-11</v>
      </c>
      <c r="N686">
        <v>6.9911180000000003E-11</v>
      </c>
      <c r="O686">
        <v>8.9401099999999998E-11</v>
      </c>
      <c r="P686">
        <v>1.6874693000000001E-10</v>
      </c>
      <c r="Q686">
        <v>4.9919442999999999E-5</v>
      </c>
      <c r="R686">
        <v>3.8613189999999997E-10</v>
      </c>
      <c r="S686" t="s">
        <v>0</v>
      </c>
      <c r="T686" t="s">
        <v>0</v>
      </c>
      <c r="U686" t="s">
        <v>0</v>
      </c>
      <c r="V686">
        <v>1.1744741000000001E-10</v>
      </c>
      <c r="W686">
        <v>5.8704579999999996E-11</v>
      </c>
      <c r="X686">
        <v>6.2789314999999996E-11</v>
      </c>
      <c r="Y686">
        <v>8.3871805000000005E-11</v>
      </c>
      <c r="Z686">
        <v>1.8096284E-10</v>
      </c>
      <c r="AA686">
        <v>3.4783155000000003E-2</v>
      </c>
      <c r="AB686" t="s">
        <v>0</v>
      </c>
      <c r="AC686" t="s">
        <v>0</v>
      </c>
      <c r="AD686" t="s">
        <v>0</v>
      </c>
      <c r="AE686">
        <v>2.963619E-2</v>
      </c>
      <c r="AF686">
        <v>3.2655634000000001E-3</v>
      </c>
      <c r="AG686">
        <v>2.0753973999999999E-10</v>
      </c>
      <c r="AH686">
        <v>9.6520940000000006E-11</v>
      </c>
      <c r="AI686">
        <v>8.7565449999999998E-11</v>
      </c>
      <c r="AJ686">
        <v>8.4268150000000007E-3</v>
      </c>
    </row>
    <row r="687" spans="1:47" x14ac:dyDescent="0.25">
      <c r="A687" t="s">
        <v>0</v>
      </c>
      <c r="B687">
        <v>9.3097840000000001E-11</v>
      </c>
      <c r="C687">
        <v>5.4212648000000003E-11</v>
      </c>
      <c r="D687">
        <v>7.5789780000000006E-11</v>
      </c>
      <c r="E687">
        <v>4.899773E-11</v>
      </c>
      <c r="F687">
        <v>4.7596109999999999E-11</v>
      </c>
      <c r="G687">
        <v>5.6976301999999998E-11</v>
      </c>
      <c r="H687">
        <v>7.1840914999999999E-11</v>
      </c>
      <c r="I687">
        <v>1.1703004000000001E-10</v>
      </c>
      <c r="J687">
        <v>1.9549355000000001E-10</v>
      </c>
      <c r="K687">
        <v>2.5985256000000002E-10</v>
      </c>
      <c r="L687">
        <v>1.8929446000000001E-4</v>
      </c>
      <c r="M687">
        <v>7.6254059999999992E-9</v>
      </c>
      <c r="N687">
        <v>2.4971189999999999E-10</v>
      </c>
      <c r="O687">
        <v>1.8876538000000001E-10</v>
      </c>
      <c r="P687">
        <v>2.3491205999999999E-10</v>
      </c>
      <c r="Q687">
        <v>2.5696436999999999E-10</v>
      </c>
      <c r="R687">
        <v>3.1032507000000001E-10</v>
      </c>
      <c r="S687" t="s">
        <v>0</v>
      </c>
      <c r="T687" t="s">
        <v>0</v>
      </c>
      <c r="U687">
        <v>6.4629780000000003E-11</v>
      </c>
      <c r="V687">
        <v>1.0107285E-10</v>
      </c>
      <c r="W687">
        <v>1.8101583999999999E-10</v>
      </c>
      <c r="X687">
        <v>1.8631635000000001E-10</v>
      </c>
      <c r="Y687">
        <v>1.5745146999999999E-10</v>
      </c>
      <c r="Z687">
        <v>1.1003463400000001E-10</v>
      </c>
      <c r="AA687">
        <v>3.6714014999999998E-10</v>
      </c>
      <c r="AB687" t="s">
        <v>0</v>
      </c>
      <c r="AC687" t="s">
        <v>0</v>
      </c>
      <c r="AD687" t="s">
        <v>0</v>
      </c>
      <c r="AE687">
        <v>1.6629087E-9</v>
      </c>
      <c r="AF687">
        <v>2.0083321E-10</v>
      </c>
      <c r="AG687">
        <v>8.573072E-11</v>
      </c>
      <c r="AH687">
        <v>9.0157250000000004E-11</v>
      </c>
      <c r="AI687">
        <v>9.4098909999999995E-11</v>
      </c>
      <c r="AJ687">
        <v>3.2484214999999997E-2</v>
      </c>
    </row>
    <row r="688" spans="1:47" x14ac:dyDescent="0.25">
      <c r="A688" t="s">
        <v>0</v>
      </c>
      <c r="B688">
        <v>5.6586923000000003E-11</v>
      </c>
      <c r="C688">
        <v>2.9964149999999997E-11</v>
      </c>
      <c r="D688">
        <v>2.7478824999999999E-11</v>
      </c>
      <c r="E688">
        <v>2.2528023000000001E-11</v>
      </c>
      <c r="F688">
        <v>3.0156979999999997E-11</v>
      </c>
      <c r="G688">
        <v>4.0787998000000003E-11</v>
      </c>
      <c r="H688">
        <v>5.3737509999999997E-11</v>
      </c>
      <c r="I688">
        <v>7.6340519999999995E-11</v>
      </c>
      <c r="J688">
        <v>1.034549E-10</v>
      </c>
      <c r="K688">
        <v>1.5819036E-10</v>
      </c>
      <c r="L688">
        <v>2.0701435000000001E-10</v>
      </c>
      <c r="M688">
        <v>2.781008E-10</v>
      </c>
      <c r="N688">
        <v>2.6032187999999999E-10</v>
      </c>
      <c r="O688">
        <v>3.0644762000000001E-10</v>
      </c>
      <c r="P688">
        <v>3.7110407999999999E-3</v>
      </c>
      <c r="Q688">
        <v>5.1318080000000002E-2</v>
      </c>
      <c r="R688">
        <v>4.5875575000000002E-2</v>
      </c>
      <c r="S688" t="s">
        <v>0</v>
      </c>
      <c r="T688" t="s">
        <v>0</v>
      </c>
      <c r="U688">
        <v>7.8926379999999997E-11</v>
      </c>
      <c r="V688">
        <v>1.1486696E-10</v>
      </c>
      <c r="W688">
        <v>9.643632E-11</v>
      </c>
      <c r="X688">
        <v>1.1447364E-10</v>
      </c>
      <c r="Y688">
        <v>4.0855910000000004E-3</v>
      </c>
      <c r="Z688" t="s">
        <v>0</v>
      </c>
      <c r="AA688" t="s">
        <v>0</v>
      </c>
      <c r="AB688" t="s">
        <v>0</v>
      </c>
      <c r="AC688" t="s">
        <v>0</v>
      </c>
      <c r="AD688" t="s">
        <v>0</v>
      </c>
      <c r="AE688" t="s">
        <v>0</v>
      </c>
      <c r="AF688">
        <v>1.2751653E-2</v>
      </c>
      <c r="AG688">
        <v>7.9709363999999997E-11</v>
      </c>
      <c r="AH688">
        <v>8.2616730000000006E-3</v>
      </c>
      <c r="AI688">
        <v>1.2219621E-2</v>
      </c>
      <c r="AJ688">
        <v>1.7465822999999999E-10</v>
      </c>
    </row>
    <row r="689" spans="1:36" x14ac:dyDescent="0.25">
      <c r="A689" t="s">
        <v>0</v>
      </c>
      <c r="B689">
        <v>4.6036989999999998E-11</v>
      </c>
      <c r="C689">
        <v>2.1683263E-11</v>
      </c>
      <c r="D689">
        <v>2.5315391999999999E-11</v>
      </c>
      <c r="E689">
        <v>1.8318087999999999E-11</v>
      </c>
      <c r="F689">
        <v>2.2278419999999999E-11</v>
      </c>
      <c r="G689">
        <v>2.9804298000000003E-11</v>
      </c>
      <c r="H689">
        <v>3.1144246999999998E-11</v>
      </c>
      <c r="I689">
        <v>3.6312601999999998E-11</v>
      </c>
      <c r="J689">
        <v>4.2668806000000002E-11</v>
      </c>
      <c r="K689">
        <v>5.5112862000000002E-11</v>
      </c>
      <c r="L689">
        <v>5.770176E-11</v>
      </c>
      <c r="M689">
        <v>7.0651033999999999E-11</v>
      </c>
      <c r="N689">
        <v>9.3964880000000004E-11</v>
      </c>
      <c r="O689">
        <v>8.3156905000000004E-11</v>
      </c>
      <c r="P689">
        <v>1.0541392999999999E-10</v>
      </c>
      <c r="Q689">
        <v>3.8802646999999998E-3</v>
      </c>
      <c r="R689">
        <v>1.5723012000000001E-2</v>
      </c>
      <c r="S689" t="s">
        <v>0</v>
      </c>
      <c r="T689">
        <v>2.0795551E-10</v>
      </c>
      <c r="U689">
        <v>8.1451820000000004E-11</v>
      </c>
      <c r="V689">
        <v>6.2386449999999997E-11</v>
      </c>
      <c r="W689">
        <v>6.8960430000000003E-11</v>
      </c>
      <c r="X689">
        <v>6.1638790000000006E-11</v>
      </c>
      <c r="Y689">
        <v>4.2823148000000002E-11</v>
      </c>
      <c r="Z689" t="s">
        <v>0</v>
      </c>
      <c r="AA689" t="s">
        <v>0</v>
      </c>
      <c r="AB689" t="s">
        <v>0</v>
      </c>
      <c r="AC689" t="s">
        <v>0</v>
      </c>
      <c r="AD689" t="s">
        <v>0</v>
      </c>
      <c r="AE689" t="s">
        <v>0</v>
      </c>
      <c r="AF689">
        <v>2.7503283999999999E-2</v>
      </c>
      <c r="AG689">
        <v>1.6943882E-9</v>
      </c>
      <c r="AH689">
        <v>7.4427610000000004E-10</v>
      </c>
      <c r="AI689">
        <v>1.1939372E-2</v>
      </c>
      <c r="AJ689">
        <v>6.3964756000000005E-10</v>
      </c>
    </row>
    <row r="690" spans="1:36" x14ac:dyDescent="0.25">
      <c r="A690" t="s">
        <v>0</v>
      </c>
      <c r="B690">
        <v>6.7559439999999997E-11</v>
      </c>
      <c r="C690">
        <v>2.6066179000000001E-11</v>
      </c>
      <c r="D690">
        <v>2.2794285999999999E-11</v>
      </c>
      <c r="E690">
        <v>1.7158113000000002E-11</v>
      </c>
      <c r="F690">
        <v>2.0107923999999999E-11</v>
      </c>
      <c r="G690">
        <v>2.8092901000000001E-11</v>
      </c>
      <c r="H690">
        <v>3.5773963999999997E-11</v>
      </c>
      <c r="I690">
        <v>4.3186554999999997E-11</v>
      </c>
      <c r="J690">
        <v>4.9428793999999999E-11</v>
      </c>
      <c r="K690">
        <v>5.4489906000000001E-11</v>
      </c>
      <c r="L690">
        <v>5.7309805999999998E-11</v>
      </c>
      <c r="M690">
        <v>6.5593529999999999E-11</v>
      </c>
      <c r="N690">
        <v>6.3408924000000003E-11</v>
      </c>
      <c r="O690">
        <v>6.2238624000000004E-11</v>
      </c>
      <c r="P690">
        <v>1.6333569000000001E-10</v>
      </c>
      <c r="Q690">
        <v>2.3129323E-2</v>
      </c>
      <c r="R690" t="s">
        <v>0</v>
      </c>
      <c r="S690">
        <v>1.3767337E-10</v>
      </c>
      <c r="T690">
        <v>7.0165610000000001E-11</v>
      </c>
      <c r="U690">
        <v>4.3380716000000003E-11</v>
      </c>
      <c r="V690">
        <v>4.8283713999999999E-11</v>
      </c>
      <c r="W690">
        <v>4.9795049999999998E-11</v>
      </c>
      <c r="X690">
        <v>4.8073965000000003E-11</v>
      </c>
      <c r="Y690">
        <v>4.021978E-11</v>
      </c>
      <c r="Z690" t="s">
        <v>0</v>
      </c>
      <c r="AA690" t="s">
        <v>0</v>
      </c>
      <c r="AB690" t="s">
        <v>0</v>
      </c>
      <c r="AC690" t="s">
        <v>0</v>
      </c>
      <c r="AD690" t="s">
        <v>0</v>
      </c>
      <c r="AE690" t="s">
        <v>0</v>
      </c>
      <c r="AF690">
        <v>2.60074E-2</v>
      </c>
      <c r="AG690">
        <v>2.0000275000000002E-9</v>
      </c>
      <c r="AH690">
        <v>3.1467345000000001E-2</v>
      </c>
      <c r="AI690">
        <v>2.5076520000000001E-2</v>
      </c>
      <c r="AJ690">
        <v>2.3180617000000001E-2</v>
      </c>
    </row>
    <row r="691" spans="1:36" x14ac:dyDescent="0.25">
      <c r="A691" t="s">
        <v>0</v>
      </c>
      <c r="B691">
        <v>1.6265167999999999E-10</v>
      </c>
      <c r="C691">
        <v>6.8285689999999998E-11</v>
      </c>
      <c r="D691">
        <v>3.7084859999999997E-11</v>
      </c>
      <c r="E691">
        <v>2.3505719999999999E-11</v>
      </c>
      <c r="F691">
        <v>2.6590005999999999E-11</v>
      </c>
      <c r="G691">
        <v>3.1553660000000003E-11</v>
      </c>
      <c r="H691">
        <v>3.6878709999999998E-11</v>
      </c>
      <c r="I691">
        <v>4.2254230000000002E-11</v>
      </c>
      <c r="J691">
        <v>4.273053E-11</v>
      </c>
      <c r="K691">
        <v>4.4179280000000001E-11</v>
      </c>
      <c r="L691">
        <v>4.8141999999999999E-11</v>
      </c>
      <c r="M691">
        <v>5.4641550000000001E-11</v>
      </c>
      <c r="N691">
        <v>5.7886602000000003E-11</v>
      </c>
      <c r="O691">
        <v>5.8600805000000003E-11</v>
      </c>
      <c r="P691">
        <v>1.3610954E-10</v>
      </c>
      <c r="Q691" t="s">
        <v>0</v>
      </c>
      <c r="R691">
        <v>1.5363214E-9</v>
      </c>
      <c r="S691">
        <v>7.2855119999999995E-11</v>
      </c>
      <c r="T691">
        <v>5.7980190000000003E-11</v>
      </c>
      <c r="U691">
        <v>4.3726644000000002E-11</v>
      </c>
      <c r="V691">
        <v>4.6322747999999998E-11</v>
      </c>
      <c r="W691">
        <v>5.0062079999999998E-11</v>
      </c>
      <c r="X691">
        <v>4.5516420000000003E-11</v>
      </c>
      <c r="Y691">
        <v>5.4393844000000001E-11</v>
      </c>
      <c r="Z691" t="s">
        <v>0</v>
      </c>
      <c r="AA691" t="s">
        <v>0</v>
      </c>
      <c r="AB691" t="s">
        <v>0</v>
      </c>
      <c r="AC691" t="s">
        <v>0</v>
      </c>
      <c r="AD691" t="s">
        <v>0</v>
      </c>
      <c r="AE691" t="s">
        <v>0</v>
      </c>
      <c r="AF691">
        <v>2.6604341E-2</v>
      </c>
      <c r="AG691">
        <v>7.4070343999999998E-6</v>
      </c>
      <c r="AH691" t="s">
        <v>0</v>
      </c>
      <c r="AI691">
        <v>2.8315837E-2</v>
      </c>
      <c r="AJ691">
        <v>2.7069788000000001E-2</v>
      </c>
    </row>
    <row r="692" spans="1:36" x14ac:dyDescent="0.25">
      <c r="A692" t="s">
        <v>0</v>
      </c>
      <c r="B692">
        <v>3.2179198000000001E-10</v>
      </c>
      <c r="C692">
        <v>1.2257548000000001E-10</v>
      </c>
      <c r="D692">
        <v>4.6991730000000001E-11</v>
      </c>
      <c r="E692">
        <v>2.9012459E-11</v>
      </c>
      <c r="F692">
        <v>2.7486631000000001E-11</v>
      </c>
      <c r="G692">
        <v>3.2083554999999998E-11</v>
      </c>
      <c r="H692">
        <v>3.6943410000000001E-11</v>
      </c>
      <c r="I692">
        <v>4.1244052999999998E-11</v>
      </c>
      <c r="J692">
        <v>3.9545926000000002E-11</v>
      </c>
      <c r="K692">
        <v>3.9422795000000002E-11</v>
      </c>
      <c r="L692">
        <v>4.4889234999999997E-11</v>
      </c>
      <c r="M692">
        <v>4.7145989999999999E-11</v>
      </c>
      <c r="N692">
        <v>4.3004117999999999E-11</v>
      </c>
      <c r="O692">
        <v>5.0004290000000003E-11</v>
      </c>
      <c r="P692" t="s">
        <v>0</v>
      </c>
      <c r="Q692">
        <v>4.4261041999999999E-10</v>
      </c>
      <c r="R692">
        <v>4.8925002999999997E-10</v>
      </c>
      <c r="S692">
        <v>2.1423090999999999E-10</v>
      </c>
      <c r="T692">
        <v>6.8800109999999997E-11</v>
      </c>
      <c r="U692">
        <v>4.797923E-11</v>
      </c>
      <c r="V692">
        <v>4.9211693999999999E-11</v>
      </c>
      <c r="W692">
        <v>5.5074704999999999E-11</v>
      </c>
      <c r="X692">
        <v>5.5427593000000003E-11</v>
      </c>
      <c r="Y692">
        <v>8.8692390000000003E-11</v>
      </c>
      <c r="Z692" t="s">
        <v>0</v>
      </c>
      <c r="AA692" t="s">
        <v>0</v>
      </c>
      <c r="AB692" t="s">
        <v>0</v>
      </c>
      <c r="AC692" t="s">
        <v>0</v>
      </c>
      <c r="AD692" t="s">
        <v>0</v>
      </c>
      <c r="AE692" t="s">
        <v>0</v>
      </c>
      <c r="AF692">
        <v>5.722878E-2</v>
      </c>
      <c r="AG692">
        <v>1.3701969E-2</v>
      </c>
      <c r="AH692" t="s">
        <v>0</v>
      </c>
      <c r="AI692" t="s">
        <v>0</v>
      </c>
      <c r="AJ692" t="s">
        <v>0</v>
      </c>
    </row>
    <row r="693" spans="1:36" x14ac:dyDescent="0.25">
      <c r="A693" t="s">
        <v>0</v>
      </c>
      <c r="B693" t="s">
        <v>0</v>
      </c>
      <c r="C693">
        <v>1.9482387E-10</v>
      </c>
      <c r="D693">
        <v>5.2226726E-11</v>
      </c>
      <c r="E693">
        <v>2.9721597E-11</v>
      </c>
      <c r="F693">
        <v>2.7838792000000002E-11</v>
      </c>
      <c r="G693">
        <v>3.5942936000000002E-11</v>
      </c>
      <c r="H693">
        <v>4.073822E-11</v>
      </c>
      <c r="I693">
        <v>4.4975305E-11</v>
      </c>
      <c r="J693">
        <v>4.5522662E-11</v>
      </c>
      <c r="K693">
        <v>4.5402355000000002E-11</v>
      </c>
      <c r="L693">
        <v>4.8444523000000003E-11</v>
      </c>
      <c r="M693">
        <v>4.5092709999999997E-11</v>
      </c>
      <c r="N693">
        <v>3.8192397E-11</v>
      </c>
      <c r="O693">
        <v>5.1144792999999998E-11</v>
      </c>
      <c r="P693" t="s">
        <v>0</v>
      </c>
      <c r="Q693">
        <v>5.1635020000000004E-10</v>
      </c>
      <c r="R693">
        <v>3.6015510000000001E-10</v>
      </c>
      <c r="S693">
        <v>2.4718486000000001E-10</v>
      </c>
      <c r="T693">
        <v>7.3281373999999996E-11</v>
      </c>
      <c r="U693">
        <v>5.2464356E-11</v>
      </c>
      <c r="V693">
        <v>5.9092130000000001E-11</v>
      </c>
      <c r="W693">
        <v>7.0620649999999998E-11</v>
      </c>
      <c r="X693">
        <v>7.2810459999999999E-11</v>
      </c>
      <c r="Y693">
        <v>1.6980096000000001E-10</v>
      </c>
      <c r="Z693" t="s">
        <v>0</v>
      </c>
      <c r="AA693" t="s">
        <v>0</v>
      </c>
      <c r="AB693" t="s">
        <v>0</v>
      </c>
      <c r="AC693" t="s">
        <v>0</v>
      </c>
      <c r="AD693" t="s">
        <v>0</v>
      </c>
      <c r="AE693" t="s">
        <v>0</v>
      </c>
      <c r="AF693">
        <v>4.0933929999999999E-3</v>
      </c>
      <c r="AG693">
        <v>3.3879804999999999E-2</v>
      </c>
      <c r="AH693" t="s">
        <v>0</v>
      </c>
      <c r="AI693" t="s">
        <v>0</v>
      </c>
      <c r="AJ693" t="s">
        <v>0</v>
      </c>
    </row>
    <row r="694" spans="1:36" x14ac:dyDescent="0.25">
      <c r="A694" t="s">
        <v>0</v>
      </c>
      <c r="B694" t="s">
        <v>0</v>
      </c>
      <c r="C694">
        <v>1.3743283E-2</v>
      </c>
      <c r="D694">
        <v>7.4312290000000003E-11</v>
      </c>
      <c r="E694">
        <v>2.6580073E-11</v>
      </c>
      <c r="F694">
        <v>1.4648145999999998E-11</v>
      </c>
      <c r="G694">
        <v>1.5634015E-11</v>
      </c>
      <c r="H694">
        <v>2.4168941000000002E-11</v>
      </c>
      <c r="I694">
        <v>3.2596E-11</v>
      </c>
      <c r="J694">
        <v>3.7647353999999998E-11</v>
      </c>
      <c r="K694">
        <v>4.5949262000000001E-11</v>
      </c>
      <c r="L694">
        <v>5.1462227000000002E-11</v>
      </c>
      <c r="M694">
        <v>5.0184272999999999E-11</v>
      </c>
      <c r="N694">
        <v>5.1244252000000001E-11</v>
      </c>
      <c r="O694">
        <v>8.1687459999999999E-11</v>
      </c>
      <c r="P694" t="s">
        <v>0</v>
      </c>
      <c r="Q694">
        <v>9.0320195999999999E-10</v>
      </c>
      <c r="R694">
        <v>2.4570709999999998E-10</v>
      </c>
      <c r="S694">
        <v>1.6186805E-10</v>
      </c>
      <c r="T694">
        <v>5.2714150000000003E-11</v>
      </c>
      <c r="U694">
        <v>4.7663442999999997E-11</v>
      </c>
      <c r="V694">
        <v>5.7945900000000003E-11</v>
      </c>
      <c r="W694">
        <v>8.2795550000000004E-11</v>
      </c>
      <c r="X694">
        <v>9.4004029999999998E-11</v>
      </c>
      <c r="Y694">
        <v>8.5119859999999996E-11</v>
      </c>
      <c r="Z694" t="s">
        <v>0</v>
      </c>
      <c r="AA694" t="s">
        <v>0</v>
      </c>
      <c r="AB694" t="s">
        <v>0</v>
      </c>
      <c r="AC694" t="s">
        <v>0</v>
      </c>
      <c r="AD694" t="s">
        <v>0</v>
      </c>
      <c r="AE694" t="s">
        <v>0</v>
      </c>
      <c r="AF694" t="s">
        <v>0</v>
      </c>
      <c r="AG694" t="s">
        <v>0</v>
      </c>
      <c r="AH694" t="s">
        <v>0</v>
      </c>
      <c r="AI694" t="s">
        <v>0</v>
      </c>
      <c r="AJ694" t="s">
        <v>0</v>
      </c>
    </row>
    <row r="695" spans="1:36" x14ac:dyDescent="0.25">
      <c r="A695" t="s">
        <v>0</v>
      </c>
      <c r="B695" t="s">
        <v>0</v>
      </c>
      <c r="C695">
        <v>1.3476815E-10</v>
      </c>
      <c r="D695">
        <v>4.8170323000000002E-10</v>
      </c>
      <c r="E695">
        <v>5.2362899999999997E-10</v>
      </c>
      <c r="F695">
        <v>5.0999715999999996E-10</v>
      </c>
      <c r="G695">
        <v>3.8396837999999999E-10</v>
      </c>
      <c r="H695">
        <v>2.8435306999999998E-10</v>
      </c>
      <c r="I695">
        <v>1.3001320000000001E-10</v>
      </c>
      <c r="J695">
        <v>7.7937670000000003E-11</v>
      </c>
      <c r="K695">
        <v>5.1729059999999999E-11</v>
      </c>
      <c r="L695">
        <v>3.9215815000000002E-11</v>
      </c>
      <c r="M695">
        <v>4.9505163999999999E-11</v>
      </c>
      <c r="N695">
        <v>9.5880394000000004E-11</v>
      </c>
      <c r="O695">
        <v>1.4109744E-10</v>
      </c>
      <c r="P695" t="s">
        <v>0</v>
      </c>
      <c r="Q695" t="s">
        <v>0</v>
      </c>
      <c r="R695" t="s">
        <v>0</v>
      </c>
      <c r="S695">
        <v>1.6643788999999999E-2</v>
      </c>
      <c r="T695">
        <v>9.8829690000000003E-10</v>
      </c>
      <c r="U695">
        <v>6.129434E-10</v>
      </c>
      <c r="V695">
        <v>1.3598951E-10</v>
      </c>
      <c r="W695">
        <v>4.4394755E-11</v>
      </c>
      <c r="X695">
        <v>1.3067532999999999E-10</v>
      </c>
      <c r="Y695">
        <v>1.024259E-10</v>
      </c>
      <c r="Z695" t="s">
        <v>0</v>
      </c>
      <c r="AA695" t="s">
        <v>0</v>
      </c>
      <c r="AB695">
        <v>1.6906957000000001E-11</v>
      </c>
      <c r="AC695">
        <v>3.4722326000000002E-11</v>
      </c>
      <c r="AD695" t="s">
        <v>0</v>
      </c>
      <c r="AE695" t="s">
        <v>0</v>
      </c>
      <c r="AF695" t="s">
        <v>0</v>
      </c>
      <c r="AG695" t="s">
        <v>0</v>
      </c>
      <c r="AH695" t="s">
        <v>0</v>
      </c>
      <c r="AI695" t="s">
        <v>0</v>
      </c>
      <c r="AJ695" t="s">
        <v>0</v>
      </c>
    </row>
    <row r="696" spans="1:36" x14ac:dyDescent="0.25">
      <c r="A696" t="s">
        <v>0</v>
      </c>
      <c r="B696" t="s">
        <v>0</v>
      </c>
      <c r="C696" t="s">
        <v>0</v>
      </c>
      <c r="D696">
        <v>3.8676112999999998E-2</v>
      </c>
      <c r="E696">
        <v>3.0758926999999998E-2</v>
      </c>
      <c r="F696">
        <v>2.788469E-2</v>
      </c>
      <c r="G696">
        <v>2.5250258000000001E-2</v>
      </c>
      <c r="H696">
        <v>2.3589191999999998E-2</v>
      </c>
      <c r="I696">
        <v>2.0000117000000001E-2</v>
      </c>
      <c r="J696">
        <v>1.2877980000000001E-2</v>
      </c>
      <c r="K696">
        <v>2.1327981000000001E-8</v>
      </c>
      <c r="L696">
        <v>4.41937E-10</v>
      </c>
      <c r="M696">
        <v>1.6566537000000001E-10</v>
      </c>
      <c r="N696">
        <v>1.5401368E-10</v>
      </c>
      <c r="O696" t="s">
        <v>0</v>
      </c>
      <c r="P696" t="s">
        <v>0</v>
      </c>
      <c r="Q696" t="s">
        <v>0</v>
      </c>
      <c r="R696" t="s">
        <v>0</v>
      </c>
      <c r="S696">
        <v>7.6220739999999995E-2</v>
      </c>
      <c r="T696">
        <v>6.3653870000000001E-2</v>
      </c>
      <c r="U696">
        <v>4.9227066E-2</v>
      </c>
      <c r="V696">
        <v>3.3028084999999999E-2</v>
      </c>
      <c r="W696">
        <v>1.16998125E-2</v>
      </c>
      <c r="X696">
        <v>3.4780569999999999E-10</v>
      </c>
      <c r="Y696">
        <v>3.8937003999999999E-10</v>
      </c>
      <c r="Z696">
        <v>1.1940982E-10</v>
      </c>
      <c r="AA696">
        <v>6.4209980000000005E-11</v>
      </c>
      <c r="AB696">
        <v>4.3031733999999998E-11</v>
      </c>
      <c r="AC696">
        <v>4.2643139999999998E-11</v>
      </c>
      <c r="AD696">
        <v>2.7767497000000001E-11</v>
      </c>
      <c r="AE696" t="s">
        <v>0</v>
      </c>
      <c r="AF696" t="s">
        <v>0</v>
      </c>
      <c r="AG696" t="s">
        <v>0</v>
      </c>
      <c r="AH696" t="s">
        <v>0</v>
      </c>
      <c r="AI696" t="s">
        <v>0</v>
      </c>
      <c r="AJ696" t="s">
        <v>0</v>
      </c>
    </row>
    <row r="697" spans="1:36" x14ac:dyDescent="0.25">
      <c r="A697" t="s">
        <v>0</v>
      </c>
      <c r="B697" t="s">
        <v>0</v>
      </c>
      <c r="C697" t="s">
        <v>0</v>
      </c>
      <c r="D697">
        <v>8.5716984999999996E-2</v>
      </c>
      <c r="E697">
        <v>6.5221500000000002E-2</v>
      </c>
      <c r="F697">
        <v>5.9179389999999998E-2</v>
      </c>
      <c r="G697">
        <v>5.838633E-2</v>
      </c>
      <c r="H697">
        <v>5.5160872999999999E-2</v>
      </c>
      <c r="I697">
        <v>5.1842081999999998E-2</v>
      </c>
      <c r="J697">
        <v>4.3933413999999997E-2</v>
      </c>
      <c r="K697">
        <v>3.2954082000000003E-2</v>
      </c>
      <c r="L697">
        <v>1.7848534999999999E-2</v>
      </c>
      <c r="M697">
        <v>7.6789775000000001E-10</v>
      </c>
      <c r="N697">
        <v>2.2560326999999999E-10</v>
      </c>
      <c r="O697" t="s">
        <v>0</v>
      </c>
      <c r="P697" t="s">
        <v>0</v>
      </c>
      <c r="Q697" t="s">
        <v>0</v>
      </c>
      <c r="R697" t="s">
        <v>0</v>
      </c>
      <c r="S697">
        <v>9.4884869999999996E-2</v>
      </c>
      <c r="T697">
        <v>8.7977009999999994E-2</v>
      </c>
      <c r="U697">
        <v>8.5831539999999998E-2</v>
      </c>
      <c r="V697">
        <v>7.14944E-2</v>
      </c>
      <c r="W697">
        <v>6.1161260000000002E-2</v>
      </c>
      <c r="X697">
        <v>3.9916206000000003E-2</v>
      </c>
      <c r="Y697">
        <v>1.2943945999999999E-9</v>
      </c>
      <c r="Z697" t="s">
        <v>0</v>
      </c>
      <c r="AA697">
        <v>7.5427510000000002E-11</v>
      </c>
      <c r="AB697">
        <v>5.4515250000000001E-11</v>
      </c>
      <c r="AC697" t="s">
        <v>0</v>
      </c>
      <c r="AD697" t="s">
        <v>0</v>
      </c>
      <c r="AE697" t="s">
        <v>0</v>
      </c>
      <c r="AF697" t="s">
        <v>0</v>
      </c>
      <c r="AG697" t="s">
        <v>0</v>
      </c>
      <c r="AH697" t="s">
        <v>0</v>
      </c>
      <c r="AI697" t="s">
        <v>0</v>
      </c>
      <c r="AJ697" t="s">
        <v>0</v>
      </c>
    </row>
    <row r="698" spans="1:36" x14ac:dyDescent="0.25">
      <c r="A698" t="s">
        <v>0</v>
      </c>
      <c r="B698" t="s">
        <v>0</v>
      </c>
      <c r="C698" t="s">
        <v>0</v>
      </c>
      <c r="D698">
        <v>9.2169664999999998E-2</v>
      </c>
      <c r="E698">
        <v>6.8201769999999995E-2</v>
      </c>
      <c r="F698">
        <v>6.9960320000000006E-2</v>
      </c>
      <c r="G698">
        <v>6.8986729999999996E-2</v>
      </c>
      <c r="H698">
        <v>6.7568799999999998E-2</v>
      </c>
      <c r="I698">
        <v>6.5229709999999996E-2</v>
      </c>
      <c r="J698">
        <v>6.311319E-2</v>
      </c>
      <c r="K698">
        <v>5.5134469999999998E-2</v>
      </c>
      <c r="L698">
        <v>3.7556230000000003E-2</v>
      </c>
      <c r="M698">
        <v>5.5871666000000004E-3</v>
      </c>
      <c r="N698">
        <v>4.1857989999999998E-10</v>
      </c>
      <c r="O698" t="s">
        <v>0</v>
      </c>
      <c r="P698" t="s">
        <v>0</v>
      </c>
      <c r="Q698" t="s">
        <v>0</v>
      </c>
      <c r="R698" t="s">
        <v>0</v>
      </c>
      <c r="S698" t="s">
        <v>0</v>
      </c>
      <c r="T698">
        <v>0.11417517000000001</v>
      </c>
      <c r="U698">
        <v>0.10054131600000001</v>
      </c>
      <c r="V698">
        <v>0.10594692999999999</v>
      </c>
      <c r="W698">
        <v>9.6586000000000005E-2</v>
      </c>
      <c r="X698">
        <v>8.6663690000000002E-2</v>
      </c>
      <c r="Y698">
        <v>4.9311303000000001E-2</v>
      </c>
      <c r="Z698">
        <v>1.6445729999999999E-2</v>
      </c>
      <c r="AA698" t="s">
        <v>0</v>
      </c>
      <c r="AB698" t="s">
        <v>0</v>
      </c>
      <c r="AC698" t="s">
        <v>0</v>
      </c>
      <c r="AD698" t="s">
        <v>0</v>
      </c>
      <c r="AE698" t="s">
        <v>0</v>
      </c>
      <c r="AF698" t="s">
        <v>0</v>
      </c>
      <c r="AG698" t="s">
        <v>0</v>
      </c>
      <c r="AH698" t="s">
        <v>0</v>
      </c>
      <c r="AI698" t="s">
        <v>0</v>
      </c>
      <c r="AJ698" t="s">
        <v>0</v>
      </c>
    </row>
    <row r="699" spans="1:36" x14ac:dyDescent="0.25">
      <c r="A699" t="s">
        <v>0</v>
      </c>
      <c r="B699" t="s">
        <v>0</v>
      </c>
      <c r="C699" t="s">
        <v>0</v>
      </c>
      <c r="D699" t="s">
        <v>0</v>
      </c>
      <c r="E699">
        <v>6.7820296000000002E-2</v>
      </c>
      <c r="F699">
        <v>7.3231704999999994E-2</v>
      </c>
      <c r="G699">
        <v>7.5651239999999995E-2</v>
      </c>
      <c r="H699">
        <v>6.9730654000000003E-2</v>
      </c>
      <c r="I699">
        <v>7.1008004E-2</v>
      </c>
      <c r="J699">
        <v>7.330826E-2</v>
      </c>
      <c r="K699">
        <v>6.8913950000000002E-2</v>
      </c>
      <c r="L699">
        <v>4.8098679999999998E-2</v>
      </c>
      <c r="M699">
        <v>1.6666112E-2</v>
      </c>
      <c r="N699">
        <v>9.3737629999999998E-10</v>
      </c>
      <c r="O699" t="s">
        <v>0</v>
      </c>
      <c r="P699" t="s">
        <v>0</v>
      </c>
      <c r="Q699" t="s">
        <v>0</v>
      </c>
      <c r="R699" t="s">
        <v>0</v>
      </c>
      <c r="S699" t="s">
        <v>0</v>
      </c>
      <c r="T699" t="s">
        <v>0</v>
      </c>
      <c r="U699">
        <v>0.11695556999999999</v>
      </c>
      <c r="V699">
        <v>0.11578767</v>
      </c>
      <c r="W699">
        <v>0.11082756000000001</v>
      </c>
      <c r="X699">
        <v>0.10892443</v>
      </c>
      <c r="Y699">
        <v>8.418747E-2</v>
      </c>
      <c r="Z699">
        <v>4.2847629999999998E-2</v>
      </c>
      <c r="AA699" t="s">
        <v>0</v>
      </c>
      <c r="AB699" t="s">
        <v>0</v>
      </c>
      <c r="AC699" t="s">
        <v>0</v>
      </c>
      <c r="AD699" t="s">
        <v>0</v>
      </c>
      <c r="AE699" t="s">
        <v>0</v>
      </c>
      <c r="AF699" t="s">
        <v>0</v>
      </c>
      <c r="AG699" t="s">
        <v>0</v>
      </c>
      <c r="AH699" t="s">
        <v>0</v>
      </c>
      <c r="AI699" t="s">
        <v>0</v>
      </c>
      <c r="AJ699" t="s">
        <v>0</v>
      </c>
    </row>
    <row r="700" spans="1:36" x14ac:dyDescent="0.25">
      <c r="A700" t="s">
        <v>0</v>
      </c>
      <c r="B700" t="s">
        <v>0</v>
      </c>
      <c r="C700" t="s">
        <v>0</v>
      </c>
      <c r="D700" t="s">
        <v>0</v>
      </c>
      <c r="E700">
        <v>2.4608659000000001E-2</v>
      </c>
      <c r="F700">
        <v>6.188755E-2</v>
      </c>
      <c r="G700">
        <v>4.9575960000000002E-2</v>
      </c>
      <c r="H700">
        <v>3.3102479999999997E-2</v>
      </c>
      <c r="I700">
        <v>5.4386508E-2</v>
      </c>
      <c r="J700">
        <v>8.8118784000000006E-2</v>
      </c>
      <c r="K700">
        <v>6.2165659999999998E-2</v>
      </c>
      <c r="L700">
        <v>4.5975637E-2</v>
      </c>
      <c r="M700">
        <v>1.0991394E-9</v>
      </c>
      <c r="N700" t="s">
        <v>0</v>
      </c>
      <c r="O700" t="s">
        <v>0</v>
      </c>
      <c r="P700" t="s">
        <v>0</v>
      </c>
      <c r="Q700" t="s">
        <v>0</v>
      </c>
      <c r="R700" t="s">
        <v>0</v>
      </c>
      <c r="S700" t="s">
        <v>0</v>
      </c>
      <c r="T700" t="s">
        <v>0</v>
      </c>
      <c r="U700">
        <v>0.10719935999999999</v>
      </c>
      <c r="V700">
        <v>0.11140978</v>
      </c>
      <c r="W700">
        <v>0.10452481</v>
      </c>
      <c r="X700">
        <v>8.9694864999999999E-2</v>
      </c>
      <c r="Y700">
        <v>7.9109534999999995E-2</v>
      </c>
      <c r="Z700" t="s">
        <v>0</v>
      </c>
      <c r="AA700" t="s">
        <v>0</v>
      </c>
      <c r="AB700" t="s">
        <v>0</v>
      </c>
      <c r="AC700" t="s">
        <v>0</v>
      </c>
      <c r="AD700" t="s">
        <v>0</v>
      </c>
      <c r="AE700" t="s">
        <v>0</v>
      </c>
      <c r="AF700" t="s">
        <v>0</v>
      </c>
      <c r="AG700" t="s">
        <v>0</v>
      </c>
      <c r="AH700" t="s">
        <v>0</v>
      </c>
      <c r="AI700" t="s">
        <v>0</v>
      </c>
      <c r="AJ700" t="s">
        <v>0</v>
      </c>
    </row>
    <row r="701" spans="1:36" x14ac:dyDescent="0.25">
      <c r="A701" t="s">
        <v>0</v>
      </c>
      <c r="B701" t="s">
        <v>0</v>
      </c>
      <c r="C701" t="s">
        <v>0</v>
      </c>
      <c r="D701" t="s">
        <v>0</v>
      </c>
      <c r="E701" t="s">
        <v>0</v>
      </c>
      <c r="F701" t="s">
        <v>0</v>
      </c>
      <c r="G701">
        <v>1.6883295E-2</v>
      </c>
      <c r="H701">
        <v>2.2319894E-2</v>
      </c>
      <c r="I701">
        <v>2.1384744000000001E-2</v>
      </c>
      <c r="J701">
        <v>5.6042027000000001E-2</v>
      </c>
      <c r="K701">
        <v>9.9973824999999996E-9</v>
      </c>
      <c r="L701">
        <v>1.4521795999999999E-9</v>
      </c>
      <c r="M701" t="s">
        <v>0</v>
      </c>
      <c r="N701" t="s">
        <v>0</v>
      </c>
      <c r="O701" t="s">
        <v>0</v>
      </c>
      <c r="P701" t="s">
        <v>0</v>
      </c>
      <c r="Q701" t="s">
        <v>0</v>
      </c>
      <c r="R701" t="s">
        <v>0</v>
      </c>
      <c r="S701" t="s">
        <v>0</v>
      </c>
      <c r="T701" t="s">
        <v>0</v>
      </c>
      <c r="U701">
        <v>6.3344919999999999E-2</v>
      </c>
      <c r="V701">
        <v>8.3148600000000003E-2</v>
      </c>
      <c r="W701">
        <v>2.9759469E-2</v>
      </c>
      <c r="X701">
        <v>4.3587587999999997E-2</v>
      </c>
      <c r="Y701">
        <v>3.1821799999999997E-2</v>
      </c>
      <c r="Z701">
        <v>2.4081983000000001E-2</v>
      </c>
      <c r="AA701" t="s">
        <v>0</v>
      </c>
      <c r="AB701" t="s">
        <v>0</v>
      </c>
      <c r="AC701" t="s">
        <v>0</v>
      </c>
      <c r="AD701" t="s">
        <v>0</v>
      </c>
      <c r="AE701" t="s">
        <v>0</v>
      </c>
      <c r="AF701" t="s">
        <v>0</v>
      </c>
      <c r="AG701" t="s">
        <v>0</v>
      </c>
      <c r="AH701" t="s">
        <v>0</v>
      </c>
      <c r="AI701" t="s">
        <v>0</v>
      </c>
      <c r="AJ701" t="s">
        <v>0</v>
      </c>
    </row>
    <row r="702" spans="1:36" x14ac:dyDescent="0.25">
      <c r="A702" t="s">
        <v>0</v>
      </c>
      <c r="B702" t="s">
        <v>0</v>
      </c>
      <c r="C702" t="s">
        <v>0</v>
      </c>
      <c r="D702" t="s">
        <v>0</v>
      </c>
      <c r="E702" t="s">
        <v>0</v>
      </c>
      <c r="F702" t="s">
        <v>0</v>
      </c>
      <c r="G702" t="s">
        <v>0</v>
      </c>
      <c r="H702" t="s">
        <v>0</v>
      </c>
      <c r="I702" t="s">
        <v>0</v>
      </c>
      <c r="J702">
        <v>9.3472010000000009E-10</v>
      </c>
      <c r="K702" t="s">
        <v>0</v>
      </c>
      <c r="L702" t="s">
        <v>0</v>
      </c>
      <c r="M702" t="s">
        <v>0</v>
      </c>
      <c r="N702" t="s">
        <v>0</v>
      </c>
      <c r="O702" t="s">
        <v>0</v>
      </c>
      <c r="P702" t="s">
        <v>0</v>
      </c>
      <c r="Q702" t="s">
        <v>0</v>
      </c>
      <c r="R702" t="s">
        <v>0</v>
      </c>
      <c r="S702" t="s">
        <v>0</v>
      </c>
      <c r="T702">
        <v>2.9496182999999999E-9</v>
      </c>
      <c r="U702">
        <v>4.7149226999999997E-9</v>
      </c>
      <c r="V702" t="s">
        <v>0</v>
      </c>
      <c r="W702" t="s">
        <v>0</v>
      </c>
      <c r="X702">
        <v>2.4458679999999999E-10</v>
      </c>
      <c r="Y702">
        <v>1.2334279999999999E-9</v>
      </c>
      <c r="Z702">
        <v>1.3881074000000001E-9</v>
      </c>
      <c r="AA702">
        <v>1.3592909E-9</v>
      </c>
      <c r="AB702">
        <v>1.5263668E-9</v>
      </c>
      <c r="AC702" t="s">
        <v>0</v>
      </c>
      <c r="AD702" t="s">
        <v>0</v>
      </c>
      <c r="AE702" t="s">
        <v>0</v>
      </c>
      <c r="AF702" t="s">
        <v>0</v>
      </c>
      <c r="AG702" t="s">
        <v>0</v>
      </c>
      <c r="AH702" t="s">
        <v>0</v>
      </c>
      <c r="AI702" t="s">
        <v>0</v>
      </c>
      <c r="AJ702" t="s">
        <v>0</v>
      </c>
    </row>
    <row r="703" spans="1:36" x14ac:dyDescent="0.25">
      <c r="A703">
        <v>4.0107283999999998E-10</v>
      </c>
      <c r="B703">
        <v>3.8778580000000002E-10</v>
      </c>
      <c r="C703">
        <v>4.1418495999999998E-10</v>
      </c>
      <c r="D703">
        <v>4.0275626999999999E-10</v>
      </c>
      <c r="E703">
        <v>3.8351132999999998E-10</v>
      </c>
      <c r="F703">
        <v>3.7993566999999998E-10</v>
      </c>
      <c r="G703">
        <v>3.7913943999999998E-10</v>
      </c>
      <c r="H703">
        <v>3.7556460000000001E-10</v>
      </c>
      <c r="I703">
        <v>3.7187226000000002E-10</v>
      </c>
      <c r="J703">
        <v>3.7115393999999998E-10</v>
      </c>
      <c r="K703">
        <v>3.5437675000000002E-10</v>
      </c>
      <c r="L703">
        <v>3.4794303999999999E-10</v>
      </c>
      <c r="M703">
        <v>3.4590089999999999E-10</v>
      </c>
      <c r="N703">
        <v>3.4217051000000002E-10</v>
      </c>
      <c r="O703">
        <v>3.6097567000000002E-10</v>
      </c>
      <c r="P703">
        <v>3.9806210000000002E-10</v>
      </c>
      <c r="Q703">
        <v>4.2638231999999997E-10</v>
      </c>
      <c r="R703">
        <v>4.4124929999999999E-10</v>
      </c>
      <c r="S703">
        <v>5.2067406000000001E-10</v>
      </c>
      <c r="T703">
        <v>7.0275739999999996E-10</v>
      </c>
      <c r="U703" t="s">
        <v>0</v>
      </c>
      <c r="V703" t="s">
        <v>0</v>
      </c>
      <c r="W703" t="s">
        <v>0</v>
      </c>
      <c r="X703" t="s">
        <v>0</v>
      </c>
      <c r="Y703">
        <v>3.6881980000000001E-10</v>
      </c>
      <c r="Z703">
        <v>6.5487692999999999E-10</v>
      </c>
      <c r="AA703">
        <v>7.3022170000000001E-10</v>
      </c>
      <c r="AB703">
        <v>8.7349833000000004E-10</v>
      </c>
      <c r="AC703">
        <v>7.235132E-10</v>
      </c>
      <c r="AD703">
        <v>5.0396403999999999E-10</v>
      </c>
      <c r="AE703">
        <v>5.8394633999999997E-10</v>
      </c>
      <c r="AF703">
        <v>5.1685455999999997E-10</v>
      </c>
      <c r="AG703">
        <v>4.6410603000000001E-10</v>
      </c>
      <c r="AH703">
        <v>5.3538934000000001E-10</v>
      </c>
      <c r="AI703">
        <v>5.7713700000000001E-10</v>
      </c>
      <c r="AJ703">
        <v>5.1505539999999996E-10</v>
      </c>
    </row>
    <row r="705" spans="1:47" x14ac:dyDescent="0.25">
      <c r="A705" t="s">
        <v>0</v>
      </c>
      <c r="B705" t="s">
        <v>0</v>
      </c>
      <c r="C705" t="s">
        <v>0</v>
      </c>
      <c r="D705" t="s">
        <v>0</v>
      </c>
      <c r="E705" t="s">
        <v>0</v>
      </c>
      <c r="F705" t="s">
        <v>0</v>
      </c>
      <c r="G705" t="s">
        <v>0</v>
      </c>
      <c r="H705" t="s">
        <v>0</v>
      </c>
      <c r="I705" t="s">
        <v>0</v>
      </c>
      <c r="J705" t="s">
        <v>0</v>
      </c>
      <c r="K705" t="s">
        <v>0</v>
      </c>
      <c r="L705" t="s">
        <v>0</v>
      </c>
      <c r="M705" t="s">
        <v>0</v>
      </c>
      <c r="N705" t="s">
        <v>0</v>
      </c>
      <c r="O705" t="s">
        <v>0</v>
      </c>
      <c r="P705" t="s">
        <v>0</v>
      </c>
      <c r="Q705" t="s">
        <v>0</v>
      </c>
      <c r="R705" t="s">
        <v>0</v>
      </c>
      <c r="S705" t="s">
        <v>0</v>
      </c>
      <c r="T705" t="s">
        <v>0</v>
      </c>
      <c r="U705" t="s">
        <v>0</v>
      </c>
      <c r="V705" t="s">
        <v>0</v>
      </c>
      <c r="W705" t="s">
        <v>0</v>
      </c>
      <c r="X705" t="s">
        <v>0</v>
      </c>
      <c r="Y705" t="s">
        <v>0</v>
      </c>
      <c r="Z705" t="s">
        <v>0</v>
      </c>
      <c r="AA705" t="s">
        <v>0</v>
      </c>
      <c r="AB705" t="s">
        <v>0</v>
      </c>
      <c r="AC705" t="s">
        <v>0</v>
      </c>
      <c r="AD705" t="s">
        <v>0</v>
      </c>
      <c r="AE705" t="s">
        <v>0</v>
      </c>
      <c r="AF705" t="s">
        <v>0</v>
      </c>
      <c r="AG705" t="s">
        <v>0</v>
      </c>
      <c r="AH705" t="s">
        <v>0</v>
      </c>
      <c r="AI705" t="s">
        <v>0</v>
      </c>
      <c r="AJ705" t="s">
        <v>0</v>
      </c>
      <c r="AM705" s="3"/>
      <c r="AN705" s="3"/>
      <c r="AO705" s="3"/>
      <c r="AP705" s="3"/>
      <c r="AR705" s="3"/>
      <c r="AS705" s="3"/>
      <c r="AT705" s="2" t="s">
        <v>27</v>
      </c>
    </row>
    <row r="706" spans="1:47" x14ac:dyDescent="0.25">
      <c r="A706" t="s">
        <v>0</v>
      </c>
      <c r="B706">
        <v>1.7695835000000001E-9</v>
      </c>
      <c r="C706">
        <v>1.5563866E-9</v>
      </c>
      <c r="D706">
        <v>1.5031619E-9</v>
      </c>
      <c r="E706">
        <v>1.1600592E-9</v>
      </c>
      <c r="F706">
        <v>1.4582021E-8</v>
      </c>
      <c r="G706">
        <v>8.3738544999999994E-9</v>
      </c>
      <c r="H706">
        <v>9.9502259999999994E-10</v>
      </c>
      <c r="I706">
        <v>8.9411729999999994E-9</v>
      </c>
      <c r="J706">
        <v>9.1676979999999997E-10</v>
      </c>
      <c r="K706">
        <v>1.6672386000000001E-9</v>
      </c>
      <c r="L706">
        <v>1.9136830000000001E-9</v>
      </c>
      <c r="M706">
        <v>9.0698205000000004E-10</v>
      </c>
      <c r="N706">
        <v>9.2512630000000005E-10</v>
      </c>
      <c r="O706">
        <v>1.6582633E-9</v>
      </c>
      <c r="P706">
        <v>8.0352900000000001E-10</v>
      </c>
      <c r="Q706">
        <v>6.3273659999999998E-10</v>
      </c>
      <c r="R706">
        <v>4.9379753999999997E-9</v>
      </c>
      <c r="S706">
        <v>5.4262864999999996E-9</v>
      </c>
      <c r="T706">
        <v>9.7644509999999996E-10</v>
      </c>
      <c r="U706">
        <v>1.2821038999999999E-9</v>
      </c>
      <c r="V706">
        <v>8.5644463999999998E-10</v>
      </c>
      <c r="W706">
        <v>1.3294885000000001E-9</v>
      </c>
      <c r="X706">
        <v>9.0216539999999998E-10</v>
      </c>
      <c r="Y706">
        <v>8.4147400000000002E-10</v>
      </c>
      <c r="Z706">
        <v>9.7527180000000004E-10</v>
      </c>
      <c r="AA706">
        <v>1.0576387999999999E-9</v>
      </c>
      <c r="AB706">
        <v>1.0568103999999999E-9</v>
      </c>
      <c r="AC706">
        <v>1.2432008000000001E-9</v>
      </c>
      <c r="AD706">
        <v>1.7879552E-9</v>
      </c>
      <c r="AE706">
        <v>1.9307058000000002E-9</v>
      </c>
      <c r="AF706">
        <v>2.072335E-9</v>
      </c>
      <c r="AG706">
        <v>8.4848805999999997E-10</v>
      </c>
      <c r="AH706">
        <v>1.1495926E-9</v>
      </c>
      <c r="AI706">
        <v>1.9560717E-9</v>
      </c>
      <c r="AJ706" t="s">
        <v>0</v>
      </c>
      <c r="AM706" s="9" t="s">
        <v>3</v>
      </c>
      <c r="AN706" s="3"/>
      <c r="AO706" s="3">
        <f>SUM(A739:AJ740)/40</f>
        <v>7.1894406175000005E-10</v>
      </c>
      <c r="AP706" s="3"/>
      <c r="AQ706" s="3"/>
      <c r="AR706" s="9" t="s">
        <v>3</v>
      </c>
      <c r="AS706" s="3"/>
      <c r="AT706" s="35">
        <f>((AO706-AO$3)*100)/AO$3</f>
        <v>-24.356754240017686</v>
      </c>
      <c r="AU706" s="3"/>
    </row>
    <row r="707" spans="1:47" x14ac:dyDescent="0.25">
      <c r="A707">
        <v>3.1515513000000002E-2</v>
      </c>
      <c r="B707">
        <v>3.6308963E-2</v>
      </c>
      <c r="C707">
        <v>2.3055583000000001E-2</v>
      </c>
      <c r="D707">
        <v>2.2519457999999999E-2</v>
      </c>
      <c r="E707">
        <v>1.9227277000000001E-2</v>
      </c>
      <c r="F707">
        <v>8.6728419999999993E-6</v>
      </c>
      <c r="G707">
        <v>6.3957919999999997E-8</v>
      </c>
      <c r="H707">
        <v>3.1587224000000002E-8</v>
      </c>
      <c r="I707">
        <v>7.0484475E-8</v>
      </c>
      <c r="J707">
        <v>6.7308076000000005E-7</v>
      </c>
      <c r="K707">
        <v>2.4482755999999999E-6</v>
      </c>
      <c r="L707">
        <v>7.6415349999999999E-8</v>
      </c>
      <c r="M707">
        <v>3.4023453999999999E-8</v>
      </c>
      <c r="N707">
        <v>5.095491E-8</v>
      </c>
      <c r="O707">
        <v>1.7383735E-6</v>
      </c>
      <c r="P707">
        <v>8.6618440000000002E-7</v>
      </c>
      <c r="Q707">
        <v>1.4228057E-7</v>
      </c>
      <c r="R707">
        <v>2.9985624999999998E-8</v>
      </c>
      <c r="S707">
        <v>2.1558525999999999E-8</v>
      </c>
      <c r="T707">
        <v>1.5248951999999999E-4</v>
      </c>
      <c r="U707">
        <v>4.1192215999999999E-8</v>
      </c>
      <c r="V707">
        <v>9.5290639999999994E-9</v>
      </c>
      <c r="W707">
        <v>5.9835704999999996E-9</v>
      </c>
      <c r="X707">
        <v>3.8873265999999997E-2</v>
      </c>
      <c r="Y707">
        <v>7.5174934999999998E-2</v>
      </c>
      <c r="Z707">
        <v>7.4226595000000006E-2</v>
      </c>
      <c r="AA707">
        <v>7.2684355000000006E-2</v>
      </c>
      <c r="AB707">
        <v>7.0622965999999995E-2</v>
      </c>
      <c r="AC707">
        <v>1.9995240000000001E-2</v>
      </c>
      <c r="AD707">
        <v>7.8217480000000006E-2</v>
      </c>
      <c r="AE707">
        <v>7.3922284000000005E-2</v>
      </c>
      <c r="AF707">
        <v>3.3118452999999999E-2</v>
      </c>
      <c r="AG707">
        <v>2.4104882000000001E-2</v>
      </c>
      <c r="AH707">
        <v>5.9998101999999998E-2</v>
      </c>
      <c r="AI707">
        <v>3.0736942000000001E-8</v>
      </c>
      <c r="AJ707">
        <v>2.2450520000000002E-2</v>
      </c>
      <c r="AM707" s="9" t="s">
        <v>8</v>
      </c>
      <c r="AN707" s="3"/>
      <c r="AO707" s="3">
        <f>SUM(A705:AJ706)/34</f>
        <v>2.321648369117647E-9</v>
      </c>
      <c r="AP707" s="3"/>
      <c r="AQ707" s="3"/>
      <c r="AR707" s="9" t="s">
        <v>8</v>
      </c>
      <c r="AS707" s="3"/>
      <c r="AT707" s="2">
        <f>((AO707-AO$4)*100)/AO$4</f>
        <v>33.197095367032453</v>
      </c>
    </row>
    <row r="708" spans="1:47" x14ac:dyDescent="0.25">
      <c r="A708">
        <v>9.3104795000000004E-2</v>
      </c>
      <c r="B708">
        <v>9.0280589999999994E-2</v>
      </c>
      <c r="C708">
        <v>8.8090390000000005E-2</v>
      </c>
      <c r="D708">
        <v>8.9803220000000003E-2</v>
      </c>
      <c r="E708">
        <v>8.6605034999999997E-2</v>
      </c>
      <c r="F708">
        <v>8.3551176000000005E-2</v>
      </c>
      <c r="G708">
        <v>8.184777E-2</v>
      </c>
      <c r="H708">
        <v>8.3127839999999995E-2</v>
      </c>
      <c r="I708">
        <v>9.064084E-2</v>
      </c>
      <c r="J708">
        <v>9.4436149999999996E-2</v>
      </c>
      <c r="K708">
        <v>9.6536410000000003E-2</v>
      </c>
      <c r="L708">
        <v>9.4757240000000006E-2</v>
      </c>
      <c r="M708">
        <v>9.1589265000000003E-2</v>
      </c>
      <c r="N708">
        <v>8.9548050000000004E-2</v>
      </c>
      <c r="O708">
        <v>8.9192755999999998E-2</v>
      </c>
      <c r="P708">
        <v>8.6000375000000004E-2</v>
      </c>
      <c r="Q708">
        <v>8.2615696000000002E-2</v>
      </c>
      <c r="R708">
        <v>7.7518135000000002E-2</v>
      </c>
      <c r="S708">
        <v>6.9222350000000002E-2</v>
      </c>
      <c r="T708">
        <v>6.9828500000000002E-2</v>
      </c>
      <c r="U708">
        <v>8.1382689999999994E-2</v>
      </c>
      <c r="V708">
        <v>9.0896210000000005E-2</v>
      </c>
      <c r="W708">
        <v>9.4020619999999999E-2</v>
      </c>
      <c r="X708">
        <v>9.4756750000000001E-2</v>
      </c>
      <c r="Y708">
        <v>9.5108576E-2</v>
      </c>
      <c r="Z708">
        <v>9.2953740000000007E-2</v>
      </c>
      <c r="AA708">
        <v>9.2120209999999994E-2</v>
      </c>
      <c r="AB708">
        <v>8.9518899999999998E-2</v>
      </c>
      <c r="AC708">
        <v>8.8615336000000003E-2</v>
      </c>
      <c r="AD708">
        <v>9.1809360000000007E-2</v>
      </c>
      <c r="AE708">
        <v>9.4930210000000001E-2</v>
      </c>
      <c r="AF708">
        <v>9.4659980000000005E-2</v>
      </c>
      <c r="AG708">
        <v>9.3794890000000006E-2</v>
      </c>
      <c r="AH708">
        <v>9.6778100000000006E-2</v>
      </c>
      <c r="AI708">
        <v>9.4435630000000007E-2</v>
      </c>
      <c r="AJ708">
        <v>9.368348E-2</v>
      </c>
      <c r="AM708" s="15" t="s">
        <v>29</v>
      </c>
      <c r="AN708" s="3"/>
      <c r="AO708" s="3">
        <f>SUM(A737:AJ738)/26</f>
        <v>5.0029934527249499E-2</v>
      </c>
      <c r="AP708" s="3"/>
      <c r="AQ708" s="3"/>
      <c r="AR708" s="15" t="s">
        <v>29</v>
      </c>
      <c r="AS708" s="3"/>
      <c r="AT708" s="2">
        <f>((AO708-AO$5)*100)/AO$5</f>
        <v>-2.4725710673504087</v>
      </c>
    </row>
    <row r="709" spans="1:47" x14ac:dyDescent="0.25">
      <c r="A709">
        <v>9.1701379999999999E-2</v>
      </c>
      <c r="B709">
        <v>8.7848759999999998E-2</v>
      </c>
      <c r="C709">
        <v>8.7169269999999993E-2</v>
      </c>
      <c r="D709">
        <v>8.8962689999999997E-2</v>
      </c>
      <c r="E709">
        <v>8.7268670000000007E-2</v>
      </c>
      <c r="F709">
        <v>8.5188940000000005E-2</v>
      </c>
      <c r="G709">
        <v>8.4414409999999995E-2</v>
      </c>
      <c r="H709">
        <v>8.5631810000000003E-2</v>
      </c>
      <c r="I709">
        <v>9.1004020000000005E-2</v>
      </c>
      <c r="J709">
        <v>9.1382383999999997E-2</v>
      </c>
      <c r="K709">
        <v>9.0616509999999997E-2</v>
      </c>
      <c r="L709">
        <v>8.7350495E-2</v>
      </c>
      <c r="M709">
        <v>8.6498069999999996E-2</v>
      </c>
      <c r="N709">
        <v>8.6381429999999995E-2</v>
      </c>
      <c r="O709">
        <v>8.4363930000000004E-2</v>
      </c>
      <c r="P709">
        <v>8.2173499999999997E-2</v>
      </c>
      <c r="Q709">
        <v>8.0861929999999999E-2</v>
      </c>
      <c r="R709">
        <v>7.9196710000000003E-2</v>
      </c>
      <c r="S709">
        <v>6.5547549999999996E-2</v>
      </c>
      <c r="T709" t="s">
        <v>0</v>
      </c>
      <c r="U709">
        <v>0.10120616</v>
      </c>
      <c r="V709">
        <v>0.10216723</v>
      </c>
      <c r="W709">
        <v>0.10171543</v>
      </c>
      <c r="X709">
        <v>9.993763E-2</v>
      </c>
      <c r="Y709">
        <v>0.100058414</v>
      </c>
      <c r="Z709">
        <v>9.8249294000000001E-2</v>
      </c>
      <c r="AA709">
        <v>9.2031285000000004E-2</v>
      </c>
      <c r="AB709">
        <v>9.1070584999999996E-2</v>
      </c>
      <c r="AC709">
        <v>9.1724223999999993E-2</v>
      </c>
      <c r="AD709">
        <v>9.4535253999999999E-2</v>
      </c>
      <c r="AE709">
        <v>9.7498779999999993E-2</v>
      </c>
      <c r="AF709">
        <v>9.7342090000000006E-2</v>
      </c>
      <c r="AG709">
        <v>9.1620090000000001E-2</v>
      </c>
      <c r="AH709">
        <v>9.3208920000000001E-2</v>
      </c>
      <c r="AI709">
        <v>9.0133749999999999E-2</v>
      </c>
      <c r="AJ709">
        <v>9.1258569999999997E-2</v>
      </c>
      <c r="AM709" s="15" t="s">
        <v>30</v>
      </c>
      <c r="AN709" s="3"/>
      <c r="AO709" s="3">
        <f>SUM(A707:AJ708)/72</f>
        <v>5.5332564360640359E-2</v>
      </c>
      <c r="AP709" s="3"/>
      <c r="AQ709" s="3"/>
      <c r="AR709" s="15" t="s">
        <v>30</v>
      </c>
      <c r="AS709" s="3"/>
      <c r="AT709" s="2">
        <f>((AO709-AO$6)*100)/AO$6</f>
        <v>3.2352862452171385</v>
      </c>
    </row>
    <row r="710" spans="1:47" x14ac:dyDescent="0.25">
      <c r="A710">
        <v>8.9683949999999998E-2</v>
      </c>
      <c r="B710">
        <v>9.0116360000000006E-2</v>
      </c>
      <c r="C710">
        <v>8.9100260000000001E-2</v>
      </c>
      <c r="D710">
        <v>8.9396299999999998E-2</v>
      </c>
      <c r="E710">
        <v>8.3366839999999998E-2</v>
      </c>
      <c r="F710">
        <v>6.3656985999999999E-2</v>
      </c>
      <c r="G710">
        <v>5.0828747000000001E-2</v>
      </c>
      <c r="H710">
        <v>3.3481799999999999E-2</v>
      </c>
      <c r="I710">
        <v>5.1786384999999997E-2</v>
      </c>
      <c r="J710">
        <v>5.4113389999999997E-2</v>
      </c>
      <c r="K710">
        <v>5.9217717000000003E-2</v>
      </c>
      <c r="L710">
        <v>6.1435434999999997E-2</v>
      </c>
      <c r="M710">
        <v>6.4904359999999994E-2</v>
      </c>
      <c r="N710">
        <v>6.8010860000000006E-2</v>
      </c>
      <c r="O710">
        <v>6.9925050000000002E-2</v>
      </c>
      <c r="P710">
        <v>6.763951E-2</v>
      </c>
      <c r="Q710">
        <v>6.8622150000000007E-2</v>
      </c>
      <c r="R710">
        <v>6.3114199999999995E-2</v>
      </c>
      <c r="S710">
        <v>4.6331079999999997E-2</v>
      </c>
      <c r="T710" t="s">
        <v>0</v>
      </c>
      <c r="U710">
        <v>0.10408378</v>
      </c>
      <c r="V710">
        <v>0.10456504</v>
      </c>
      <c r="W710">
        <v>0.10424528</v>
      </c>
      <c r="X710">
        <v>0.102486365</v>
      </c>
      <c r="Y710">
        <v>0.10147696</v>
      </c>
      <c r="Z710">
        <v>9.4789070000000003E-2</v>
      </c>
      <c r="AA710">
        <v>9.4428330000000005E-2</v>
      </c>
      <c r="AB710">
        <v>9.4334189999999998E-2</v>
      </c>
      <c r="AC710">
        <v>9.3957453999999996E-2</v>
      </c>
      <c r="AD710">
        <v>8.9992500000000003E-2</v>
      </c>
      <c r="AE710">
        <v>8.9406550000000001E-2</v>
      </c>
      <c r="AF710">
        <v>9.4404279999999993E-2</v>
      </c>
      <c r="AG710">
        <v>8.8961996000000002E-2</v>
      </c>
      <c r="AH710">
        <v>8.7057289999999996E-2</v>
      </c>
      <c r="AI710">
        <v>8.8090769999999999E-2</v>
      </c>
      <c r="AJ710">
        <v>9.0692120000000001E-2</v>
      </c>
      <c r="AM710" s="21" t="s">
        <v>31</v>
      </c>
      <c r="AN710" s="3"/>
      <c r="AO710" s="3">
        <f>SUM(A732:R736)/56</f>
        <v>3.2077841076305028E-2</v>
      </c>
      <c r="AP710" s="3"/>
      <c r="AR710" s="21" t="s">
        <v>31</v>
      </c>
      <c r="AS710" s="3"/>
      <c r="AT710" s="2">
        <f>((AO710-AO$7)*100)/AO$7</f>
        <v>-9.008757174903316</v>
      </c>
    </row>
    <row r="711" spans="1:47" x14ac:dyDescent="0.25">
      <c r="A711">
        <v>8.9659199999999994E-2</v>
      </c>
      <c r="B711">
        <v>8.0356510000000006E-2</v>
      </c>
      <c r="C711">
        <v>5.6693649999999998E-2</v>
      </c>
      <c r="D711">
        <v>3.1795543000000002E-2</v>
      </c>
      <c r="E711">
        <v>1.7776258E-2</v>
      </c>
      <c r="F711">
        <v>1.9784123000000001E-2</v>
      </c>
      <c r="G711">
        <v>5.4247790000000002E-3</v>
      </c>
      <c r="H711">
        <v>1.1081367999999999E-2</v>
      </c>
      <c r="I711">
        <v>1.3750725E-2</v>
      </c>
      <c r="J711">
        <v>1.3153438E-2</v>
      </c>
      <c r="K711">
        <v>1.4754860999999999E-2</v>
      </c>
      <c r="L711">
        <v>1.6167096999999998E-2</v>
      </c>
      <c r="M711">
        <v>1.7249495E-2</v>
      </c>
      <c r="N711">
        <v>2.0324847E-2</v>
      </c>
      <c r="O711">
        <v>2.3992152999999999E-2</v>
      </c>
      <c r="P711">
        <v>2.542983E-2</v>
      </c>
      <c r="Q711">
        <v>2.6509102E-2</v>
      </c>
      <c r="R711">
        <v>2.0037329E-2</v>
      </c>
      <c r="S711">
        <v>2.7305889999999998E-3</v>
      </c>
      <c r="T711" t="s">
        <v>0</v>
      </c>
      <c r="U711">
        <v>5.9424058000000002E-2</v>
      </c>
      <c r="V711">
        <v>6.3642679999999993E-2</v>
      </c>
      <c r="W711">
        <v>7.3112935000000004E-2</v>
      </c>
      <c r="X711">
        <v>7.6719819999999994E-2</v>
      </c>
      <c r="Y711">
        <v>7.3702543999999995E-2</v>
      </c>
      <c r="Z711">
        <v>7.3519360000000006E-2</v>
      </c>
      <c r="AA711">
        <v>7.3365669999999994E-2</v>
      </c>
      <c r="AB711">
        <v>7.8121099999999999E-2</v>
      </c>
      <c r="AC711">
        <v>8.8209670000000004E-2</v>
      </c>
      <c r="AD711">
        <v>7.7695094000000006E-2</v>
      </c>
      <c r="AE711">
        <v>7.5565993999999997E-2</v>
      </c>
      <c r="AF711">
        <v>7.9486500000000002E-2</v>
      </c>
      <c r="AG711">
        <v>7.7258240000000006E-2</v>
      </c>
      <c r="AH711">
        <v>8.0704860000000003E-2</v>
      </c>
      <c r="AI711">
        <v>8.6315534999999999E-2</v>
      </c>
      <c r="AJ711">
        <v>9.0552545999999998E-2</v>
      </c>
      <c r="AM711" s="21" t="s">
        <v>32</v>
      </c>
      <c r="AN711" s="3"/>
      <c r="AO711" s="3">
        <f>SUM(E709:R713)/68</f>
        <v>3.4859860183022076E-2</v>
      </c>
      <c r="AP711" s="3"/>
      <c r="AR711" s="21" t="s">
        <v>32</v>
      </c>
      <c r="AS711" s="3"/>
      <c r="AT711" s="2">
        <f>((AO711-AO$8)*100)/AO$8</f>
        <v>-8.2797624811304651</v>
      </c>
    </row>
    <row r="712" spans="1:47" x14ac:dyDescent="0.25">
      <c r="A712">
        <v>4.2810556E-2</v>
      </c>
      <c r="B712">
        <v>1.8271639999999999E-2</v>
      </c>
      <c r="C712">
        <v>7.579602E-10</v>
      </c>
      <c r="D712">
        <v>3.9198721999999998E-10</v>
      </c>
      <c r="E712" t="s">
        <v>0</v>
      </c>
      <c r="F712">
        <v>4.2476747000000002E-2</v>
      </c>
      <c r="G712">
        <v>1.1320713E-3</v>
      </c>
      <c r="H712">
        <v>6.5859890000000004E-10</v>
      </c>
      <c r="I712">
        <v>6.8530265000000002E-10</v>
      </c>
      <c r="J712">
        <v>7.5690903999999999E-10</v>
      </c>
      <c r="K712">
        <v>7.0986705000000004E-10</v>
      </c>
      <c r="L712">
        <v>5.7427796000000002E-10</v>
      </c>
      <c r="M712">
        <v>4.8205790000000004E-10</v>
      </c>
      <c r="N712">
        <v>4.6691590000000001E-10</v>
      </c>
      <c r="O712">
        <v>5.173092E-10</v>
      </c>
      <c r="P712">
        <v>5.1539272999999998E-10</v>
      </c>
      <c r="Q712">
        <v>5.5480969999999998E-10</v>
      </c>
      <c r="R712">
        <v>3.2792889999999998E-10</v>
      </c>
      <c r="S712">
        <v>2.2384020000000001E-10</v>
      </c>
      <c r="T712" t="s">
        <v>0</v>
      </c>
      <c r="U712">
        <v>5.9442731999999998E-2</v>
      </c>
      <c r="V712">
        <v>2.6989856999999999E-2</v>
      </c>
      <c r="W712">
        <v>2.7057129999999999E-2</v>
      </c>
      <c r="X712">
        <v>3.1864497999999998E-2</v>
      </c>
      <c r="Y712">
        <v>3.1298812000000002E-2</v>
      </c>
      <c r="Z712">
        <v>2.8629119000000001E-2</v>
      </c>
      <c r="AA712">
        <v>2.6572214E-2</v>
      </c>
      <c r="AB712">
        <v>3.785322E-2</v>
      </c>
      <c r="AC712">
        <v>8.8198830000000006E-2</v>
      </c>
      <c r="AD712">
        <v>2.4830712000000001E-2</v>
      </c>
      <c r="AE712">
        <v>2.2658159999999999E-3</v>
      </c>
      <c r="AF712">
        <v>2.238472E-2</v>
      </c>
      <c r="AG712">
        <v>4.261765E-2</v>
      </c>
      <c r="AH712">
        <v>5.5979649999999999E-2</v>
      </c>
      <c r="AI712">
        <v>6.4500630000000003E-2</v>
      </c>
      <c r="AJ712">
        <v>6.1514369999999999E-2</v>
      </c>
      <c r="AM712" s="24" t="s">
        <v>33</v>
      </c>
      <c r="AN712" s="3"/>
      <c r="AO712" s="3">
        <f>SUM(S732:Z736)/35</f>
        <v>5.2279028059099987E-2</v>
      </c>
      <c r="AP712" s="3"/>
      <c r="AR712" s="24" t="s">
        <v>33</v>
      </c>
      <c r="AS712" s="3"/>
      <c r="AT712" s="2">
        <f>((AO712-AO$9)*100)/AO$9</f>
        <v>-9.1989372193278403</v>
      </c>
    </row>
    <row r="713" spans="1:47" x14ac:dyDescent="0.25">
      <c r="A713">
        <v>3.6816732999999998E-10</v>
      </c>
      <c r="B713">
        <v>2.2247658000000001E-10</v>
      </c>
      <c r="C713">
        <v>1.0391548E-10</v>
      </c>
      <c r="D713" t="s">
        <v>0</v>
      </c>
      <c r="E713" t="s">
        <v>0</v>
      </c>
      <c r="F713">
        <v>1.8990023000000002E-2</v>
      </c>
      <c r="G713">
        <v>1.9074944E-10</v>
      </c>
      <c r="H713">
        <v>1.1904403999999999E-10</v>
      </c>
      <c r="I713">
        <v>8.9915269999999995E-11</v>
      </c>
      <c r="J713">
        <v>5.8060927999999997E-11</v>
      </c>
      <c r="K713">
        <v>3.7405763E-11</v>
      </c>
      <c r="L713">
        <v>3.1471610000000001E-11</v>
      </c>
      <c r="M713">
        <v>4.6679970000000003E-11</v>
      </c>
      <c r="N713">
        <v>5.9608553999999994E-11</v>
      </c>
      <c r="O713">
        <v>6.7265059999999996E-11</v>
      </c>
      <c r="P713">
        <v>6.982522E-11</v>
      </c>
      <c r="Q713">
        <v>5.8064966000000002E-11</v>
      </c>
      <c r="R713">
        <v>6.8041360000000002E-11</v>
      </c>
      <c r="S713">
        <v>1.1681233999999999E-10</v>
      </c>
      <c r="T713" t="s">
        <v>0</v>
      </c>
      <c r="U713" t="s">
        <v>0</v>
      </c>
      <c r="V713">
        <v>4.9421767000000004E-10</v>
      </c>
      <c r="W713">
        <v>4.0776071000000001E-10</v>
      </c>
      <c r="X713">
        <v>5.503767E-10</v>
      </c>
      <c r="Y713">
        <v>6.5470230000000003E-10</v>
      </c>
      <c r="Z713">
        <v>3.4162395000000002E-10</v>
      </c>
      <c r="AA713">
        <v>1.5152644000000001E-10</v>
      </c>
      <c r="AB713">
        <v>8.0236694999999995E-10</v>
      </c>
      <c r="AC713" t="s">
        <v>0</v>
      </c>
      <c r="AD713">
        <v>1.212082E-9</v>
      </c>
      <c r="AE713">
        <v>2.2627244999999999E-10</v>
      </c>
      <c r="AF713">
        <v>1.0231939E-10</v>
      </c>
      <c r="AG713">
        <v>6.4928915999999997E-11</v>
      </c>
      <c r="AH713">
        <v>2.1581264999999999E-10</v>
      </c>
      <c r="AI713">
        <v>5.0394543999999995E-10</v>
      </c>
      <c r="AJ713">
        <v>3.1476988000000002E-10</v>
      </c>
      <c r="AM713" s="24" t="s">
        <v>34</v>
      </c>
      <c r="AN713" s="3"/>
      <c r="AO713" s="3">
        <f>SUM(S709:AB713)/44</f>
        <v>5.7790227607800636E-2</v>
      </c>
      <c r="AP713" s="3"/>
      <c r="AR713" s="24" t="s">
        <v>34</v>
      </c>
      <c r="AS713" s="3"/>
      <c r="AT713" s="2">
        <f>((AO713-AO$10)*100)/AO$10</f>
        <v>-4.8345519241182986</v>
      </c>
    </row>
    <row r="714" spans="1:47" x14ac:dyDescent="0.25">
      <c r="A714">
        <v>1.4491524999999999E-10</v>
      </c>
      <c r="B714">
        <v>1.4305225000000001E-10</v>
      </c>
      <c r="C714" t="s">
        <v>0</v>
      </c>
      <c r="D714" t="s">
        <v>0</v>
      </c>
      <c r="E714" t="s">
        <v>0</v>
      </c>
      <c r="F714">
        <v>1.2056352999999999E-9</v>
      </c>
      <c r="G714">
        <v>1.5384034E-10</v>
      </c>
      <c r="H714">
        <v>1.2502416E-10</v>
      </c>
      <c r="I714">
        <v>1.0487786E-10</v>
      </c>
      <c r="J714">
        <v>6.8982739999999996E-11</v>
      </c>
      <c r="K714">
        <v>5.1635580000000003E-11</v>
      </c>
      <c r="L714">
        <v>4.0532720000000001E-11</v>
      </c>
      <c r="M714">
        <v>3.6504317000000001E-11</v>
      </c>
      <c r="N714">
        <v>3.5886110000000002E-11</v>
      </c>
      <c r="O714">
        <v>3.4685012000000001E-11</v>
      </c>
      <c r="P714">
        <v>3.4927216999999999E-11</v>
      </c>
      <c r="Q714">
        <v>3.8219202000000003E-11</v>
      </c>
      <c r="R714">
        <v>5.4074227999999998E-11</v>
      </c>
      <c r="S714">
        <v>7.4544475E-11</v>
      </c>
      <c r="T714" t="s">
        <v>0</v>
      </c>
      <c r="U714" t="s">
        <v>0</v>
      </c>
      <c r="V714">
        <v>1.9443348000000001E-3</v>
      </c>
      <c r="W714">
        <v>2.7498542000000002E-10</v>
      </c>
      <c r="X714">
        <v>6.1767535999999996E-11</v>
      </c>
      <c r="Y714">
        <v>4.8861214000000003E-11</v>
      </c>
      <c r="Z714">
        <v>4.9698090000000003E-11</v>
      </c>
      <c r="AA714">
        <v>1.7475581999999999E-10</v>
      </c>
      <c r="AB714">
        <v>8.7201660000000001E-10</v>
      </c>
      <c r="AC714" t="s">
        <v>0</v>
      </c>
      <c r="AD714">
        <v>8.1556144999999997E-10</v>
      </c>
      <c r="AE714">
        <v>3.5837141999999999E-10</v>
      </c>
      <c r="AF714">
        <v>1.9824899000000001E-10</v>
      </c>
      <c r="AG714">
        <v>1.3168489999999999E-10</v>
      </c>
      <c r="AH714">
        <v>1.1766027999999999E-10</v>
      </c>
      <c r="AI714">
        <v>1.2658988000000001E-10</v>
      </c>
      <c r="AJ714">
        <v>1.1249054000000001E-10</v>
      </c>
      <c r="AM714" s="22" t="s">
        <v>35</v>
      </c>
      <c r="AN714" s="3"/>
      <c r="AO714" s="1">
        <f>(SUM(B723:O731)+SUM(P723:R727))/140</f>
        <v>1.1126660138407666E-3</v>
      </c>
      <c r="AP714" s="3"/>
      <c r="AR714" s="22" t="s">
        <v>35</v>
      </c>
      <c r="AS714" s="3"/>
      <c r="AT714" s="2">
        <f>((AO714-AO$11)*100)/AO$11</f>
        <v>-17.912943070393471</v>
      </c>
      <c r="AU714">
        <f>SUM(AT714:AT717)/4</f>
        <v>-24.201489496437802</v>
      </c>
    </row>
    <row r="715" spans="1:47" x14ac:dyDescent="0.25">
      <c r="A715">
        <v>8.9600069999999995E-11</v>
      </c>
      <c r="B715">
        <v>8.0794609999999998E-11</v>
      </c>
      <c r="C715" t="s">
        <v>0</v>
      </c>
      <c r="D715" t="s">
        <v>0</v>
      </c>
      <c r="E715" t="s">
        <v>0</v>
      </c>
      <c r="F715">
        <v>1.3377164999999999E-9</v>
      </c>
      <c r="G715">
        <v>1.0679357000000001E-10</v>
      </c>
      <c r="H715">
        <v>6.9196023999999996E-11</v>
      </c>
      <c r="I715">
        <v>6.3365875E-11</v>
      </c>
      <c r="J715">
        <v>5.3920528000000001E-11</v>
      </c>
      <c r="K715">
        <v>4.9105843999999997E-11</v>
      </c>
      <c r="L715">
        <v>4.0779639999999999E-11</v>
      </c>
      <c r="M715">
        <v>3.6422119999999998E-11</v>
      </c>
      <c r="N715">
        <v>3.5109672E-11</v>
      </c>
      <c r="O715">
        <v>3.7058010000000001E-11</v>
      </c>
      <c r="P715">
        <v>4.0112670000000001E-11</v>
      </c>
      <c r="Q715">
        <v>4.5618740000000003E-11</v>
      </c>
      <c r="R715">
        <v>5.1835987000000002E-11</v>
      </c>
      <c r="S715">
        <v>5.2824556999999999E-11</v>
      </c>
      <c r="T715" t="s">
        <v>0</v>
      </c>
      <c r="U715" t="s">
        <v>0</v>
      </c>
      <c r="V715">
        <v>2.5258379000000001E-2</v>
      </c>
      <c r="W715">
        <v>2.8014851999999998E-10</v>
      </c>
      <c r="X715">
        <v>5.8765729999999998E-11</v>
      </c>
      <c r="Y715">
        <v>5.9600179999999994E-11</v>
      </c>
      <c r="Z715">
        <v>9.1517320000000002E-11</v>
      </c>
      <c r="AA715">
        <v>2.6778476999999998E-10</v>
      </c>
      <c r="AB715">
        <v>3.6540446999999999E-7</v>
      </c>
      <c r="AC715" t="s">
        <v>0</v>
      </c>
      <c r="AD715">
        <v>4.2710727E-8</v>
      </c>
      <c r="AE715">
        <v>3.8366402000000002E-10</v>
      </c>
      <c r="AF715">
        <v>1.3340881000000001E-10</v>
      </c>
      <c r="AG715">
        <v>1.2079084999999999E-10</v>
      </c>
      <c r="AH715">
        <v>1.1735493E-10</v>
      </c>
      <c r="AI715">
        <v>1.2043787E-10</v>
      </c>
      <c r="AJ715">
        <v>1.0994991000000001E-10</v>
      </c>
      <c r="AM715" s="22" t="s">
        <v>36</v>
      </c>
      <c r="AN715" s="3"/>
      <c r="AO715" s="3">
        <f>SUM(E714:R722)/126</f>
        <v>5.8852548821783802E-4</v>
      </c>
      <c r="AP715" s="3"/>
      <c r="AR715" s="22" t="s">
        <v>36</v>
      </c>
      <c r="AS715" s="3"/>
      <c r="AT715" s="2">
        <f>((AO715-AO$12)*100)/AO$12</f>
        <v>-35.3352887042101</v>
      </c>
    </row>
    <row r="716" spans="1:47" x14ac:dyDescent="0.25">
      <c r="A716">
        <v>9.0095129999999998E-11</v>
      </c>
      <c r="B716">
        <v>6.2504349999999995E-11</v>
      </c>
      <c r="C716" t="s">
        <v>0</v>
      </c>
      <c r="D716" t="s">
        <v>0</v>
      </c>
      <c r="E716" t="s">
        <v>0</v>
      </c>
      <c r="F716">
        <v>4.6088370000000001E-10</v>
      </c>
      <c r="G716">
        <v>7.7439779999999995E-11</v>
      </c>
      <c r="H716">
        <v>4.866379E-11</v>
      </c>
      <c r="I716">
        <v>3.5651735000000001E-11</v>
      </c>
      <c r="J716">
        <v>3.4328390000000001E-11</v>
      </c>
      <c r="K716">
        <v>3.7956037999999998E-11</v>
      </c>
      <c r="L716">
        <v>3.6546010000000003E-11</v>
      </c>
      <c r="M716">
        <v>3.4970367000000002E-11</v>
      </c>
      <c r="N716">
        <v>3.6652519999999998E-11</v>
      </c>
      <c r="O716">
        <v>4.2058539999999999E-11</v>
      </c>
      <c r="P716">
        <v>4.6138995000000003E-11</v>
      </c>
      <c r="Q716">
        <v>5.0889286E-11</v>
      </c>
      <c r="R716">
        <v>5.2471500000000001E-11</v>
      </c>
      <c r="S716">
        <v>4.1189975E-11</v>
      </c>
      <c r="T716" t="s">
        <v>0</v>
      </c>
      <c r="U716" t="s">
        <v>0</v>
      </c>
      <c r="V716" t="s">
        <v>0</v>
      </c>
      <c r="W716">
        <v>1.3028866999999999E-10</v>
      </c>
      <c r="X716">
        <v>7.6825769999999996E-11</v>
      </c>
      <c r="Y716">
        <v>7.1017630000000006E-11</v>
      </c>
      <c r="Z716">
        <v>1.025245E-10</v>
      </c>
      <c r="AA716">
        <v>1.8375937000000001E-10</v>
      </c>
      <c r="AB716" t="s">
        <v>0</v>
      </c>
      <c r="AC716" t="s">
        <v>0</v>
      </c>
      <c r="AD716">
        <v>2.2860676E-2</v>
      </c>
      <c r="AE716">
        <v>1.4144956000000001E-6</v>
      </c>
      <c r="AF716">
        <v>1.3826968999999999E-10</v>
      </c>
      <c r="AG716">
        <v>1.1730238E-10</v>
      </c>
      <c r="AH716">
        <v>1.2464929999999999E-10</v>
      </c>
      <c r="AI716">
        <v>1.315152E-10</v>
      </c>
      <c r="AJ716">
        <v>1.2008479999999999E-10</v>
      </c>
      <c r="AM716" s="32" t="s">
        <v>37</v>
      </c>
      <c r="AN716" s="3"/>
      <c r="AO716" s="3">
        <f>(SUM(S723:AB731)+SUM(P728:R731))/67</f>
        <v>5.6998459480820318E-4</v>
      </c>
      <c r="AP716" s="3"/>
      <c r="AR716" s="32" t="s">
        <v>37</v>
      </c>
      <c r="AS716" s="3"/>
      <c r="AT716" s="2">
        <f>((AO716-AO$13)*100)/AO$13</f>
        <v>-21.912995925305861</v>
      </c>
    </row>
    <row r="717" spans="1:47" x14ac:dyDescent="0.25">
      <c r="A717">
        <v>1.5684773999999999E-10</v>
      </c>
      <c r="B717">
        <v>6.6965050000000001E-11</v>
      </c>
      <c r="C717" t="s">
        <v>0</v>
      </c>
      <c r="D717" t="s">
        <v>0</v>
      </c>
      <c r="E717">
        <v>7.4805044999999995E-10</v>
      </c>
      <c r="F717">
        <v>9.2023854999999997E-10</v>
      </c>
      <c r="G717">
        <v>8.3734639999999995E-11</v>
      </c>
      <c r="H717">
        <v>4.4495938000000002E-11</v>
      </c>
      <c r="I717">
        <v>2.6815540000000001E-11</v>
      </c>
      <c r="J717">
        <v>2.9346310000000003E-11</v>
      </c>
      <c r="K717">
        <v>2.4911425E-11</v>
      </c>
      <c r="L717">
        <v>2.6022912999999999E-11</v>
      </c>
      <c r="M717">
        <v>3.4387439999999999E-11</v>
      </c>
      <c r="N717">
        <v>4.0004086999999998E-11</v>
      </c>
      <c r="O717">
        <v>4.7751087999999998E-11</v>
      </c>
      <c r="P717">
        <v>5.4281655999999998E-11</v>
      </c>
      <c r="Q717">
        <v>5.8548929999999997E-11</v>
      </c>
      <c r="R717">
        <v>8.8627269999999996E-11</v>
      </c>
      <c r="S717">
        <v>4.8194029999999997E-11</v>
      </c>
      <c r="T717" t="s">
        <v>0</v>
      </c>
      <c r="U717" t="s">
        <v>0</v>
      </c>
      <c r="V717" t="s">
        <v>0</v>
      </c>
      <c r="W717">
        <v>1.4902281999999999E-10</v>
      </c>
      <c r="X717">
        <v>1.09098466E-10</v>
      </c>
      <c r="Y717">
        <v>1.0558441E-10</v>
      </c>
      <c r="Z717">
        <v>1.3050505E-10</v>
      </c>
      <c r="AA717">
        <v>3.9087888000000002E-10</v>
      </c>
      <c r="AB717" t="s">
        <v>0</v>
      </c>
      <c r="AC717" t="s">
        <v>0</v>
      </c>
      <c r="AD717" t="s">
        <v>0</v>
      </c>
      <c r="AE717">
        <v>1.4161273999999999E-10</v>
      </c>
      <c r="AF717">
        <v>1.5303689999999999E-10</v>
      </c>
      <c r="AG717">
        <v>1.3622907E-10</v>
      </c>
      <c r="AH717">
        <v>1.63572E-10</v>
      </c>
      <c r="AI717">
        <v>1.9819872000000001E-10</v>
      </c>
      <c r="AJ717">
        <v>1.9788110000000001E-10</v>
      </c>
      <c r="AM717" s="32" t="s">
        <v>38</v>
      </c>
      <c r="AN717" s="3"/>
      <c r="AO717" s="3">
        <f>SUM(S714:AB722)/54</f>
        <v>4.4762321111678979E-3</v>
      </c>
      <c r="AP717" s="2"/>
      <c r="AR717" s="32" t="s">
        <v>38</v>
      </c>
      <c r="AS717" s="3"/>
      <c r="AT717" s="2">
        <f>((AO717-AO$14)*100)/AO$14</f>
        <v>-21.644730285841771</v>
      </c>
    </row>
    <row r="718" spans="1:47" x14ac:dyDescent="0.25">
      <c r="A718">
        <v>3.1038849999999999E-10</v>
      </c>
      <c r="B718">
        <v>1.1427151E-10</v>
      </c>
      <c r="C718" t="s">
        <v>0</v>
      </c>
      <c r="D718" t="s">
        <v>0</v>
      </c>
      <c r="E718">
        <v>4.7635256999999999E-10</v>
      </c>
      <c r="F718">
        <v>1.8155403999999999E-10</v>
      </c>
      <c r="G718">
        <v>6.7138684000000003E-11</v>
      </c>
      <c r="H718">
        <v>3.2481580000000001E-11</v>
      </c>
      <c r="I718">
        <v>2.6628713E-11</v>
      </c>
      <c r="J718">
        <v>2.0853963000000001E-11</v>
      </c>
      <c r="K718">
        <v>2.424761E-11</v>
      </c>
      <c r="L718">
        <v>2.9769675999999998E-11</v>
      </c>
      <c r="M718">
        <v>3.7768600000000002E-11</v>
      </c>
      <c r="N718">
        <v>4.6837842999999999E-11</v>
      </c>
      <c r="O718">
        <v>5.725125E-11</v>
      </c>
      <c r="P718">
        <v>6.7378289999999999E-11</v>
      </c>
      <c r="Q718">
        <v>8.1387944999999999E-11</v>
      </c>
      <c r="R718">
        <v>1.6991511E-10</v>
      </c>
      <c r="S718" t="s">
        <v>0</v>
      </c>
      <c r="T718" t="s">
        <v>0</v>
      </c>
      <c r="U718" t="s">
        <v>0</v>
      </c>
      <c r="V718" t="s">
        <v>0</v>
      </c>
      <c r="W718">
        <v>2.3706700000000001E-10</v>
      </c>
      <c r="X718">
        <v>1.3265972E-10</v>
      </c>
      <c r="Y718">
        <v>1.569176E-10</v>
      </c>
      <c r="Z718">
        <v>2.0290696E-10</v>
      </c>
      <c r="AA718">
        <v>1.3207015000000001E-2</v>
      </c>
      <c r="AB718" t="s">
        <v>0</v>
      </c>
      <c r="AC718" t="s">
        <v>0</v>
      </c>
      <c r="AD718" t="s">
        <v>0</v>
      </c>
      <c r="AE718">
        <v>2.5702384999999999E-10</v>
      </c>
      <c r="AF718">
        <v>1.7818882E-10</v>
      </c>
      <c r="AG718">
        <v>1.4974874E-10</v>
      </c>
      <c r="AH718">
        <v>2.3578242000000001E-10</v>
      </c>
      <c r="AI718">
        <v>4.8184983999999995E-10</v>
      </c>
      <c r="AJ718">
        <v>9.50834E-8</v>
      </c>
      <c r="AM718" s="31" t="s">
        <v>39</v>
      </c>
      <c r="AN718" s="3"/>
      <c r="AO718" s="1">
        <f>(SUM(AC709:AJ731)+SUM(A709:D722))/173</f>
        <v>2.5227510416905328E-2</v>
      </c>
      <c r="AP718" s="3"/>
      <c r="AR718" s="31" t="s">
        <v>39</v>
      </c>
      <c r="AS718" s="3"/>
      <c r="AT718" s="2">
        <f>((AO718-AO$15)*100)/AO$15</f>
        <v>-5.1402588200815638</v>
      </c>
    </row>
    <row r="719" spans="1:47" x14ac:dyDescent="0.25">
      <c r="A719">
        <v>2.2437967E-2</v>
      </c>
      <c r="B719">
        <v>2.2168918E-10</v>
      </c>
      <c r="C719" t="s">
        <v>0</v>
      </c>
      <c r="D719" t="s">
        <v>0</v>
      </c>
      <c r="E719">
        <v>9.6561355999999995E-11</v>
      </c>
      <c r="F719">
        <v>1.3031460000000001E-10</v>
      </c>
      <c r="G719">
        <v>6.1896044000000005E-11</v>
      </c>
      <c r="H719">
        <v>4.3306014999999997E-11</v>
      </c>
      <c r="I719">
        <v>2.5702959999999999E-11</v>
      </c>
      <c r="J719">
        <v>2.1013780999999999E-11</v>
      </c>
      <c r="K719">
        <v>1.9715047000000001E-11</v>
      </c>
      <c r="L719">
        <v>2.2302650999999999E-11</v>
      </c>
      <c r="M719">
        <v>3.2186618E-11</v>
      </c>
      <c r="N719">
        <v>5.2489985000000002E-11</v>
      </c>
      <c r="O719">
        <v>6.7793055999999999E-11</v>
      </c>
      <c r="P719">
        <v>9.0434790000000004E-11</v>
      </c>
      <c r="Q719">
        <v>1.2799664E-10</v>
      </c>
      <c r="R719">
        <v>3.1655716E-5</v>
      </c>
      <c r="S719" t="s">
        <v>0</v>
      </c>
      <c r="T719" t="s">
        <v>0</v>
      </c>
      <c r="U719" t="s">
        <v>0</v>
      </c>
      <c r="V719" t="s">
        <v>0</v>
      </c>
      <c r="W719">
        <v>1.6857990999999999E-10</v>
      </c>
      <c r="X719">
        <v>1.4867416000000001E-10</v>
      </c>
      <c r="Y719">
        <v>2.3536367000000001E-10</v>
      </c>
      <c r="Z719">
        <v>2.1712190000000001E-10</v>
      </c>
      <c r="AA719">
        <v>1.52108865E-2</v>
      </c>
      <c r="AB719" t="s">
        <v>0</v>
      </c>
      <c r="AC719" t="s">
        <v>0</v>
      </c>
      <c r="AD719" t="s">
        <v>0</v>
      </c>
      <c r="AE719">
        <v>1.2620852E-10</v>
      </c>
      <c r="AF719">
        <v>9.3622630000000002E-11</v>
      </c>
      <c r="AG719">
        <v>1.1960918000000001E-10</v>
      </c>
      <c r="AH719">
        <v>3.1567095999999999E-10</v>
      </c>
      <c r="AI719">
        <v>4.4048875999999999E-3</v>
      </c>
      <c r="AJ719">
        <v>1.5208749000000001E-2</v>
      </c>
      <c r="AM719" t="s">
        <v>40</v>
      </c>
      <c r="AN719" s="3"/>
      <c r="AO719" s="3">
        <f>SUM(U737:W738)/6</f>
        <v>8.3508916166666655E-2</v>
      </c>
      <c r="AP719" s="3"/>
      <c r="AR719" t="s">
        <v>40</v>
      </c>
      <c r="AT719" s="2">
        <f>((AO719-AO$16)*100)/AO$16</f>
        <v>7.6608919024999595</v>
      </c>
    </row>
    <row r="720" spans="1:47" x14ac:dyDescent="0.25">
      <c r="A720">
        <v>5.5079624000000001E-2</v>
      </c>
      <c r="B720">
        <v>1.9553836000000002E-2</v>
      </c>
      <c r="C720">
        <v>5.4097202E-11</v>
      </c>
      <c r="D720">
        <v>6.8566200000000006E-11</v>
      </c>
      <c r="E720">
        <v>9.2604154000000002E-11</v>
      </c>
      <c r="F720">
        <v>1.0646062E-10</v>
      </c>
      <c r="G720">
        <v>7.2665075E-11</v>
      </c>
      <c r="H720">
        <v>5.9412150000000005E-11</v>
      </c>
      <c r="I720">
        <v>3.0141969999999999E-11</v>
      </c>
      <c r="J720">
        <v>2.9987490000000003E-11</v>
      </c>
      <c r="K720">
        <v>2.5968735999999999E-11</v>
      </c>
      <c r="L720">
        <v>2.8758877000000001E-11</v>
      </c>
      <c r="M720">
        <v>4.1324794000000001E-11</v>
      </c>
      <c r="N720">
        <v>6.7730379999999995E-11</v>
      </c>
      <c r="O720">
        <v>1.2158907000000001E-10</v>
      </c>
      <c r="P720">
        <v>2.2742289E-10</v>
      </c>
      <c r="Q720">
        <v>2.7779220000000001E-10</v>
      </c>
      <c r="R720">
        <v>1.6756094999999999E-2</v>
      </c>
      <c r="S720" t="s">
        <v>0</v>
      </c>
      <c r="T720" t="s">
        <v>0</v>
      </c>
      <c r="U720" t="s">
        <v>0</v>
      </c>
      <c r="V720" t="s">
        <v>0</v>
      </c>
      <c r="W720">
        <v>7.4145229999999997E-11</v>
      </c>
      <c r="X720">
        <v>1.1579787999999999E-10</v>
      </c>
      <c r="Y720">
        <v>1.4686809E-2</v>
      </c>
      <c r="Z720">
        <v>2.8563506999999998E-2</v>
      </c>
      <c r="AA720">
        <v>1.8026271999999999E-2</v>
      </c>
      <c r="AB720" t="s">
        <v>0</v>
      </c>
      <c r="AC720" t="s">
        <v>0</v>
      </c>
      <c r="AD720" t="s">
        <v>0</v>
      </c>
      <c r="AE720">
        <v>8.2393950000000005E-11</v>
      </c>
      <c r="AF720">
        <v>1.5020753999999999E-10</v>
      </c>
      <c r="AG720">
        <v>1.7128066999999999E-10</v>
      </c>
      <c r="AH720">
        <v>4.3631432000000001E-4</v>
      </c>
      <c r="AI720">
        <v>9.6268505000000008E-3</v>
      </c>
      <c r="AJ720">
        <v>3.0475105999999998E-2</v>
      </c>
      <c r="AM720" t="s">
        <v>41</v>
      </c>
      <c r="AN720" s="3"/>
      <c r="AO720" s="3">
        <f>((SUM(A705:Z738)+SUM(AA705:AJ731))/895)</f>
        <v>2.0891933919077038E-2</v>
      </c>
      <c r="AP720" s="3"/>
      <c r="AR720" t="s">
        <v>41</v>
      </c>
      <c r="AT720" s="2">
        <f>((AO720-AO$17)*100)/AO$17</f>
        <v>-5.091084620633187</v>
      </c>
    </row>
    <row r="721" spans="1:36" x14ac:dyDescent="0.25">
      <c r="A721">
        <v>3.7519406999999998E-2</v>
      </c>
      <c r="B721">
        <v>1.9682841000000001E-10</v>
      </c>
      <c r="C721">
        <v>5.3371170000000002E-11</v>
      </c>
      <c r="D721">
        <v>6.1482919999999996E-11</v>
      </c>
      <c r="E721">
        <v>5.9007810000000001E-11</v>
      </c>
      <c r="F721">
        <v>7.6679220000000003E-11</v>
      </c>
      <c r="G721">
        <v>8.278334E-11</v>
      </c>
      <c r="H721">
        <v>5.8629810000000002E-11</v>
      </c>
      <c r="I721">
        <v>5.0999906000000002E-11</v>
      </c>
      <c r="J721">
        <v>5.4111447999999997E-11</v>
      </c>
      <c r="K721">
        <v>5.8411850000000003E-11</v>
      </c>
      <c r="L721">
        <v>6.2811519999999999E-11</v>
      </c>
      <c r="M721">
        <v>8.5424069999999998E-11</v>
      </c>
      <c r="N721">
        <v>1.3845914999999999E-10</v>
      </c>
      <c r="O721">
        <v>2.4538499999999998E-10</v>
      </c>
      <c r="P721">
        <v>7.9927580000000008E-3</v>
      </c>
      <c r="Q721">
        <v>2.1118687000000001E-2</v>
      </c>
      <c r="R721">
        <v>2.7332484999999999E-3</v>
      </c>
      <c r="S721" t="s">
        <v>0</v>
      </c>
      <c r="T721" t="s">
        <v>0</v>
      </c>
      <c r="U721" t="s">
        <v>0</v>
      </c>
      <c r="V721" t="s">
        <v>0</v>
      </c>
      <c r="W721">
        <v>8.5979959999999999E-11</v>
      </c>
      <c r="X721">
        <v>1.8719790000000001E-10</v>
      </c>
      <c r="Y721">
        <v>1.5105865E-2</v>
      </c>
      <c r="Z721">
        <v>4.2837229999999997E-2</v>
      </c>
      <c r="AA721">
        <v>3.8840714999999998E-2</v>
      </c>
      <c r="AB721" t="s">
        <v>0</v>
      </c>
      <c r="AC721" t="s">
        <v>0</v>
      </c>
      <c r="AD721" t="s">
        <v>0</v>
      </c>
      <c r="AE721">
        <v>7.7831369999999994E-11</v>
      </c>
      <c r="AF721">
        <v>1.5553166000000001E-10</v>
      </c>
      <c r="AG721">
        <v>3.5099344999999999E-3</v>
      </c>
      <c r="AH721">
        <v>1.8772015E-2</v>
      </c>
      <c r="AI721">
        <v>2.6000807000000001E-2</v>
      </c>
      <c r="AJ721">
        <v>3.4590780000000002E-2</v>
      </c>
    </row>
    <row r="722" spans="1:36" x14ac:dyDescent="0.25">
      <c r="A722" t="s">
        <v>0</v>
      </c>
      <c r="B722" t="s">
        <v>0</v>
      </c>
      <c r="C722">
        <v>4.7578242999999999E-11</v>
      </c>
      <c r="D722">
        <v>1.0878711000000001E-10</v>
      </c>
      <c r="E722">
        <v>3.1617510000000001E-4</v>
      </c>
      <c r="F722">
        <v>8.6056180000000003E-11</v>
      </c>
      <c r="G722">
        <v>6.4557870000000006E-11</v>
      </c>
      <c r="H722">
        <v>4.5746785000000002E-11</v>
      </c>
      <c r="I722">
        <v>4.2861343000000001E-11</v>
      </c>
      <c r="J722">
        <v>4.407295E-11</v>
      </c>
      <c r="K722">
        <v>4.6307014000000001E-11</v>
      </c>
      <c r="L722">
        <v>4.8432791999999997E-11</v>
      </c>
      <c r="M722">
        <v>5.6942481999999997E-11</v>
      </c>
      <c r="N722">
        <v>6.8455484000000006E-11</v>
      </c>
      <c r="O722">
        <v>8.9513210000000001E-11</v>
      </c>
      <c r="P722">
        <v>1.6693366000000001E-10</v>
      </c>
      <c r="Q722">
        <v>9.3792690000000008E-3</v>
      </c>
      <c r="R722">
        <v>1.5826310999999999E-2</v>
      </c>
      <c r="S722" t="s">
        <v>0</v>
      </c>
      <c r="T722" t="s">
        <v>0</v>
      </c>
      <c r="U722" t="s">
        <v>0</v>
      </c>
      <c r="V722">
        <v>4.7222400000000002E-11</v>
      </c>
      <c r="W722">
        <v>5.1417516000000003E-11</v>
      </c>
      <c r="X722">
        <v>5.5282532000000003E-11</v>
      </c>
      <c r="Y722">
        <v>8.6111174000000006E-11</v>
      </c>
      <c r="Z722">
        <v>1.8999115000000001E-10</v>
      </c>
      <c r="AA722">
        <v>2.8035148999999999E-2</v>
      </c>
      <c r="AB722" t="s">
        <v>0</v>
      </c>
      <c r="AC722" t="s">
        <v>0</v>
      </c>
      <c r="AD722" t="s">
        <v>0</v>
      </c>
      <c r="AE722">
        <v>1.0495359999999999E-10</v>
      </c>
      <c r="AF722">
        <v>1.3734248E-10</v>
      </c>
      <c r="AG722">
        <v>3.7214927000000002E-2</v>
      </c>
      <c r="AH722">
        <v>9.2092589999999992E-3</v>
      </c>
      <c r="AI722">
        <v>1.5576688999999999E-2</v>
      </c>
      <c r="AJ722">
        <v>4.0612875999999999E-2</v>
      </c>
    </row>
    <row r="723" spans="1:36" x14ac:dyDescent="0.25">
      <c r="A723" t="s">
        <v>0</v>
      </c>
      <c r="B723" t="s">
        <v>0</v>
      </c>
      <c r="C723">
        <v>8.4768450000000005E-11</v>
      </c>
      <c r="D723">
        <v>1.2865385E-10</v>
      </c>
      <c r="E723">
        <v>1.1437374999999999E-10</v>
      </c>
      <c r="F723">
        <v>6.4777023999999996E-11</v>
      </c>
      <c r="G723">
        <v>5.2122202000000001E-11</v>
      </c>
      <c r="H723">
        <v>4.8142790000000003E-11</v>
      </c>
      <c r="I723">
        <v>5.3745212999999998E-11</v>
      </c>
      <c r="J723">
        <v>5.9826420000000003E-11</v>
      </c>
      <c r="K723">
        <v>5.7887584000000001E-11</v>
      </c>
      <c r="L723">
        <v>5.621973E-11</v>
      </c>
      <c r="M723">
        <v>6.0275009999999999E-11</v>
      </c>
      <c r="N723">
        <v>6.9554029999999995E-11</v>
      </c>
      <c r="O723">
        <v>8.8887700000000006E-11</v>
      </c>
      <c r="P723">
        <v>1.673419E-10</v>
      </c>
      <c r="Q723">
        <v>2.6952896999999999E-5</v>
      </c>
      <c r="R723">
        <v>3.7864184000000003E-10</v>
      </c>
      <c r="S723" t="s">
        <v>0</v>
      </c>
      <c r="T723" t="s">
        <v>0</v>
      </c>
      <c r="U723" t="s">
        <v>0</v>
      </c>
      <c r="V723">
        <v>1.1708057E-10</v>
      </c>
      <c r="W723">
        <v>5.8514416000000003E-11</v>
      </c>
      <c r="X723">
        <v>6.2577235000000005E-11</v>
      </c>
      <c r="Y723">
        <v>8.3451740000000003E-11</v>
      </c>
      <c r="Z723">
        <v>1.7918863999999999E-10</v>
      </c>
      <c r="AA723">
        <v>3.4496753999999998E-2</v>
      </c>
      <c r="AB723" t="s">
        <v>0</v>
      </c>
      <c r="AC723" t="s">
        <v>0</v>
      </c>
      <c r="AD723" t="s">
        <v>0</v>
      </c>
      <c r="AE723">
        <v>2.9395945E-2</v>
      </c>
      <c r="AF723">
        <v>3.104299E-3</v>
      </c>
      <c r="AG723">
        <v>2.0648674000000001E-10</v>
      </c>
      <c r="AH723">
        <v>9.6237614999999995E-11</v>
      </c>
      <c r="AI723">
        <v>8.7407179999999999E-11</v>
      </c>
      <c r="AJ723">
        <v>8.3939110000000004E-3</v>
      </c>
    </row>
    <row r="724" spans="1:36" x14ac:dyDescent="0.25">
      <c r="A724" t="s">
        <v>0</v>
      </c>
      <c r="B724">
        <v>9.2939190000000002E-11</v>
      </c>
      <c r="C724">
        <v>5.4128630000000002E-11</v>
      </c>
      <c r="D724">
        <v>7.5689433999999996E-11</v>
      </c>
      <c r="E724">
        <v>4.8933197999999997E-11</v>
      </c>
      <c r="F724">
        <v>4.7520973000000001E-11</v>
      </c>
      <c r="G724">
        <v>5.6839824999999997E-11</v>
      </c>
      <c r="H724">
        <v>7.1564870000000003E-11</v>
      </c>
      <c r="I724">
        <v>1.16283365E-10</v>
      </c>
      <c r="J724">
        <v>1.9371155999999999E-10</v>
      </c>
      <c r="K724">
        <v>2.5621839999999998E-10</v>
      </c>
      <c r="L724">
        <v>1.0841528E-4</v>
      </c>
      <c r="M724">
        <v>1.5333493000000001E-9</v>
      </c>
      <c r="N724">
        <v>2.4619504000000002E-10</v>
      </c>
      <c r="O724">
        <v>1.8714492000000001E-10</v>
      </c>
      <c r="P724">
        <v>2.3256535999999999E-10</v>
      </c>
      <c r="Q724">
        <v>2.5515578999999999E-10</v>
      </c>
      <c r="R724">
        <v>3.0855439999999999E-10</v>
      </c>
      <c r="S724" t="s">
        <v>0</v>
      </c>
      <c r="T724" t="s">
        <v>0</v>
      </c>
      <c r="U724">
        <v>6.4361890000000003E-11</v>
      </c>
      <c r="V724">
        <v>1.0042515E-10</v>
      </c>
      <c r="W724">
        <v>1.7894214E-10</v>
      </c>
      <c r="X724">
        <v>1.8434997000000001E-10</v>
      </c>
      <c r="Y724">
        <v>1.5602403000000001E-10</v>
      </c>
      <c r="Z724">
        <v>1.0898358000000001E-10</v>
      </c>
      <c r="AA724">
        <v>3.5862326999999999E-10</v>
      </c>
      <c r="AB724" t="s">
        <v>0</v>
      </c>
      <c r="AC724" t="s">
        <v>0</v>
      </c>
      <c r="AD724" t="s">
        <v>0</v>
      </c>
      <c r="AE724">
        <v>1.6301143E-9</v>
      </c>
      <c r="AF724">
        <v>1.9944991000000001E-10</v>
      </c>
      <c r="AG724">
        <v>8.5478069999999996E-11</v>
      </c>
      <c r="AH724">
        <v>8.9848136000000002E-11</v>
      </c>
      <c r="AI724">
        <v>9.3818279999999995E-11</v>
      </c>
      <c r="AJ724">
        <v>3.2387939999999997E-2</v>
      </c>
    </row>
    <row r="725" spans="1:36" x14ac:dyDescent="0.25">
      <c r="A725" t="s">
        <v>0</v>
      </c>
      <c r="B725">
        <v>5.6464104000000002E-11</v>
      </c>
      <c r="C725">
        <v>2.9876154000000001E-11</v>
      </c>
      <c r="D725">
        <v>2.7414660000000001E-11</v>
      </c>
      <c r="E725">
        <v>2.2470083E-11</v>
      </c>
      <c r="F725">
        <v>3.0077333E-11</v>
      </c>
      <c r="G725">
        <v>4.0650185E-11</v>
      </c>
      <c r="H725">
        <v>5.3515515000000002E-11</v>
      </c>
      <c r="I725">
        <v>7.6004009999999997E-11</v>
      </c>
      <c r="J725">
        <v>1.02823125E-10</v>
      </c>
      <c r="K725">
        <v>1.5699603E-10</v>
      </c>
      <c r="L725">
        <v>2.0493591999999999E-10</v>
      </c>
      <c r="M725">
        <v>2.7382362999999998E-10</v>
      </c>
      <c r="N725">
        <v>2.5696514E-10</v>
      </c>
      <c r="O725">
        <v>3.0189673000000002E-10</v>
      </c>
      <c r="P725">
        <v>3.5216561999999998E-3</v>
      </c>
      <c r="Q725">
        <v>5.1054306000000001E-2</v>
      </c>
      <c r="R725">
        <v>4.5644810000000001E-2</v>
      </c>
      <c r="S725" t="s">
        <v>0</v>
      </c>
      <c r="T725" t="s">
        <v>0</v>
      </c>
      <c r="U725">
        <v>7.8500845000000003E-11</v>
      </c>
      <c r="V725">
        <v>1.1355876999999999E-10</v>
      </c>
      <c r="W725">
        <v>9.556756E-11</v>
      </c>
      <c r="X725">
        <v>1.1334292E-10</v>
      </c>
      <c r="Y725">
        <v>3.6922041000000002E-3</v>
      </c>
      <c r="Z725" t="s">
        <v>0</v>
      </c>
      <c r="AA725" t="s">
        <v>0</v>
      </c>
      <c r="AB725" t="s">
        <v>0</v>
      </c>
      <c r="AC725" t="s">
        <v>0</v>
      </c>
      <c r="AD725" t="s">
        <v>0</v>
      </c>
      <c r="AE725" t="s">
        <v>0</v>
      </c>
      <c r="AF725">
        <v>1.2507671999999999E-2</v>
      </c>
      <c r="AG725">
        <v>7.9451716000000003E-11</v>
      </c>
      <c r="AH725">
        <v>7.9462290000000008E-3</v>
      </c>
      <c r="AI725">
        <v>1.1929856000000001E-2</v>
      </c>
      <c r="AJ725">
        <v>1.7445292000000001E-10</v>
      </c>
    </row>
    <row r="726" spans="1:36" x14ac:dyDescent="0.25">
      <c r="A726" t="s">
        <v>0</v>
      </c>
      <c r="B726">
        <v>4.5912179999999998E-11</v>
      </c>
      <c r="C726">
        <v>2.1606966E-11</v>
      </c>
      <c r="D726">
        <v>2.5240969999999999E-11</v>
      </c>
      <c r="E726">
        <v>1.8252606E-11</v>
      </c>
      <c r="F726">
        <v>2.2191520999999999E-11</v>
      </c>
      <c r="G726">
        <v>2.9685754000000001E-11</v>
      </c>
      <c r="H726">
        <v>3.1004042999999997E-11</v>
      </c>
      <c r="I726">
        <v>3.6144749999999999E-11</v>
      </c>
      <c r="J726">
        <v>4.2458464E-11</v>
      </c>
      <c r="K726">
        <v>5.4845287999999997E-11</v>
      </c>
      <c r="L726">
        <v>5.7436169999999997E-11</v>
      </c>
      <c r="M726">
        <v>7.0342703999999997E-11</v>
      </c>
      <c r="N726">
        <v>9.3516939999999995E-11</v>
      </c>
      <c r="O726">
        <v>8.2807219999999994E-11</v>
      </c>
      <c r="P726">
        <v>1.0501462E-10</v>
      </c>
      <c r="Q726">
        <v>3.7631892999999998E-3</v>
      </c>
      <c r="R726">
        <v>1.5336811000000001E-2</v>
      </c>
      <c r="S726" t="s">
        <v>0</v>
      </c>
      <c r="T726">
        <v>2.0436778999999999E-10</v>
      </c>
      <c r="U726">
        <v>8.0876375000000004E-11</v>
      </c>
      <c r="V726">
        <v>6.1940249999999997E-11</v>
      </c>
      <c r="W726">
        <v>6.8422669999999998E-11</v>
      </c>
      <c r="X726">
        <v>6.1224394E-11</v>
      </c>
      <c r="Y726">
        <v>4.2566160000000001E-11</v>
      </c>
      <c r="Z726" t="s">
        <v>0</v>
      </c>
      <c r="AA726" t="s">
        <v>0</v>
      </c>
      <c r="AB726" t="s">
        <v>0</v>
      </c>
      <c r="AC726" t="s">
        <v>0</v>
      </c>
      <c r="AD726" t="s">
        <v>0</v>
      </c>
      <c r="AE726" t="s">
        <v>0</v>
      </c>
      <c r="AF726">
        <v>2.7298989999999999E-2</v>
      </c>
      <c r="AG726">
        <v>1.6856778E-9</v>
      </c>
      <c r="AH726">
        <v>7.2991170000000004E-10</v>
      </c>
      <c r="AI726">
        <v>1.1779787E-2</v>
      </c>
      <c r="AJ726">
        <v>6.3350963000000002E-10</v>
      </c>
    </row>
    <row r="727" spans="1:36" x14ac:dyDescent="0.25">
      <c r="A727" t="s">
        <v>0</v>
      </c>
      <c r="B727">
        <v>6.7429080000000005E-11</v>
      </c>
      <c r="C727">
        <v>2.5957489999999999E-11</v>
      </c>
      <c r="D727">
        <v>2.270852E-11</v>
      </c>
      <c r="E727">
        <v>1.7103700000000001E-11</v>
      </c>
      <c r="F727">
        <v>1.9995547E-11</v>
      </c>
      <c r="G727">
        <v>2.7921169999999999E-11</v>
      </c>
      <c r="H727">
        <v>3.5595492000000001E-11</v>
      </c>
      <c r="I727">
        <v>4.3000138000000002E-11</v>
      </c>
      <c r="J727">
        <v>4.9223004000000001E-11</v>
      </c>
      <c r="K727">
        <v>5.4245014999999998E-11</v>
      </c>
      <c r="L727">
        <v>5.7061276000000001E-11</v>
      </c>
      <c r="M727">
        <v>6.5248670000000002E-11</v>
      </c>
      <c r="N727">
        <v>6.3086286E-11</v>
      </c>
      <c r="O727">
        <v>6.2020396000000005E-11</v>
      </c>
      <c r="P727">
        <v>1.6230939E-10</v>
      </c>
      <c r="Q727">
        <v>2.277361E-2</v>
      </c>
      <c r="R727" t="s">
        <v>0</v>
      </c>
      <c r="S727">
        <v>1.3605728E-10</v>
      </c>
      <c r="T727">
        <v>6.9610000000000006E-11</v>
      </c>
      <c r="U727">
        <v>4.3073538E-11</v>
      </c>
      <c r="V727">
        <v>4.7917066E-11</v>
      </c>
      <c r="W727">
        <v>4.9419464999999997E-11</v>
      </c>
      <c r="X727">
        <v>4.7745440000000001E-11</v>
      </c>
      <c r="Y727">
        <v>3.9857662E-11</v>
      </c>
      <c r="Z727" t="s">
        <v>0</v>
      </c>
      <c r="AA727" t="s">
        <v>0</v>
      </c>
      <c r="AB727" t="s">
        <v>0</v>
      </c>
      <c r="AC727" t="s">
        <v>0</v>
      </c>
      <c r="AD727" t="s">
        <v>0</v>
      </c>
      <c r="AE727" t="s">
        <v>0</v>
      </c>
      <c r="AF727">
        <v>2.5825126E-2</v>
      </c>
      <c r="AG727">
        <v>1.9907682E-9</v>
      </c>
      <c r="AH727">
        <v>3.1255594999999997E-2</v>
      </c>
      <c r="AI727">
        <v>2.4952660000000002E-2</v>
      </c>
      <c r="AJ727">
        <v>2.3101557000000002E-2</v>
      </c>
    </row>
    <row r="728" spans="1:36" x14ac:dyDescent="0.25">
      <c r="A728" t="s">
        <v>0</v>
      </c>
      <c r="B728">
        <v>1.6235638E-10</v>
      </c>
      <c r="C728">
        <v>6.7925219999999998E-11</v>
      </c>
      <c r="D728">
        <v>3.6957119999999999E-11</v>
      </c>
      <c r="E728">
        <v>2.3397509999999999E-11</v>
      </c>
      <c r="F728">
        <v>2.6504257000000001E-11</v>
      </c>
      <c r="G728">
        <v>3.1438203E-11</v>
      </c>
      <c r="H728">
        <v>3.6736526999999999E-11</v>
      </c>
      <c r="I728">
        <v>4.2090632999999997E-11</v>
      </c>
      <c r="J728">
        <v>4.2561830000000003E-11</v>
      </c>
      <c r="K728">
        <v>4.4021526000000002E-11</v>
      </c>
      <c r="L728">
        <v>4.7888289999999997E-11</v>
      </c>
      <c r="M728">
        <v>5.4448053999999998E-11</v>
      </c>
      <c r="N728">
        <v>5.7705000000000003E-11</v>
      </c>
      <c r="O728">
        <v>5.8369253999999997E-11</v>
      </c>
      <c r="P728">
        <v>1.3490249E-10</v>
      </c>
      <c r="Q728" t="s">
        <v>0</v>
      </c>
      <c r="R728">
        <v>1.4208459E-9</v>
      </c>
      <c r="S728">
        <v>7.2201589999999994E-11</v>
      </c>
      <c r="T728">
        <v>5.7449256999999997E-11</v>
      </c>
      <c r="U728">
        <v>4.3446131999999999E-11</v>
      </c>
      <c r="V728">
        <v>4.6079200000000001E-11</v>
      </c>
      <c r="W728">
        <v>4.9790886999999998E-11</v>
      </c>
      <c r="X728">
        <v>4.5222815000000003E-11</v>
      </c>
      <c r="Y728">
        <v>5.3907559999999998E-11</v>
      </c>
      <c r="Z728" t="s">
        <v>0</v>
      </c>
      <c r="AA728" t="s">
        <v>0</v>
      </c>
      <c r="AB728" t="s">
        <v>0</v>
      </c>
      <c r="AC728" t="s">
        <v>0</v>
      </c>
      <c r="AD728" t="s">
        <v>0</v>
      </c>
      <c r="AE728" t="s">
        <v>0</v>
      </c>
      <c r="AF728">
        <v>2.646486E-2</v>
      </c>
      <c r="AG728">
        <v>4.6162699999999998E-6</v>
      </c>
      <c r="AH728" t="s">
        <v>0</v>
      </c>
      <c r="AI728">
        <v>2.8233194999999999E-2</v>
      </c>
      <c r="AJ728">
        <v>2.6906902E-2</v>
      </c>
    </row>
    <row r="729" spans="1:36" x14ac:dyDescent="0.25">
      <c r="A729" t="s">
        <v>0</v>
      </c>
      <c r="B729">
        <v>3.2167627E-10</v>
      </c>
      <c r="C729">
        <v>1.2227974E-10</v>
      </c>
      <c r="D729">
        <v>4.6937346000000001E-11</v>
      </c>
      <c r="E729">
        <v>2.8917844000000001E-11</v>
      </c>
      <c r="F729">
        <v>2.7394998000000002E-11</v>
      </c>
      <c r="G729">
        <v>3.1978426999999999E-11</v>
      </c>
      <c r="H729">
        <v>3.6814151999999999E-11</v>
      </c>
      <c r="I729">
        <v>4.1112033999999999E-11</v>
      </c>
      <c r="J729">
        <v>3.941051E-11</v>
      </c>
      <c r="K729">
        <v>3.9295240000000001E-11</v>
      </c>
      <c r="L729">
        <v>4.4755075000000003E-11</v>
      </c>
      <c r="M729">
        <v>4.6996583999999998E-11</v>
      </c>
      <c r="N729">
        <v>4.287913E-11</v>
      </c>
      <c r="O729">
        <v>4.9892337E-11</v>
      </c>
      <c r="P729" t="s">
        <v>0</v>
      </c>
      <c r="Q729">
        <v>4.4008122E-10</v>
      </c>
      <c r="R729">
        <v>4.8428056000000002E-10</v>
      </c>
      <c r="S729">
        <v>2.1158894E-10</v>
      </c>
      <c r="T729">
        <v>6.8271943999999998E-11</v>
      </c>
      <c r="U729">
        <v>4.7727252999999997E-11</v>
      </c>
      <c r="V729">
        <v>4.8949872E-11</v>
      </c>
      <c r="W729">
        <v>5.4777203999999999E-11</v>
      </c>
      <c r="X729">
        <v>5.5063685999999997E-11</v>
      </c>
      <c r="Y729">
        <v>8.7489409999999995E-11</v>
      </c>
      <c r="Z729" t="s">
        <v>0</v>
      </c>
      <c r="AA729" t="s">
        <v>0</v>
      </c>
      <c r="AB729" t="s">
        <v>0</v>
      </c>
      <c r="AC729" t="s">
        <v>0</v>
      </c>
      <c r="AD729" t="s">
        <v>0</v>
      </c>
      <c r="AE729" t="s">
        <v>0</v>
      </c>
      <c r="AF729">
        <v>5.6986894000000003E-2</v>
      </c>
      <c r="AG729">
        <v>1.3614747999999999E-2</v>
      </c>
      <c r="AH729" t="s">
        <v>0</v>
      </c>
      <c r="AI729" t="s">
        <v>0</v>
      </c>
      <c r="AJ729" t="s">
        <v>0</v>
      </c>
    </row>
    <row r="730" spans="1:36" x14ac:dyDescent="0.25">
      <c r="A730" t="s">
        <v>0</v>
      </c>
      <c r="B730" t="s">
        <v>0</v>
      </c>
      <c r="C730">
        <v>1.9414136E-10</v>
      </c>
      <c r="D730">
        <v>5.2156546E-11</v>
      </c>
      <c r="E730">
        <v>2.9645781999999997E-11</v>
      </c>
      <c r="F730">
        <v>2.7749853E-11</v>
      </c>
      <c r="G730">
        <v>3.5834919999999997E-11</v>
      </c>
      <c r="H730">
        <v>4.0617710000000001E-11</v>
      </c>
      <c r="I730">
        <v>4.4676734999999997E-11</v>
      </c>
      <c r="J730">
        <v>4.5418749999999999E-11</v>
      </c>
      <c r="K730">
        <v>4.5265130000000002E-11</v>
      </c>
      <c r="L730">
        <v>4.8343311999999997E-11</v>
      </c>
      <c r="M730">
        <v>4.4978497000000001E-11</v>
      </c>
      <c r="N730">
        <v>3.8098857000000002E-11</v>
      </c>
      <c r="O730">
        <v>5.1098275000000003E-11</v>
      </c>
      <c r="P730" t="s">
        <v>0</v>
      </c>
      <c r="Q730">
        <v>5.1260700000000003E-10</v>
      </c>
      <c r="R730">
        <v>3.5766253999999998E-10</v>
      </c>
      <c r="S730">
        <v>2.4454807999999998E-10</v>
      </c>
      <c r="T730">
        <v>7.2679499999999997E-11</v>
      </c>
      <c r="U730">
        <v>5.2179237E-11</v>
      </c>
      <c r="V730">
        <v>5.8704939999999997E-11</v>
      </c>
      <c r="W730">
        <v>7.0169809999999995E-11</v>
      </c>
      <c r="X730">
        <v>7.2135749999999998E-11</v>
      </c>
      <c r="Y730">
        <v>1.6663824E-10</v>
      </c>
      <c r="Z730" t="s">
        <v>0</v>
      </c>
      <c r="AA730" t="s">
        <v>0</v>
      </c>
      <c r="AB730" t="s">
        <v>0</v>
      </c>
      <c r="AC730" t="s">
        <v>0</v>
      </c>
      <c r="AD730" t="s">
        <v>0</v>
      </c>
      <c r="AE730" t="s">
        <v>0</v>
      </c>
      <c r="AF730">
        <v>3.9105700000000004E-3</v>
      </c>
      <c r="AG730">
        <v>3.3734146999999999E-2</v>
      </c>
      <c r="AH730" t="s">
        <v>0</v>
      </c>
      <c r="AI730" t="s">
        <v>0</v>
      </c>
      <c r="AJ730" t="s">
        <v>0</v>
      </c>
    </row>
    <row r="731" spans="1:36" x14ac:dyDescent="0.25">
      <c r="A731" t="s">
        <v>0</v>
      </c>
      <c r="B731" t="s">
        <v>0</v>
      </c>
      <c r="C731">
        <v>1.354348E-2</v>
      </c>
      <c r="D731">
        <v>7.4179639999999995E-11</v>
      </c>
      <c r="E731">
        <v>2.6513930000000001E-11</v>
      </c>
      <c r="F731">
        <v>1.4608464E-11</v>
      </c>
      <c r="G731">
        <v>1.5589782999999999E-11</v>
      </c>
      <c r="H731">
        <v>2.406251E-11</v>
      </c>
      <c r="I731">
        <v>3.2459650000000002E-11</v>
      </c>
      <c r="J731">
        <v>3.7494025000000001E-11</v>
      </c>
      <c r="K731">
        <v>4.5838474999999999E-11</v>
      </c>
      <c r="L731">
        <v>5.1348154999999997E-11</v>
      </c>
      <c r="M731">
        <v>5.0066523999999998E-11</v>
      </c>
      <c r="N731">
        <v>5.1094371999999998E-11</v>
      </c>
      <c r="O731">
        <v>8.1396839999999996E-11</v>
      </c>
      <c r="P731" t="s">
        <v>0</v>
      </c>
      <c r="Q731">
        <v>8.9400049999999997E-10</v>
      </c>
      <c r="R731">
        <v>2.4452235000000002E-10</v>
      </c>
      <c r="S731">
        <v>1.6029070000000001E-10</v>
      </c>
      <c r="T731">
        <v>5.2462294999999999E-11</v>
      </c>
      <c r="U731">
        <v>4.745396E-11</v>
      </c>
      <c r="V731">
        <v>5.7730861999999997E-11</v>
      </c>
      <c r="W731">
        <v>8.2510449999999996E-11</v>
      </c>
      <c r="X731">
        <v>9.3116354999999994E-11</v>
      </c>
      <c r="Y731">
        <v>8.4090345999999997E-11</v>
      </c>
      <c r="Z731" t="s">
        <v>0</v>
      </c>
      <c r="AA731" t="s">
        <v>0</v>
      </c>
      <c r="AB731" t="s">
        <v>0</v>
      </c>
      <c r="AC731" t="s">
        <v>0</v>
      </c>
      <c r="AD731" t="s">
        <v>0</v>
      </c>
      <c r="AE731" t="s">
        <v>0</v>
      </c>
      <c r="AF731" t="s">
        <v>0</v>
      </c>
      <c r="AG731" t="s">
        <v>0</v>
      </c>
      <c r="AH731" t="s">
        <v>0</v>
      </c>
      <c r="AI731" t="s">
        <v>0</v>
      </c>
      <c r="AJ731" t="s">
        <v>0</v>
      </c>
    </row>
    <row r="732" spans="1:36" x14ac:dyDescent="0.25">
      <c r="A732" t="s">
        <v>0</v>
      </c>
      <c r="B732" t="s">
        <v>0</v>
      </c>
      <c r="C732">
        <v>1.3351573E-10</v>
      </c>
      <c r="D732">
        <v>4.739396E-10</v>
      </c>
      <c r="E732">
        <v>5.2431504000000004E-10</v>
      </c>
      <c r="F732">
        <v>5.0815879999999996E-10</v>
      </c>
      <c r="G732">
        <v>3.8114736E-10</v>
      </c>
      <c r="H732">
        <v>2.8120450000000001E-10</v>
      </c>
      <c r="I732">
        <v>1.2896999E-10</v>
      </c>
      <c r="J732">
        <v>7.7627980000000005E-11</v>
      </c>
      <c r="K732">
        <v>5.1532202E-11</v>
      </c>
      <c r="L732">
        <v>3.9080985000000002E-11</v>
      </c>
      <c r="M732">
        <v>4.9338072E-11</v>
      </c>
      <c r="N732">
        <v>9.5487875000000006E-11</v>
      </c>
      <c r="O732">
        <v>1.4108498999999999E-10</v>
      </c>
      <c r="P732" t="s">
        <v>0</v>
      </c>
      <c r="Q732" t="s">
        <v>0</v>
      </c>
      <c r="R732" t="s">
        <v>0</v>
      </c>
      <c r="S732">
        <v>1.6493382000000001E-2</v>
      </c>
      <c r="T732">
        <v>9.7227550000000009E-10</v>
      </c>
      <c r="U732">
        <v>6.0169019999999998E-10</v>
      </c>
      <c r="V732">
        <v>1.3465797000000001E-10</v>
      </c>
      <c r="W732">
        <v>4.4228360000000002E-11</v>
      </c>
      <c r="X732">
        <v>1.2940747E-10</v>
      </c>
      <c r="Y732">
        <v>1.01081386E-10</v>
      </c>
      <c r="Z732" t="s">
        <v>0</v>
      </c>
      <c r="AA732" t="s">
        <v>0</v>
      </c>
      <c r="AB732">
        <v>1.6549396000000001E-11</v>
      </c>
      <c r="AC732">
        <v>3.4163214000000002E-11</v>
      </c>
      <c r="AD732" t="s">
        <v>0</v>
      </c>
      <c r="AE732" t="s">
        <v>0</v>
      </c>
      <c r="AF732" t="s">
        <v>0</v>
      </c>
      <c r="AG732" t="s">
        <v>0</v>
      </c>
      <c r="AH732" t="s">
        <v>0</v>
      </c>
      <c r="AI732" t="s">
        <v>0</v>
      </c>
      <c r="AJ732" t="s">
        <v>0</v>
      </c>
    </row>
    <row r="733" spans="1:36" x14ac:dyDescent="0.25">
      <c r="A733" t="s">
        <v>0</v>
      </c>
      <c r="B733" t="s">
        <v>0</v>
      </c>
      <c r="C733" t="s">
        <v>0</v>
      </c>
      <c r="D733">
        <v>3.8447573999999998E-2</v>
      </c>
      <c r="E733">
        <v>3.091383E-2</v>
      </c>
      <c r="F733">
        <v>2.7529723999999998E-2</v>
      </c>
      <c r="G733">
        <v>2.4982836000000001E-2</v>
      </c>
      <c r="H733">
        <v>2.3284969999999999E-2</v>
      </c>
      <c r="I733">
        <v>1.967694E-2</v>
      </c>
      <c r="J733">
        <v>1.2580437E-2</v>
      </c>
      <c r="K733">
        <v>5.6091113999999999E-9</v>
      </c>
      <c r="L733">
        <v>4.3600261999999998E-10</v>
      </c>
      <c r="M733">
        <v>1.6448739999999999E-10</v>
      </c>
      <c r="N733">
        <v>1.5309425999999999E-10</v>
      </c>
      <c r="O733" t="s">
        <v>0</v>
      </c>
      <c r="P733" t="s">
        <v>0</v>
      </c>
      <c r="Q733" t="s">
        <v>0</v>
      </c>
      <c r="R733" t="s">
        <v>0</v>
      </c>
      <c r="S733">
        <v>7.5991324999999998E-2</v>
      </c>
      <c r="T733">
        <v>6.3293199999999994E-2</v>
      </c>
      <c r="U733">
        <v>4.892991E-2</v>
      </c>
      <c r="V733">
        <v>3.2727594999999998E-2</v>
      </c>
      <c r="W733">
        <v>1.1167529000000001E-2</v>
      </c>
      <c r="X733">
        <v>3.4113234000000002E-10</v>
      </c>
      <c r="Y733">
        <v>3.7973751999999999E-10</v>
      </c>
      <c r="Z733">
        <v>1.1739750000000001E-10</v>
      </c>
      <c r="AA733">
        <v>6.3307880000000003E-11</v>
      </c>
      <c r="AB733">
        <v>4.2380834999999997E-11</v>
      </c>
      <c r="AC733">
        <v>4.1929930000000002E-11</v>
      </c>
      <c r="AD733">
        <v>2.7242301999999999E-11</v>
      </c>
      <c r="AE733" t="s">
        <v>0</v>
      </c>
      <c r="AF733" t="s">
        <v>0</v>
      </c>
      <c r="AG733" t="s">
        <v>0</v>
      </c>
      <c r="AH733" t="s">
        <v>0</v>
      </c>
      <c r="AI733" t="s">
        <v>0</v>
      </c>
      <c r="AJ733" t="s">
        <v>0</v>
      </c>
    </row>
    <row r="734" spans="1:36" x14ac:dyDescent="0.25">
      <c r="A734" t="s">
        <v>0</v>
      </c>
      <c r="B734" t="s">
        <v>0</v>
      </c>
      <c r="C734" t="s">
        <v>0</v>
      </c>
      <c r="D734">
        <v>8.5593520000000006E-2</v>
      </c>
      <c r="E734">
        <v>6.5007225000000002E-2</v>
      </c>
      <c r="F734">
        <v>5.8891480000000003E-2</v>
      </c>
      <c r="G734">
        <v>5.804902E-2</v>
      </c>
      <c r="H734">
        <v>5.4761923999999997E-2</v>
      </c>
      <c r="I734">
        <v>5.1447507000000003E-2</v>
      </c>
      <c r="J734">
        <v>4.3551556999999998E-2</v>
      </c>
      <c r="K734">
        <v>3.2653727E-2</v>
      </c>
      <c r="L734">
        <v>1.7550144E-2</v>
      </c>
      <c r="M734">
        <v>7.5739409999999997E-10</v>
      </c>
      <c r="N734">
        <v>2.2408471000000001E-10</v>
      </c>
      <c r="O734" t="s">
        <v>0</v>
      </c>
      <c r="P734" t="s">
        <v>0</v>
      </c>
      <c r="Q734" t="s">
        <v>0</v>
      </c>
      <c r="R734" t="s">
        <v>0</v>
      </c>
      <c r="S734">
        <v>9.4481969999999998E-2</v>
      </c>
      <c r="T734">
        <v>8.7620199999999995E-2</v>
      </c>
      <c r="U734">
        <v>8.5460339999999996E-2</v>
      </c>
      <c r="V734">
        <v>7.099751E-2</v>
      </c>
      <c r="W734">
        <v>6.0728259999999999E-2</v>
      </c>
      <c r="X734">
        <v>3.9273344000000002E-2</v>
      </c>
      <c r="Y734">
        <v>1.2468914000000001E-9</v>
      </c>
      <c r="Z734" t="s">
        <v>0</v>
      </c>
      <c r="AA734">
        <v>7.4147105E-11</v>
      </c>
      <c r="AB734">
        <v>5.3729083999999999E-11</v>
      </c>
      <c r="AC734" t="s">
        <v>0</v>
      </c>
      <c r="AD734" t="s">
        <v>0</v>
      </c>
      <c r="AE734" t="s">
        <v>0</v>
      </c>
      <c r="AF734" t="s">
        <v>0</v>
      </c>
      <c r="AG734" t="s">
        <v>0</v>
      </c>
      <c r="AH734" t="s">
        <v>0</v>
      </c>
      <c r="AI734" t="s">
        <v>0</v>
      </c>
      <c r="AJ734" t="s">
        <v>0</v>
      </c>
    </row>
    <row r="735" spans="1:36" x14ac:dyDescent="0.25">
      <c r="A735" t="s">
        <v>0</v>
      </c>
      <c r="B735" t="s">
        <v>0</v>
      </c>
      <c r="C735" t="s">
        <v>0</v>
      </c>
      <c r="D735">
        <v>9.1957659999999997E-2</v>
      </c>
      <c r="E735">
        <v>6.7924744999999995E-2</v>
      </c>
      <c r="F735">
        <v>6.9722989999999999E-2</v>
      </c>
      <c r="G735">
        <v>6.8635799999999997E-2</v>
      </c>
      <c r="H735">
        <v>6.7203685999999999E-2</v>
      </c>
      <c r="I735">
        <v>6.4855990000000002E-2</v>
      </c>
      <c r="J735">
        <v>6.2725820000000002E-2</v>
      </c>
      <c r="K735">
        <v>5.4754615E-2</v>
      </c>
      <c r="L735">
        <v>3.7225712000000001E-2</v>
      </c>
      <c r="M735">
        <v>5.2819996999999997E-3</v>
      </c>
      <c r="N735">
        <v>4.2456937999999999E-10</v>
      </c>
      <c r="O735" t="s">
        <v>0</v>
      </c>
      <c r="P735" t="s">
        <v>0</v>
      </c>
      <c r="Q735" t="s">
        <v>0</v>
      </c>
      <c r="R735" t="s">
        <v>0</v>
      </c>
      <c r="S735" t="s">
        <v>0</v>
      </c>
      <c r="T735">
        <v>0.11385789</v>
      </c>
      <c r="U735">
        <v>0.10007341</v>
      </c>
      <c r="V735">
        <v>0.105416104</v>
      </c>
      <c r="W735">
        <v>9.6030905999999999E-2</v>
      </c>
      <c r="X735">
        <v>8.5735450000000005E-2</v>
      </c>
      <c r="Y735">
        <v>4.8270161999999998E-2</v>
      </c>
      <c r="Z735">
        <v>1.5406847E-2</v>
      </c>
      <c r="AA735" t="s">
        <v>0</v>
      </c>
      <c r="AB735" t="s">
        <v>0</v>
      </c>
      <c r="AC735" t="s">
        <v>0</v>
      </c>
      <c r="AD735" t="s">
        <v>0</v>
      </c>
      <c r="AE735" t="s">
        <v>0</v>
      </c>
      <c r="AF735" t="s">
        <v>0</v>
      </c>
      <c r="AG735" t="s">
        <v>0</v>
      </c>
      <c r="AH735" t="s">
        <v>0</v>
      </c>
      <c r="AI735" t="s">
        <v>0</v>
      </c>
      <c r="AJ735" t="s">
        <v>0</v>
      </c>
    </row>
    <row r="736" spans="1:36" x14ac:dyDescent="0.25">
      <c r="A736" t="s">
        <v>0</v>
      </c>
      <c r="B736" t="s">
        <v>0</v>
      </c>
      <c r="C736" t="s">
        <v>0</v>
      </c>
      <c r="D736" t="s">
        <v>0</v>
      </c>
      <c r="E736">
        <v>6.7373240000000001E-2</v>
      </c>
      <c r="F736">
        <v>7.2900870000000006E-2</v>
      </c>
      <c r="G736">
        <v>7.5319423999999996E-2</v>
      </c>
      <c r="H736">
        <v>6.9405999999999995E-2</v>
      </c>
      <c r="I736">
        <v>7.0738690000000007E-2</v>
      </c>
      <c r="J736">
        <v>7.2992059999999997E-2</v>
      </c>
      <c r="K736">
        <v>6.8549890000000002E-2</v>
      </c>
      <c r="L736">
        <v>4.7668866999999997E-2</v>
      </c>
      <c r="M736">
        <v>1.6198615E-2</v>
      </c>
      <c r="N736">
        <v>9.1893429999999997E-10</v>
      </c>
      <c r="O736" t="s">
        <v>0</v>
      </c>
      <c r="P736" t="s">
        <v>0</v>
      </c>
      <c r="Q736" t="s">
        <v>0</v>
      </c>
      <c r="R736" t="s">
        <v>0</v>
      </c>
      <c r="S736" t="s">
        <v>0</v>
      </c>
      <c r="T736" t="s">
        <v>0</v>
      </c>
      <c r="U736">
        <v>0.11669975</v>
      </c>
      <c r="V736">
        <v>0.115531124</v>
      </c>
      <c r="W736">
        <v>0.11196709000000001</v>
      </c>
      <c r="X736">
        <v>0.1093042</v>
      </c>
      <c r="Y736">
        <v>8.2727029999999993E-2</v>
      </c>
      <c r="Z736">
        <v>4.1581449999999999E-2</v>
      </c>
      <c r="AA736" t="s">
        <v>0</v>
      </c>
      <c r="AB736" t="s">
        <v>0</v>
      </c>
      <c r="AC736" t="s">
        <v>0</v>
      </c>
      <c r="AD736" t="s">
        <v>0</v>
      </c>
      <c r="AE736" t="s">
        <v>0</v>
      </c>
      <c r="AF736" t="s">
        <v>0</v>
      </c>
      <c r="AG736" t="s">
        <v>0</v>
      </c>
      <c r="AH736" t="s">
        <v>0</v>
      </c>
      <c r="AI736" t="s">
        <v>0</v>
      </c>
      <c r="AJ736" t="s">
        <v>0</v>
      </c>
    </row>
    <row r="737" spans="1:47" x14ac:dyDescent="0.25">
      <c r="A737" t="s">
        <v>0</v>
      </c>
      <c r="B737" t="s">
        <v>0</v>
      </c>
      <c r="C737" t="s">
        <v>0</v>
      </c>
      <c r="D737" t="s">
        <v>0</v>
      </c>
      <c r="E737">
        <v>2.403141E-2</v>
      </c>
      <c r="F737">
        <v>6.1381970000000001E-2</v>
      </c>
      <c r="G737">
        <v>4.9177997000000001E-2</v>
      </c>
      <c r="H737">
        <v>3.2666642000000003E-2</v>
      </c>
      <c r="I737">
        <v>5.3978169999999999E-2</v>
      </c>
      <c r="J737">
        <v>8.7778030000000007E-2</v>
      </c>
      <c r="K737">
        <v>6.1745830000000002E-2</v>
      </c>
      <c r="L737">
        <v>4.5529816000000001E-2</v>
      </c>
      <c r="M737">
        <v>1.0789514999999999E-9</v>
      </c>
      <c r="N737" t="s">
        <v>0</v>
      </c>
      <c r="O737" t="s">
        <v>0</v>
      </c>
      <c r="P737" t="s">
        <v>0</v>
      </c>
      <c r="Q737" t="s">
        <v>0</v>
      </c>
      <c r="R737" t="s">
        <v>0</v>
      </c>
      <c r="S737" t="s">
        <v>0</v>
      </c>
      <c r="T737" t="s">
        <v>0</v>
      </c>
      <c r="U737">
        <v>0.10721758000000001</v>
      </c>
      <c r="V737">
        <v>0.11139560499999999</v>
      </c>
      <c r="W737">
        <v>0.10452987</v>
      </c>
      <c r="X737">
        <v>8.9646340000000005E-2</v>
      </c>
      <c r="Y737">
        <v>7.8621514000000003E-2</v>
      </c>
      <c r="Z737" t="s">
        <v>0</v>
      </c>
      <c r="AA737" t="s">
        <v>0</v>
      </c>
      <c r="AB737" t="s">
        <v>0</v>
      </c>
      <c r="AC737" t="s">
        <v>0</v>
      </c>
      <c r="AD737" t="s">
        <v>0</v>
      </c>
      <c r="AE737" t="s">
        <v>0</v>
      </c>
      <c r="AF737" t="s">
        <v>0</v>
      </c>
      <c r="AG737" t="s">
        <v>0</v>
      </c>
      <c r="AH737" t="s">
        <v>0</v>
      </c>
      <c r="AI737" t="s">
        <v>0</v>
      </c>
      <c r="AJ737" t="s">
        <v>0</v>
      </c>
    </row>
    <row r="738" spans="1:47" x14ac:dyDescent="0.25">
      <c r="A738" t="s">
        <v>0</v>
      </c>
      <c r="B738" t="s">
        <v>0</v>
      </c>
      <c r="C738" t="s">
        <v>0</v>
      </c>
      <c r="D738" t="s">
        <v>0</v>
      </c>
      <c r="E738" t="s">
        <v>0</v>
      </c>
      <c r="F738" t="s">
        <v>0</v>
      </c>
      <c r="G738">
        <v>1.6841895999999999E-2</v>
      </c>
      <c r="H738">
        <v>2.2085081999999999E-2</v>
      </c>
      <c r="I738">
        <v>2.1358262999999999E-2</v>
      </c>
      <c r="J738">
        <v>5.6007367000000002E-2</v>
      </c>
      <c r="K738">
        <v>1.0186294500000001E-8</v>
      </c>
      <c r="L738">
        <v>1.4432408999999999E-9</v>
      </c>
      <c r="M738" t="s">
        <v>0</v>
      </c>
      <c r="N738" t="s">
        <v>0</v>
      </c>
      <c r="O738" t="s">
        <v>0</v>
      </c>
      <c r="P738" t="s">
        <v>0</v>
      </c>
      <c r="Q738" t="s">
        <v>0</v>
      </c>
      <c r="R738" t="s">
        <v>0</v>
      </c>
      <c r="S738" t="s">
        <v>0</v>
      </c>
      <c r="T738" t="s">
        <v>0</v>
      </c>
      <c r="U738">
        <v>6.3822344000000003E-2</v>
      </c>
      <c r="V738">
        <v>8.3994970000000002E-2</v>
      </c>
      <c r="W738">
        <v>3.0093128E-2</v>
      </c>
      <c r="X738">
        <v>4.5077987E-2</v>
      </c>
      <c r="Y738">
        <v>3.0751602999999999E-2</v>
      </c>
      <c r="Z738">
        <v>2.3044871000000001E-2</v>
      </c>
      <c r="AA738" t="s">
        <v>0</v>
      </c>
      <c r="AB738" t="s">
        <v>0</v>
      </c>
      <c r="AC738" t="s">
        <v>0</v>
      </c>
      <c r="AD738" t="s">
        <v>0</v>
      </c>
      <c r="AE738" t="s">
        <v>0</v>
      </c>
      <c r="AF738" t="s">
        <v>0</v>
      </c>
      <c r="AG738" t="s">
        <v>0</v>
      </c>
      <c r="AH738" t="s">
        <v>0</v>
      </c>
      <c r="AI738" t="s">
        <v>0</v>
      </c>
      <c r="AJ738" t="s">
        <v>0</v>
      </c>
    </row>
    <row r="739" spans="1:47" x14ac:dyDescent="0.25">
      <c r="A739" t="s">
        <v>0</v>
      </c>
      <c r="B739" t="s">
        <v>0</v>
      </c>
      <c r="C739" t="s">
        <v>0</v>
      </c>
      <c r="D739" t="s">
        <v>0</v>
      </c>
      <c r="E739" t="s">
        <v>0</v>
      </c>
      <c r="F739" t="s">
        <v>0</v>
      </c>
      <c r="G739" t="s">
        <v>0</v>
      </c>
      <c r="H739" t="s">
        <v>0</v>
      </c>
      <c r="I739" t="s">
        <v>0</v>
      </c>
      <c r="J739">
        <v>9.1176259999999996E-10</v>
      </c>
      <c r="K739" t="s">
        <v>0</v>
      </c>
      <c r="L739" t="s">
        <v>0</v>
      </c>
      <c r="M739" t="s">
        <v>0</v>
      </c>
      <c r="N739" t="s">
        <v>0</v>
      </c>
      <c r="O739" t="s">
        <v>0</v>
      </c>
      <c r="P739" t="s">
        <v>0</v>
      </c>
      <c r="Q739" t="s">
        <v>0</v>
      </c>
      <c r="R739" t="s">
        <v>0</v>
      </c>
      <c r="S739" t="s">
        <v>0</v>
      </c>
      <c r="T739">
        <v>2.9685649999999999E-9</v>
      </c>
      <c r="U739">
        <v>4.5728820000000003E-9</v>
      </c>
      <c r="V739" t="s">
        <v>0</v>
      </c>
      <c r="W739" t="s">
        <v>0</v>
      </c>
      <c r="X739">
        <v>2.4503679999999998E-10</v>
      </c>
      <c r="Y739">
        <v>1.1276589000000001E-9</v>
      </c>
      <c r="Z739">
        <v>1.3224178E-9</v>
      </c>
      <c r="AA739">
        <v>1.2953170999999999E-9</v>
      </c>
      <c r="AB739">
        <v>1.3678386000000001E-9</v>
      </c>
      <c r="AC739" t="s">
        <v>0</v>
      </c>
      <c r="AD739" t="s">
        <v>0</v>
      </c>
      <c r="AE739" t="s">
        <v>0</v>
      </c>
      <c r="AF739" t="s">
        <v>0</v>
      </c>
      <c r="AG739" t="s">
        <v>0</v>
      </c>
      <c r="AH739" t="s">
        <v>0</v>
      </c>
      <c r="AI739" t="s">
        <v>0</v>
      </c>
      <c r="AJ739" t="s">
        <v>0</v>
      </c>
    </row>
    <row r="740" spans="1:47" x14ac:dyDescent="0.25">
      <c r="A740">
        <v>3.9474648999999998E-10</v>
      </c>
      <c r="B740">
        <v>3.8306987999999998E-10</v>
      </c>
      <c r="C740">
        <v>4.0992723000000002E-10</v>
      </c>
      <c r="D740">
        <v>4.0003597999999998E-10</v>
      </c>
      <c r="E740">
        <v>3.8017606E-10</v>
      </c>
      <c r="F740">
        <v>3.7583840000000002E-10</v>
      </c>
      <c r="G740">
        <v>3.7645076E-10</v>
      </c>
      <c r="H740">
        <v>3.7274794000000001E-10</v>
      </c>
      <c r="I740">
        <v>3.6963917999999999E-10</v>
      </c>
      <c r="J740">
        <v>3.6879919000000002E-10</v>
      </c>
      <c r="K740">
        <v>3.523989E-10</v>
      </c>
      <c r="L740">
        <v>3.4618615999999998E-10</v>
      </c>
      <c r="M740">
        <v>3.4340649999999998E-10</v>
      </c>
      <c r="N740">
        <v>3.3933475000000002E-10</v>
      </c>
      <c r="O740">
        <v>3.5782934999999999E-10</v>
      </c>
      <c r="P740">
        <v>3.9496855999999998E-10</v>
      </c>
      <c r="Q740">
        <v>4.2142686999999998E-10</v>
      </c>
      <c r="R740">
        <v>4.357853E-10</v>
      </c>
      <c r="S740">
        <v>5.1787024999999997E-10</v>
      </c>
      <c r="T740">
        <v>6.9765900000000004E-10</v>
      </c>
      <c r="U740" t="s">
        <v>0</v>
      </c>
      <c r="V740" t="s">
        <v>0</v>
      </c>
      <c r="W740" t="s">
        <v>0</v>
      </c>
      <c r="X740" t="s">
        <v>0</v>
      </c>
      <c r="Y740">
        <v>3.6067432000000002E-10</v>
      </c>
      <c r="Z740">
        <v>6.3845246E-10</v>
      </c>
      <c r="AA740">
        <v>7.1227524000000004E-10</v>
      </c>
      <c r="AB740">
        <v>8.6229880000000004E-10</v>
      </c>
      <c r="AC740">
        <v>7.1223590000000005E-10</v>
      </c>
      <c r="AD740">
        <v>4.974637E-10</v>
      </c>
      <c r="AE740">
        <v>5.7263989999999997E-10</v>
      </c>
      <c r="AF740">
        <v>5.0672616000000002E-10</v>
      </c>
      <c r="AG740">
        <v>4.5504844000000003E-10</v>
      </c>
      <c r="AH740">
        <v>5.236226E-10</v>
      </c>
      <c r="AI740">
        <v>5.6206669999999999E-10</v>
      </c>
      <c r="AJ740">
        <v>5.0448270000000003E-10</v>
      </c>
    </row>
    <row r="742" spans="1:47" x14ac:dyDescent="0.25">
      <c r="A742" t="s">
        <v>0</v>
      </c>
      <c r="B742" t="s">
        <v>0</v>
      </c>
      <c r="C742" t="s">
        <v>0</v>
      </c>
      <c r="D742" t="s">
        <v>0</v>
      </c>
      <c r="E742" t="s">
        <v>0</v>
      </c>
      <c r="F742" t="s">
        <v>0</v>
      </c>
      <c r="G742" t="s">
        <v>0</v>
      </c>
      <c r="H742" t="s">
        <v>0</v>
      </c>
      <c r="I742" t="s">
        <v>0</v>
      </c>
      <c r="J742" t="s">
        <v>0</v>
      </c>
      <c r="K742" t="s">
        <v>0</v>
      </c>
      <c r="L742" t="s">
        <v>0</v>
      </c>
      <c r="M742" t="s">
        <v>0</v>
      </c>
      <c r="N742" t="s">
        <v>0</v>
      </c>
      <c r="O742" t="s">
        <v>0</v>
      </c>
      <c r="P742" t="s">
        <v>0</v>
      </c>
      <c r="Q742" t="s">
        <v>0</v>
      </c>
      <c r="R742" t="s">
        <v>0</v>
      </c>
      <c r="S742" t="s">
        <v>0</v>
      </c>
      <c r="T742" t="s">
        <v>0</v>
      </c>
      <c r="U742" t="s">
        <v>0</v>
      </c>
      <c r="V742" t="s">
        <v>0</v>
      </c>
      <c r="W742" t="s">
        <v>0</v>
      </c>
      <c r="X742" t="s">
        <v>0</v>
      </c>
      <c r="Y742" t="s">
        <v>0</v>
      </c>
      <c r="Z742" t="s">
        <v>0</v>
      </c>
      <c r="AA742" t="s">
        <v>0</v>
      </c>
      <c r="AB742" t="s">
        <v>0</v>
      </c>
      <c r="AC742" t="s">
        <v>0</v>
      </c>
      <c r="AD742" t="s">
        <v>0</v>
      </c>
      <c r="AE742" t="s">
        <v>0</v>
      </c>
      <c r="AF742" t="s">
        <v>0</v>
      </c>
      <c r="AG742" t="s">
        <v>0</v>
      </c>
      <c r="AH742" t="s">
        <v>0</v>
      </c>
      <c r="AI742" t="s">
        <v>0</v>
      </c>
      <c r="AJ742" t="s">
        <v>0</v>
      </c>
      <c r="AM742" s="3"/>
      <c r="AN742" s="3"/>
      <c r="AO742" s="3"/>
      <c r="AP742" s="3"/>
      <c r="AR742" s="3"/>
      <c r="AS742" s="3"/>
      <c r="AT742" s="2" t="s">
        <v>27</v>
      </c>
    </row>
    <row r="743" spans="1:47" x14ac:dyDescent="0.25">
      <c r="A743" t="s">
        <v>0</v>
      </c>
      <c r="B743">
        <v>1.7767182999999999E-9</v>
      </c>
      <c r="C743">
        <v>1.6053099999999999E-9</v>
      </c>
      <c r="D743">
        <v>1.5680526E-9</v>
      </c>
      <c r="E743">
        <v>2.1894462999999999E-8</v>
      </c>
      <c r="F743">
        <v>7.1850548000000004E-9</v>
      </c>
      <c r="G743">
        <v>7.1456836E-9</v>
      </c>
      <c r="H743">
        <v>1.0800252E-9</v>
      </c>
      <c r="I743">
        <v>9.2540590000000003E-9</v>
      </c>
      <c r="J743">
        <v>9.1848659999999995E-10</v>
      </c>
      <c r="K743">
        <v>1.6452564000000001E-9</v>
      </c>
      <c r="L743">
        <v>2.2597213000000001E-9</v>
      </c>
      <c r="M743">
        <v>9.1125299999999996E-10</v>
      </c>
      <c r="N743">
        <v>9.3654049999999991E-10</v>
      </c>
      <c r="O743">
        <v>1.7563272E-9</v>
      </c>
      <c r="P743">
        <v>6.5338790000000003E-9</v>
      </c>
      <c r="Q743">
        <v>5.2859220000000001E-9</v>
      </c>
      <c r="R743">
        <v>5.1841110000000001E-9</v>
      </c>
      <c r="S743">
        <v>4.7601088E-9</v>
      </c>
      <c r="T743">
        <v>1.0143843999999999E-9</v>
      </c>
      <c r="U743">
        <v>1.2953274999999999E-9</v>
      </c>
      <c r="V743">
        <v>8.6982954E-10</v>
      </c>
      <c r="W743">
        <v>1.327727E-9</v>
      </c>
      <c r="X743">
        <v>9.0080903999999998E-10</v>
      </c>
      <c r="Y743">
        <v>8.347103E-10</v>
      </c>
      <c r="Z743">
        <v>9.2892989999999999E-10</v>
      </c>
      <c r="AA743">
        <v>1.0625598E-9</v>
      </c>
      <c r="AB743">
        <v>1.0546482999999999E-9</v>
      </c>
      <c r="AC743">
        <v>1.2828191E-9</v>
      </c>
      <c r="AD743">
        <v>1.8106693999999999E-9</v>
      </c>
      <c r="AE743">
        <v>1.9244613000000002E-9</v>
      </c>
      <c r="AF743">
        <v>2.0148586999999998E-9</v>
      </c>
      <c r="AG743">
        <v>8.4909346000000002E-10</v>
      </c>
      <c r="AH743">
        <v>1.2715632000000001E-9</v>
      </c>
      <c r="AI743">
        <v>2.0198579999999999E-9</v>
      </c>
      <c r="AJ743" t="s">
        <v>0</v>
      </c>
      <c r="AM743" s="9" t="s">
        <v>3</v>
      </c>
      <c r="AN743" s="3"/>
      <c r="AO743" s="3">
        <f>SUM(A776:AJ777)/40</f>
        <v>7.8647824924999991E-10</v>
      </c>
      <c r="AP743" s="3"/>
      <c r="AQ743" s="3"/>
      <c r="AR743" s="9" t="s">
        <v>3</v>
      </c>
      <c r="AS743" s="3"/>
      <c r="AT743" s="35">
        <f>((AO743-AO$3)*100)/AO$3</f>
        <v>-17.251187320348759</v>
      </c>
      <c r="AU743" s="3"/>
    </row>
    <row r="744" spans="1:47" x14ac:dyDescent="0.25">
      <c r="A744">
        <v>3.324713E-2</v>
      </c>
      <c r="B744">
        <v>3.7099279999999998E-2</v>
      </c>
      <c r="C744">
        <v>2.4729520000000001E-2</v>
      </c>
      <c r="D744">
        <v>2.4214327000000001E-2</v>
      </c>
      <c r="E744">
        <v>1.9520816999999999E-2</v>
      </c>
      <c r="F744">
        <v>2.3436629000000001E-5</v>
      </c>
      <c r="G744">
        <v>8.9419509999999999E-8</v>
      </c>
      <c r="H744">
        <v>3.1299480000000002E-8</v>
      </c>
      <c r="I744">
        <v>9.9672525999999996E-8</v>
      </c>
      <c r="J744">
        <v>1.9204651000000001E-6</v>
      </c>
      <c r="K744">
        <v>8.3210340000000001E-6</v>
      </c>
      <c r="L744">
        <v>1.17547536E-7</v>
      </c>
      <c r="M744">
        <v>3.8459763000000002E-8</v>
      </c>
      <c r="N744">
        <v>6.4174599999999996E-8</v>
      </c>
      <c r="O744">
        <v>4.3819605E-6</v>
      </c>
      <c r="P744">
        <v>1.5195318E-6</v>
      </c>
      <c r="Q744">
        <v>2.7375014999999999E-7</v>
      </c>
      <c r="R744">
        <v>3.1162358E-8</v>
      </c>
      <c r="S744">
        <v>2.2440253999999999E-8</v>
      </c>
      <c r="T744">
        <v>1.1028801999999999E-3</v>
      </c>
      <c r="U744">
        <v>4.6486539999999997E-8</v>
      </c>
      <c r="V744">
        <v>9.7181900000000007E-9</v>
      </c>
      <c r="W744">
        <v>6.0785699999999996E-9</v>
      </c>
      <c r="X744">
        <v>5.3326610000000003E-2</v>
      </c>
      <c r="Y744">
        <v>7.558028E-2</v>
      </c>
      <c r="Z744">
        <v>7.5135014999999999E-2</v>
      </c>
      <c r="AA744">
        <v>7.3561974000000002E-2</v>
      </c>
      <c r="AB744">
        <v>7.3994089999999998E-2</v>
      </c>
      <c r="AC744">
        <v>7.2764800000000004E-2</v>
      </c>
      <c r="AD744">
        <v>7.7076599999999995E-2</v>
      </c>
      <c r="AE744">
        <v>5.1589046E-2</v>
      </c>
      <c r="AF744">
        <v>2.1006456E-2</v>
      </c>
      <c r="AG744">
        <v>1.0381567E-2</v>
      </c>
      <c r="AH744">
        <v>2.1661692999999999E-2</v>
      </c>
      <c r="AI744">
        <v>3.5412139999999998E-8</v>
      </c>
      <c r="AJ744">
        <v>2.3051042000000001E-2</v>
      </c>
      <c r="AM744" s="9" t="s">
        <v>8</v>
      </c>
      <c r="AN744" s="3"/>
      <c r="AO744" s="3">
        <f>SUM(A742:AJ743)/34</f>
        <v>3.0048006247058823E-9</v>
      </c>
      <c r="AP744" s="3"/>
      <c r="AQ744" s="3"/>
      <c r="AR744" s="9" t="s">
        <v>8</v>
      </c>
      <c r="AS744" s="3"/>
      <c r="AT744" s="2">
        <f>((AO744-AO$4)*100)/AO$4</f>
        <v>72.39075507372273</v>
      </c>
    </row>
    <row r="745" spans="1:47" x14ac:dyDescent="0.25">
      <c r="A745">
        <v>9.2981115000000003E-2</v>
      </c>
      <c r="B745">
        <v>9.0166140000000006E-2</v>
      </c>
      <c r="C745">
        <v>8.8009340000000005E-2</v>
      </c>
      <c r="D745">
        <v>8.9739509999999995E-2</v>
      </c>
      <c r="E745">
        <v>8.6525149999999995E-2</v>
      </c>
      <c r="F745">
        <v>8.348469E-2</v>
      </c>
      <c r="G745">
        <v>8.1772979999999995E-2</v>
      </c>
      <c r="H745">
        <v>8.3131800000000006E-2</v>
      </c>
      <c r="I745">
        <v>9.1282290000000002E-2</v>
      </c>
      <c r="J745">
        <v>9.4400234999999999E-2</v>
      </c>
      <c r="K745">
        <v>9.6499970000000004E-2</v>
      </c>
      <c r="L745">
        <v>9.4722755000000006E-2</v>
      </c>
      <c r="M745">
        <v>9.1605649999999997E-2</v>
      </c>
      <c r="N745">
        <v>8.9551530000000004E-2</v>
      </c>
      <c r="O745">
        <v>8.9153275000000004E-2</v>
      </c>
      <c r="P745">
        <v>8.5967989999999994E-2</v>
      </c>
      <c r="Q745">
        <v>8.2586129999999994E-2</v>
      </c>
      <c r="R745">
        <v>7.7517100000000005E-2</v>
      </c>
      <c r="S745">
        <v>6.9297750000000005E-2</v>
      </c>
      <c r="T745">
        <v>6.9830429999999999E-2</v>
      </c>
      <c r="U745">
        <v>8.1340389999999999E-2</v>
      </c>
      <c r="V745">
        <v>9.1017230000000005E-2</v>
      </c>
      <c r="W745">
        <v>9.3994659999999994E-2</v>
      </c>
      <c r="X745">
        <v>9.4831094000000005E-2</v>
      </c>
      <c r="Y745">
        <v>9.507206E-2</v>
      </c>
      <c r="Z745">
        <v>9.4287930000000006E-2</v>
      </c>
      <c r="AA745">
        <v>9.2145585000000002E-2</v>
      </c>
      <c r="AB745">
        <v>8.9527860000000001E-2</v>
      </c>
      <c r="AC745">
        <v>8.8557339999999998E-2</v>
      </c>
      <c r="AD745">
        <v>9.2200900000000002E-2</v>
      </c>
      <c r="AE745">
        <v>9.4927940000000002E-2</v>
      </c>
      <c r="AF745">
        <v>9.4590110000000005E-2</v>
      </c>
      <c r="AG745">
        <v>9.3623150000000002E-2</v>
      </c>
      <c r="AH745">
        <v>9.6392019999999995E-2</v>
      </c>
      <c r="AI745">
        <v>9.5580719999999994E-2</v>
      </c>
      <c r="AJ745">
        <v>9.3496889999999999E-2</v>
      </c>
      <c r="AM745" s="15" t="s">
        <v>29</v>
      </c>
      <c r="AN745" s="3"/>
      <c r="AO745" s="3">
        <f>SUM(A774:AJ775)/26</f>
        <v>4.9884755070260724E-2</v>
      </c>
      <c r="AP745" s="3"/>
      <c r="AQ745" s="3"/>
      <c r="AR745" s="15" t="s">
        <v>29</v>
      </c>
      <c r="AS745" s="3"/>
      <c r="AT745" s="2">
        <f>((AO745-AO$5)*100)/AO$5</f>
        <v>-2.7555812153297463</v>
      </c>
    </row>
    <row r="746" spans="1:47" x14ac:dyDescent="0.25">
      <c r="A746">
        <v>9.1635159999999993E-2</v>
      </c>
      <c r="B746">
        <v>8.7700130000000001E-2</v>
      </c>
      <c r="C746">
        <v>8.7052409999999997E-2</v>
      </c>
      <c r="D746">
        <v>8.8828749999999998E-2</v>
      </c>
      <c r="E746">
        <v>8.7141369999999996E-2</v>
      </c>
      <c r="F746">
        <v>8.5047826000000007E-2</v>
      </c>
      <c r="G746">
        <v>8.430029E-2</v>
      </c>
      <c r="H746">
        <v>8.5520970000000002E-2</v>
      </c>
      <c r="I746">
        <v>9.0920020000000004E-2</v>
      </c>
      <c r="J746">
        <v>9.1318510000000006E-2</v>
      </c>
      <c r="K746">
        <v>9.0560669999999996E-2</v>
      </c>
      <c r="L746">
        <v>8.7277309999999997E-2</v>
      </c>
      <c r="M746">
        <v>8.6244609999999999E-2</v>
      </c>
      <c r="N746">
        <v>8.6284509999999995E-2</v>
      </c>
      <c r="O746">
        <v>8.4291179999999993E-2</v>
      </c>
      <c r="P746">
        <v>8.2104099999999999E-2</v>
      </c>
      <c r="Q746">
        <v>8.077326E-2</v>
      </c>
      <c r="R746">
        <v>7.9129740000000004E-2</v>
      </c>
      <c r="S746">
        <v>6.5605869999999997E-2</v>
      </c>
      <c r="T746" t="s">
        <v>0</v>
      </c>
      <c r="U746">
        <v>0.101135686</v>
      </c>
      <c r="V746">
        <v>0.10211463</v>
      </c>
      <c r="W746">
        <v>0.10286545</v>
      </c>
      <c r="X746">
        <v>9.9864530000000007E-2</v>
      </c>
      <c r="Y746">
        <v>9.9998260000000005E-2</v>
      </c>
      <c r="Z746">
        <v>9.8209909999999997E-2</v>
      </c>
      <c r="AA746">
        <v>9.1988990000000007E-2</v>
      </c>
      <c r="AB746">
        <v>9.0992180000000006E-2</v>
      </c>
      <c r="AC746">
        <v>9.1674119999999998E-2</v>
      </c>
      <c r="AD746">
        <v>9.4475396000000003E-2</v>
      </c>
      <c r="AE746">
        <v>9.742779E-2</v>
      </c>
      <c r="AF746">
        <v>9.7294340000000007E-2</v>
      </c>
      <c r="AG746">
        <v>9.1502429999999996E-2</v>
      </c>
      <c r="AH746">
        <v>9.3040700000000004E-2</v>
      </c>
      <c r="AI746">
        <v>8.9982554000000006E-2</v>
      </c>
      <c r="AJ746">
        <v>9.1130310000000006E-2</v>
      </c>
      <c r="AM746" s="15" t="s">
        <v>30</v>
      </c>
      <c r="AN746" s="3"/>
      <c r="AO746" s="3">
        <f>SUM(A744:AJ745)/72</f>
        <v>5.5262434464472453E-2</v>
      </c>
      <c r="AP746" s="3"/>
      <c r="AQ746" s="3"/>
      <c r="AR746" s="15" t="s">
        <v>30</v>
      </c>
      <c r="AS746" s="3"/>
      <c r="AT746" s="2">
        <f>((AO746-AO$6)*100)/AO$6</f>
        <v>3.1044432237722286</v>
      </c>
    </row>
    <row r="747" spans="1:47" x14ac:dyDescent="0.25">
      <c r="A747">
        <v>8.9560680000000004E-2</v>
      </c>
      <c r="B747">
        <v>8.9988983999999994E-2</v>
      </c>
      <c r="C747">
        <v>8.8959365999999998E-2</v>
      </c>
      <c r="D747">
        <v>8.9346930000000005E-2</v>
      </c>
      <c r="E747">
        <v>8.2926540000000007E-2</v>
      </c>
      <c r="F747">
        <v>6.3022030000000007E-2</v>
      </c>
      <c r="G747">
        <v>5.0255880000000003E-2</v>
      </c>
      <c r="H747">
        <v>3.3046739999999998E-2</v>
      </c>
      <c r="I747">
        <v>5.1494285000000001E-2</v>
      </c>
      <c r="J747">
        <v>5.3776480000000002E-2</v>
      </c>
      <c r="K747">
        <v>5.8818698000000003E-2</v>
      </c>
      <c r="L747">
        <v>6.1017903999999998E-2</v>
      </c>
      <c r="M747">
        <v>6.4448779999999997E-2</v>
      </c>
      <c r="N747">
        <v>6.7572123999999997E-2</v>
      </c>
      <c r="O747">
        <v>6.9566816000000004E-2</v>
      </c>
      <c r="P747">
        <v>6.7310623999999999E-2</v>
      </c>
      <c r="Q747">
        <v>6.8252869999999993E-2</v>
      </c>
      <c r="R747">
        <v>6.2700370000000005E-2</v>
      </c>
      <c r="S747">
        <v>4.5972783000000003E-2</v>
      </c>
      <c r="T747" t="s">
        <v>0</v>
      </c>
      <c r="U747">
        <v>0.10396785</v>
      </c>
      <c r="V747">
        <v>0.104457326</v>
      </c>
      <c r="W747">
        <v>0.10409956400000001</v>
      </c>
      <c r="X747">
        <v>0.102351725</v>
      </c>
      <c r="Y747">
        <v>0.101365924</v>
      </c>
      <c r="Z747">
        <v>9.4735449999999999E-2</v>
      </c>
      <c r="AA747">
        <v>9.4340994999999997E-2</v>
      </c>
      <c r="AB747">
        <v>9.4252669999999997E-2</v>
      </c>
      <c r="AC747">
        <v>9.3851610000000002E-2</v>
      </c>
      <c r="AD747">
        <v>8.9950189999999999E-2</v>
      </c>
      <c r="AE747">
        <v>8.9340349999999999E-2</v>
      </c>
      <c r="AF747">
        <v>9.4358033999999993E-2</v>
      </c>
      <c r="AG747">
        <v>8.8984326000000002E-2</v>
      </c>
      <c r="AH747">
        <v>8.6889359999999999E-2</v>
      </c>
      <c r="AI747">
        <v>8.7984376000000003E-2</v>
      </c>
      <c r="AJ747">
        <v>9.0561754999999994E-2</v>
      </c>
      <c r="AM747" s="21" t="s">
        <v>31</v>
      </c>
      <c r="AN747" s="3"/>
      <c r="AO747" s="3">
        <f>SUM(A769:R773)/56</f>
        <v>3.1879303994243588E-2</v>
      </c>
      <c r="AP747" s="3"/>
      <c r="AR747" s="21" t="s">
        <v>31</v>
      </c>
      <c r="AS747" s="3"/>
      <c r="AT747" s="2">
        <f>((AO747-AO$7)*100)/AO$7</f>
        <v>-9.5719227508118134</v>
      </c>
    </row>
    <row r="748" spans="1:47" x14ac:dyDescent="0.25">
      <c r="A748">
        <v>8.9493333999999994E-2</v>
      </c>
      <c r="B748">
        <v>7.9851889999999995E-2</v>
      </c>
      <c r="C748">
        <v>5.6120129999999997E-2</v>
      </c>
      <c r="D748">
        <v>3.1287227000000001E-2</v>
      </c>
      <c r="E748">
        <v>1.7281230000000002E-2</v>
      </c>
      <c r="F748">
        <v>1.9406185999999999E-2</v>
      </c>
      <c r="G748">
        <v>5.0401919999999998E-3</v>
      </c>
      <c r="H748">
        <v>1.0737068000000001E-2</v>
      </c>
      <c r="I748">
        <v>1.3467712999999999E-2</v>
      </c>
      <c r="J748">
        <v>1.2889104E-2</v>
      </c>
      <c r="K748">
        <v>1.4425033E-2</v>
      </c>
      <c r="L748">
        <v>1.5822392000000001E-2</v>
      </c>
      <c r="M748">
        <v>1.6828119999999998E-2</v>
      </c>
      <c r="N748">
        <v>1.990697E-2</v>
      </c>
      <c r="O748">
        <v>2.3558223999999999E-2</v>
      </c>
      <c r="P748">
        <v>2.4939932000000001E-2</v>
      </c>
      <c r="Q748">
        <v>2.6078853999999999E-2</v>
      </c>
      <c r="R748">
        <v>1.9647503E-2</v>
      </c>
      <c r="S748">
        <v>2.3326743E-3</v>
      </c>
      <c r="T748" t="s">
        <v>0</v>
      </c>
      <c r="U748">
        <v>5.9087349999999997E-2</v>
      </c>
      <c r="V748">
        <v>6.3265859999999993E-2</v>
      </c>
      <c r="W748">
        <v>7.2659619999999994E-2</v>
      </c>
      <c r="X748">
        <v>7.6248289999999996E-2</v>
      </c>
      <c r="Y748">
        <v>7.3226230000000003E-2</v>
      </c>
      <c r="Z748">
        <v>7.3059280000000004E-2</v>
      </c>
      <c r="AA748">
        <v>7.2915140000000003E-2</v>
      </c>
      <c r="AB748">
        <v>7.7654319999999999E-2</v>
      </c>
      <c r="AC748">
        <v>8.7844749999999999E-2</v>
      </c>
      <c r="AD748">
        <v>7.7740654000000006E-2</v>
      </c>
      <c r="AE748">
        <v>7.548705E-2</v>
      </c>
      <c r="AF748">
        <v>7.9410049999999996E-2</v>
      </c>
      <c r="AG748">
        <v>7.7101039999999996E-2</v>
      </c>
      <c r="AH748">
        <v>8.0584853999999997E-2</v>
      </c>
      <c r="AI748">
        <v>8.6191290000000004E-2</v>
      </c>
      <c r="AJ748">
        <v>9.0366829999999995E-2</v>
      </c>
      <c r="AM748" s="21" t="s">
        <v>32</v>
      </c>
      <c r="AN748" s="3"/>
      <c r="AO748" s="3">
        <f>SUM(E746:R750)/68</f>
        <v>3.4658908518336126E-2</v>
      </c>
      <c r="AP748" s="3"/>
      <c r="AR748" s="21" t="s">
        <v>32</v>
      </c>
      <c r="AS748" s="3"/>
      <c r="AT748" s="2">
        <f>((AO748-AO$8)*100)/AO$8</f>
        <v>-8.8084890542732985</v>
      </c>
    </row>
    <row r="749" spans="1:47" x14ac:dyDescent="0.25">
      <c r="A749">
        <v>4.2293659999999997E-2</v>
      </c>
      <c r="B749">
        <v>1.7840398E-2</v>
      </c>
      <c r="C749">
        <v>7.4681000000000003E-10</v>
      </c>
      <c r="D749">
        <v>3.8711262000000001E-10</v>
      </c>
      <c r="E749" t="s">
        <v>0</v>
      </c>
      <c r="F749">
        <v>4.2092536E-2</v>
      </c>
      <c r="G749">
        <v>8.7915119999999996E-4</v>
      </c>
      <c r="H749">
        <v>6.4687120000000003E-10</v>
      </c>
      <c r="I749">
        <v>6.7573896E-10</v>
      </c>
      <c r="J749">
        <v>7.4819094999999997E-10</v>
      </c>
      <c r="K749">
        <v>7.0052939999999997E-10</v>
      </c>
      <c r="L749">
        <v>5.6526630000000001E-10</v>
      </c>
      <c r="M749">
        <v>4.7592974000000001E-10</v>
      </c>
      <c r="N749">
        <v>4.5864034999999999E-10</v>
      </c>
      <c r="O749">
        <v>5.1004339999999998E-10</v>
      </c>
      <c r="P749">
        <v>5.0788934000000005E-10</v>
      </c>
      <c r="Q749">
        <v>5.4563242999999998E-10</v>
      </c>
      <c r="R749">
        <v>3.2373348000000002E-10</v>
      </c>
      <c r="S749">
        <v>2.2101880000000001E-10</v>
      </c>
      <c r="T749" t="s">
        <v>0</v>
      </c>
      <c r="U749">
        <v>5.9164415999999997E-2</v>
      </c>
      <c r="V749">
        <v>2.6880484E-2</v>
      </c>
      <c r="W749">
        <v>2.6866971999999999E-2</v>
      </c>
      <c r="X749">
        <v>3.1586233999999998E-2</v>
      </c>
      <c r="Y749">
        <v>3.0959299999999999E-2</v>
      </c>
      <c r="Z749">
        <v>2.8245632999999999E-2</v>
      </c>
      <c r="AA749">
        <v>2.6193273999999999E-2</v>
      </c>
      <c r="AB749">
        <v>3.7426769999999998E-2</v>
      </c>
      <c r="AC749">
        <v>8.7822259999999999E-2</v>
      </c>
      <c r="AD749">
        <v>2.4649318E-2</v>
      </c>
      <c r="AE749">
        <v>2.136485E-3</v>
      </c>
      <c r="AF749">
        <v>2.2166531999999999E-2</v>
      </c>
      <c r="AG749">
        <v>4.2327080000000003E-2</v>
      </c>
      <c r="AH749">
        <v>5.5558077999999997E-2</v>
      </c>
      <c r="AI749">
        <v>6.4013379999999995E-2</v>
      </c>
      <c r="AJ749">
        <v>6.0979965999999997E-2</v>
      </c>
      <c r="AM749" s="24" t="s">
        <v>33</v>
      </c>
      <c r="AN749" s="3"/>
      <c r="AO749" s="3">
        <f>SUM(S769:Z773)/35</f>
        <v>5.1906734084952354E-2</v>
      </c>
      <c r="AP749" s="3"/>
      <c r="AR749" s="24" t="s">
        <v>33</v>
      </c>
      <c r="AS749" s="3"/>
      <c r="AT749" s="2">
        <f>((AO749-AO$9)*100)/AO$9</f>
        <v>-9.8455576668470641</v>
      </c>
    </row>
    <row r="750" spans="1:47" x14ac:dyDescent="0.25">
      <c r="A750">
        <v>3.639699E-10</v>
      </c>
      <c r="B750">
        <v>2.1985815000000001E-10</v>
      </c>
      <c r="C750">
        <v>1.0313475E-10</v>
      </c>
      <c r="D750" t="s">
        <v>0</v>
      </c>
      <c r="E750" t="s">
        <v>0</v>
      </c>
      <c r="F750">
        <v>1.8681057000000001E-2</v>
      </c>
      <c r="G750">
        <v>1.8746639E-10</v>
      </c>
      <c r="H750">
        <v>1.1775347000000001E-10</v>
      </c>
      <c r="I750">
        <v>8.9281539999999998E-11</v>
      </c>
      <c r="J750">
        <v>5.7858444000000001E-11</v>
      </c>
      <c r="K750">
        <v>3.7269560000000002E-11</v>
      </c>
      <c r="L750">
        <v>3.1329417999999997E-11</v>
      </c>
      <c r="M750">
        <v>4.6499332000000003E-11</v>
      </c>
      <c r="N750">
        <v>5.9304509999999997E-11</v>
      </c>
      <c r="O750">
        <v>6.6822759999999999E-11</v>
      </c>
      <c r="P750">
        <v>6.9350030000000003E-11</v>
      </c>
      <c r="Q750">
        <v>5.7801666000000002E-11</v>
      </c>
      <c r="R750">
        <v>6.7652860000000003E-11</v>
      </c>
      <c r="S750">
        <v>1.1559697E-10</v>
      </c>
      <c r="T750" t="s">
        <v>0</v>
      </c>
      <c r="U750" t="s">
        <v>0</v>
      </c>
      <c r="V750">
        <v>4.881412E-10</v>
      </c>
      <c r="W750">
        <v>4.0520143000000002E-10</v>
      </c>
      <c r="X750">
        <v>5.4368699999999999E-10</v>
      </c>
      <c r="Y750">
        <v>6.4493032999999999E-10</v>
      </c>
      <c r="Z750">
        <v>3.3707043000000001E-10</v>
      </c>
      <c r="AA750">
        <v>1.5013774E-10</v>
      </c>
      <c r="AB750">
        <v>7.8573520000000004E-10</v>
      </c>
      <c r="AC750" t="s">
        <v>0</v>
      </c>
      <c r="AD750">
        <v>1.1983243E-9</v>
      </c>
      <c r="AE750">
        <v>2.2460246E-10</v>
      </c>
      <c r="AF750">
        <v>1.01781424E-10</v>
      </c>
      <c r="AG750">
        <v>6.4677920000000004E-11</v>
      </c>
      <c r="AH750">
        <v>2.1250006999999999E-10</v>
      </c>
      <c r="AI750">
        <v>4.9270319999999995E-10</v>
      </c>
      <c r="AJ750">
        <v>3.1008865E-10</v>
      </c>
      <c r="AM750" s="24" t="s">
        <v>34</v>
      </c>
      <c r="AN750" s="3"/>
      <c r="AO750" s="3">
        <f>SUM(S746:AB750)/44</f>
        <v>5.7638446454352718E-2</v>
      </c>
      <c r="AP750" s="3"/>
      <c r="AR750" s="24" t="s">
        <v>34</v>
      </c>
      <c r="AS750" s="3"/>
      <c r="AT750" s="2">
        <f>((AO750-AO$10)*100)/AO$10</f>
        <v>-5.0844959384484234</v>
      </c>
    </row>
    <row r="751" spans="1:47" x14ac:dyDescent="0.25">
      <c r="A751">
        <v>1.4367052E-10</v>
      </c>
      <c r="B751">
        <v>1.4164353999999999E-10</v>
      </c>
      <c r="C751" t="s">
        <v>0</v>
      </c>
      <c r="D751" t="s">
        <v>0</v>
      </c>
      <c r="E751" t="s">
        <v>0</v>
      </c>
      <c r="F751">
        <v>1.1784058E-9</v>
      </c>
      <c r="G751">
        <v>1.5147997E-10</v>
      </c>
      <c r="H751">
        <v>1.2346163E-10</v>
      </c>
      <c r="I751">
        <v>1.03826045E-10</v>
      </c>
      <c r="J751">
        <v>6.8396899999999998E-11</v>
      </c>
      <c r="K751">
        <v>5.1436503999999997E-11</v>
      </c>
      <c r="L751">
        <v>4.0397824000000002E-11</v>
      </c>
      <c r="M751">
        <v>3.6374324000000001E-11</v>
      </c>
      <c r="N751">
        <v>3.5735886000000001E-11</v>
      </c>
      <c r="O751">
        <v>3.4538067E-11</v>
      </c>
      <c r="P751">
        <v>3.4773640000000001E-11</v>
      </c>
      <c r="Q751">
        <v>3.8067045999999998E-11</v>
      </c>
      <c r="R751">
        <v>5.3885305999999999E-11</v>
      </c>
      <c r="S751">
        <v>7.3949734999999996E-11</v>
      </c>
      <c r="T751" t="s">
        <v>0</v>
      </c>
      <c r="U751" t="s">
        <v>0</v>
      </c>
      <c r="V751">
        <v>1.7840796E-3</v>
      </c>
      <c r="W751">
        <v>2.7375987999999998E-10</v>
      </c>
      <c r="X751">
        <v>6.1499056000000005E-11</v>
      </c>
      <c r="Y751">
        <v>4.8648876999999999E-11</v>
      </c>
      <c r="Z751">
        <v>4.9474650000000001E-11</v>
      </c>
      <c r="AA751">
        <v>1.7324851E-10</v>
      </c>
      <c r="AB751">
        <v>8.4615179999999997E-10</v>
      </c>
      <c r="AC751" t="s">
        <v>0</v>
      </c>
      <c r="AD751">
        <v>8.0760614999999998E-10</v>
      </c>
      <c r="AE751">
        <v>3.5572010000000002E-10</v>
      </c>
      <c r="AF751">
        <v>1.9667583999999999E-10</v>
      </c>
      <c r="AG751">
        <v>1.3051418000000001E-10</v>
      </c>
      <c r="AH751">
        <v>1.1685678999999999E-10</v>
      </c>
      <c r="AI751">
        <v>1.2573789000000001E-10</v>
      </c>
      <c r="AJ751">
        <v>1.1180012500000001E-10</v>
      </c>
      <c r="AM751" s="22" t="s">
        <v>35</v>
      </c>
      <c r="AN751" s="3"/>
      <c r="AO751" s="1">
        <f>(SUM(B760:O768)+SUM(P760:R764))/140</f>
        <v>1.0996525759480063E-3</v>
      </c>
      <c r="AP751" s="3"/>
      <c r="AR751" s="22" t="s">
        <v>35</v>
      </c>
      <c r="AS751" s="3"/>
      <c r="AT751" s="2">
        <f>((AO751-AO$11)*100)/AO$11</f>
        <v>-18.873010874986086</v>
      </c>
      <c r="AU751">
        <f>SUM(AT751:AT754)/4</f>
        <v>-25.686519132976887</v>
      </c>
    </row>
    <row r="752" spans="1:47" x14ac:dyDescent="0.25">
      <c r="A752">
        <v>8.9116250000000005E-11</v>
      </c>
      <c r="B752">
        <v>8.0276619999999994E-11</v>
      </c>
      <c r="C752" t="s">
        <v>0</v>
      </c>
      <c r="D752" t="s">
        <v>0</v>
      </c>
      <c r="E752" t="s">
        <v>0</v>
      </c>
      <c r="F752">
        <v>1.2951993E-9</v>
      </c>
      <c r="G752">
        <v>1.055412E-10</v>
      </c>
      <c r="H752">
        <v>6.8539126000000003E-11</v>
      </c>
      <c r="I752">
        <v>6.2900689999999995E-11</v>
      </c>
      <c r="J752">
        <v>5.3482174E-11</v>
      </c>
      <c r="K752">
        <v>4.8772263999999998E-11</v>
      </c>
      <c r="L752">
        <v>4.0576997000000002E-11</v>
      </c>
      <c r="M752">
        <v>3.6252133000000001E-11</v>
      </c>
      <c r="N752">
        <v>3.4944353000000003E-11</v>
      </c>
      <c r="O752">
        <v>3.6910607E-11</v>
      </c>
      <c r="P752">
        <v>3.9954054000000002E-11</v>
      </c>
      <c r="Q752">
        <v>4.5445210000000003E-11</v>
      </c>
      <c r="R752">
        <v>5.1627170000000002E-11</v>
      </c>
      <c r="S752">
        <v>5.2549194000000002E-11</v>
      </c>
      <c r="T752" t="s">
        <v>0</v>
      </c>
      <c r="U752" t="s">
        <v>0</v>
      </c>
      <c r="V752">
        <v>2.4971106999999999E-2</v>
      </c>
      <c r="W752">
        <v>2.7936614000000001E-10</v>
      </c>
      <c r="X752">
        <v>5.8538853999999997E-11</v>
      </c>
      <c r="Y752">
        <v>5.9373530000000006E-11</v>
      </c>
      <c r="Z752">
        <v>9.0999720000000002E-11</v>
      </c>
      <c r="AA752">
        <v>2.6489326999999999E-10</v>
      </c>
      <c r="AB752">
        <v>1.010797E-7</v>
      </c>
      <c r="AC752" t="s">
        <v>0</v>
      </c>
      <c r="AD752">
        <v>1.6400771999999999E-8</v>
      </c>
      <c r="AE752">
        <v>3.8168804000000001E-10</v>
      </c>
      <c r="AF752">
        <v>1.3271304999999999E-10</v>
      </c>
      <c r="AG752">
        <v>1.1999331E-10</v>
      </c>
      <c r="AH752">
        <v>1.1660926000000001E-10</v>
      </c>
      <c r="AI752">
        <v>1.1965939999999999E-10</v>
      </c>
      <c r="AJ752">
        <v>1.0935855999999999E-10</v>
      </c>
      <c r="AM752" s="22" t="s">
        <v>36</v>
      </c>
      <c r="AN752" s="3"/>
      <c r="AO752" s="3">
        <f>SUM(E751:R759)/126</f>
        <v>5.7010076189507365E-4</v>
      </c>
      <c r="AP752" s="3"/>
      <c r="AR752" s="22" t="s">
        <v>36</v>
      </c>
      <c r="AS752" s="3"/>
      <c r="AT752" s="2">
        <f>((AO752-AO$12)*100)/AO$12</f>
        <v>-37.359720325639728</v>
      </c>
    </row>
    <row r="753" spans="1:46" x14ac:dyDescent="0.25">
      <c r="A753">
        <v>8.9698894000000006E-11</v>
      </c>
      <c r="B753">
        <v>6.2249809999999998E-11</v>
      </c>
      <c r="C753" t="s">
        <v>0</v>
      </c>
      <c r="D753" t="s">
        <v>0</v>
      </c>
      <c r="E753" t="s">
        <v>0</v>
      </c>
      <c r="F753">
        <v>4.5594356000000002E-10</v>
      </c>
      <c r="G753">
        <v>7.671571E-11</v>
      </c>
      <c r="H753">
        <v>4.8449829999999997E-11</v>
      </c>
      <c r="I753">
        <v>3.5528940000000001E-11</v>
      </c>
      <c r="J753">
        <v>3.4150852E-11</v>
      </c>
      <c r="K753">
        <v>3.7800550000000002E-11</v>
      </c>
      <c r="L753">
        <v>3.6379357999999999E-11</v>
      </c>
      <c r="M753">
        <v>3.4795730000000002E-11</v>
      </c>
      <c r="N753">
        <v>3.6472852999999997E-11</v>
      </c>
      <c r="O753">
        <v>4.1868814E-11</v>
      </c>
      <c r="P753">
        <v>4.5953855000000003E-11</v>
      </c>
      <c r="Q753">
        <v>5.068571E-11</v>
      </c>
      <c r="R753">
        <v>5.2295047E-11</v>
      </c>
      <c r="S753">
        <v>4.1026649999999998E-11</v>
      </c>
      <c r="T753" t="s">
        <v>0</v>
      </c>
      <c r="U753" t="s">
        <v>0</v>
      </c>
      <c r="V753" t="s">
        <v>0</v>
      </c>
      <c r="W753">
        <v>1.2986684999999999E-10</v>
      </c>
      <c r="X753">
        <v>7.645429E-11</v>
      </c>
      <c r="Y753">
        <v>7.0692840000000002E-11</v>
      </c>
      <c r="Z753">
        <v>1.0186404E-10</v>
      </c>
      <c r="AA753">
        <v>1.8120415000000001E-10</v>
      </c>
      <c r="AB753" t="s">
        <v>0</v>
      </c>
      <c r="AC753" t="s">
        <v>0</v>
      </c>
      <c r="AD753">
        <v>2.2662707000000001E-2</v>
      </c>
      <c r="AE753">
        <v>4.8045719999999996E-7</v>
      </c>
      <c r="AF753">
        <v>1.3752986000000001E-10</v>
      </c>
      <c r="AG753">
        <v>1.1670855000000001E-10</v>
      </c>
      <c r="AH753">
        <v>1.2396852000000001E-10</v>
      </c>
      <c r="AI753">
        <v>1.3073249999999999E-10</v>
      </c>
      <c r="AJ753">
        <v>1.1943880000000001E-10</v>
      </c>
      <c r="AM753" s="32" t="s">
        <v>37</v>
      </c>
      <c r="AN753" s="3"/>
      <c r="AO753" s="3">
        <f>(SUM(S760:AB768)+SUM(P765:R768))/67</f>
        <v>5.5942492873825643E-4</v>
      </c>
      <c r="AP753" s="3"/>
      <c r="AR753" s="32" t="s">
        <v>37</v>
      </c>
      <c r="AS753" s="3"/>
      <c r="AT753" s="2">
        <f>((AO753-AO$13)*100)/AO$13</f>
        <v>-23.359653773504029</v>
      </c>
    </row>
    <row r="754" spans="1:46" x14ac:dyDescent="0.25">
      <c r="A754">
        <v>1.5569619999999999E-10</v>
      </c>
      <c r="B754">
        <v>6.6672780000000003E-11</v>
      </c>
      <c r="C754" t="s">
        <v>0</v>
      </c>
      <c r="D754" t="s">
        <v>0</v>
      </c>
      <c r="E754">
        <v>7.4230005000000003E-10</v>
      </c>
      <c r="F754">
        <v>8.9502869999999996E-10</v>
      </c>
      <c r="G754">
        <v>8.2966835000000001E-11</v>
      </c>
      <c r="H754">
        <v>4.4268373999999998E-11</v>
      </c>
      <c r="I754">
        <v>2.6699797000000001E-11</v>
      </c>
      <c r="J754">
        <v>2.9211588000000001E-11</v>
      </c>
      <c r="K754">
        <v>2.4803364000000001E-11</v>
      </c>
      <c r="L754">
        <v>2.5906918999999999E-11</v>
      </c>
      <c r="M754">
        <v>3.4241665000000001E-11</v>
      </c>
      <c r="N754">
        <v>3.9841030000000002E-11</v>
      </c>
      <c r="O754">
        <v>4.7554956999999999E-11</v>
      </c>
      <c r="P754">
        <v>5.4068958E-11</v>
      </c>
      <c r="Q754">
        <v>5.8336064999999999E-11</v>
      </c>
      <c r="R754">
        <v>8.8081470000000003E-11</v>
      </c>
      <c r="S754">
        <v>4.8024597999999998E-11</v>
      </c>
      <c r="T754" t="s">
        <v>0</v>
      </c>
      <c r="U754" t="s">
        <v>0</v>
      </c>
      <c r="V754" t="s">
        <v>0</v>
      </c>
      <c r="W754">
        <v>1.4838691E-10</v>
      </c>
      <c r="X754">
        <v>1.0838707E-10</v>
      </c>
      <c r="Y754">
        <v>1.0493708E-10</v>
      </c>
      <c r="Z754">
        <v>1.2948673999999999E-10</v>
      </c>
      <c r="AA754">
        <v>3.7971604E-10</v>
      </c>
      <c r="AB754" t="s">
        <v>0</v>
      </c>
      <c r="AC754" t="s">
        <v>0</v>
      </c>
      <c r="AD754" t="s">
        <v>0</v>
      </c>
      <c r="AE754">
        <v>1.4058111999999999E-10</v>
      </c>
      <c r="AF754">
        <v>1.5213386E-10</v>
      </c>
      <c r="AG754">
        <v>1.3551254999999999E-10</v>
      </c>
      <c r="AH754">
        <v>1.6242797000000001E-10</v>
      </c>
      <c r="AI754">
        <v>1.9664652E-10</v>
      </c>
      <c r="AJ754">
        <v>1.9654472000000001E-10</v>
      </c>
      <c r="AM754" s="32" t="s">
        <v>38</v>
      </c>
      <c r="AN754" s="3"/>
      <c r="AO754" s="3">
        <f>SUM(S751:AB759)/54</f>
        <v>4.3900290909423432E-3</v>
      </c>
      <c r="AP754" s="2"/>
      <c r="AR754" s="32" t="s">
        <v>38</v>
      </c>
      <c r="AS754" s="3"/>
      <c r="AT754" s="2">
        <f>((AO754-AO$14)*100)/AO$14</f>
        <v>-23.153691557777705</v>
      </c>
    </row>
    <row r="755" spans="1:46" x14ac:dyDescent="0.25">
      <c r="A755">
        <v>3.0538833000000002E-10</v>
      </c>
      <c r="B755">
        <v>1.135777E-10</v>
      </c>
      <c r="C755" t="s">
        <v>0</v>
      </c>
      <c r="D755" t="s">
        <v>0</v>
      </c>
      <c r="E755">
        <v>4.6587684000000004E-10</v>
      </c>
      <c r="F755">
        <v>1.7895313999999999E-10</v>
      </c>
      <c r="G755">
        <v>6.6761060000000002E-11</v>
      </c>
      <c r="H755">
        <v>3.2289200000000003E-11</v>
      </c>
      <c r="I755">
        <v>2.6488395000000001E-11</v>
      </c>
      <c r="J755">
        <v>2.0723651999999999E-11</v>
      </c>
      <c r="K755">
        <v>2.4066329999999998E-11</v>
      </c>
      <c r="L755">
        <v>2.9621024E-11</v>
      </c>
      <c r="M755">
        <v>3.7617503000000001E-11</v>
      </c>
      <c r="N755">
        <v>4.6670556000000003E-11</v>
      </c>
      <c r="O755">
        <v>5.7035720000000002E-11</v>
      </c>
      <c r="P755">
        <v>6.7078149999999994E-11</v>
      </c>
      <c r="Q755">
        <v>8.0975010000000003E-11</v>
      </c>
      <c r="R755">
        <v>1.6825423000000001E-10</v>
      </c>
      <c r="S755" t="s">
        <v>0</v>
      </c>
      <c r="T755" t="s">
        <v>0</v>
      </c>
      <c r="U755" t="s">
        <v>0</v>
      </c>
      <c r="V755" t="s">
        <v>0</v>
      </c>
      <c r="W755">
        <v>2.367786E-10</v>
      </c>
      <c r="X755">
        <v>1.3163815999999999E-10</v>
      </c>
      <c r="Y755">
        <v>1.5560421E-10</v>
      </c>
      <c r="Z755">
        <v>2.0028261999999999E-10</v>
      </c>
      <c r="AA755">
        <v>1.2696956000000001E-2</v>
      </c>
      <c r="AB755" t="s">
        <v>0</v>
      </c>
      <c r="AC755" t="s">
        <v>0</v>
      </c>
      <c r="AD755" t="s">
        <v>0</v>
      </c>
      <c r="AE755">
        <v>2.5595126000000001E-10</v>
      </c>
      <c r="AF755">
        <v>1.7618348E-10</v>
      </c>
      <c r="AG755">
        <v>1.4797716E-10</v>
      </c>
      <c r="AH755">
        <v>2.3199838999999999E-10</v>
      </c>
      <c r="AI755">
        <v>4.7009995999999999E-10</v>
      </c>
      <c r="AJ755">
        <v>2.1834744000000001E-8</v>
      </c>
      <c r="AM755" s="31" t="s">
        <v>39</v>
      </c>
      <c r="AN755" s="3"/>
      <c r="AO755" s="1">
        <f>(SUM(AC746:AJ768)+SUM(A746:D759))/173</f>
        <v>2.5137223678675727E-2</v>
      </c>
      <c r="AP755" s="3"/>
      <c r="AR755" s="31" t="s">
        <v>39</v>
      </c>
      <c r="AS755" s="3"/>
      <c r="AT755" s="2">
        <f>((AO755-AO$15)*100)/AO$15</f>
        <v>-5.4797523522970817</v>
      </c>
    </row>
    <row r="756" spans="1:46" x14ac:dyDescent="0.25">
      <c r="A756">
        <v>2.2174777E-2</v>
      </c>
      <c r="B756">
        <v>2.1998427E-10</v>
      </c>
      <c r="C756" t="s">
        <v>0</v>
      </c>
      <c r="D756" t="s">
        <v>0</v>
      </c>
      <c r="E756">
        <v>9.5997266000000003E-11</v>
      </c>
      <c r="F756">
        <v>1.2927427000000001E-10</v>
      </c>
      <c r="G756">
        <v>6.1638700000000006E-11</v>
      </c>
      <c r="H756">
        <v>4.3149882999999998E-11</v>
      </c>
      <c r="I756">
        <v>2.5582990000000001E-11</v>
      </c>
      <c r="J756">
        <v>2.0902412E-11</v>
      </c>
      <c r="K756">
        <v>1.9601815E-11</v>
      </c>
      <c r="L756">
        <v>2.2174856000000001E-11</v>
      </c>
      <c r="M756">
        <v>3.1996086000000002E-11</v>
      </c>
      <c r="N756">
        <v>5.2268744999999997E-11</v>
      </c>
      <c r="O756">
        <v>6.7526990000000006E-11</v>
      </c>
      <c r="P756">
        <v>8.9895646000000001E-11</v>
      </c>
      <c r="Q756">
        <v>1.2681521999999999E-10</v>
      </c>
      <c r="R756">
        <v>1.3723818999999999E-5</v>
      </c>
      <c r="S756" t="s">
        <v>0</v>
      </c>
      <c r="T756" t="s">
        <v>0</v>
      </c>
      <c r="U756" t="s">
        <v>0</v>
      </c>
      <c r="V756" t="s">
        <v>0</v>
      </c>
      <c r="W756">
        <v>1.7661103000000001E-10</v>
      </c>
      <c r="X756">
        <v>1.4723426999999999E-10</v>
      </c>
      <c r="Y756">
        <v>2.320596E-10</v>
      </c>
      <c r="Z756">
        <v>2.136636E-10</v>
      </c>
      <c r="AA756">
        <v>1.4648662E-2</v>
      </c>
      <c r="AB756" t="s">
        <v>0</v>
      </c>
      <c r="AC756" t="s">
        <v>0</v>
      </c>
      <c r="AD756" t="s">
        <v>0</v>
      </c>
      <c r="AE756">
        <v>1.243146E-10</v>
      </c>
      <c r="AF756">
        <v>9.3129080000000004E-11</v>
      </c>
      <c r="AG756">
        <v>1.1882640000000001E-10</v>
      </c>
      <c r="AH756">
        <v>3.1045974000000001E-10</v>
      </c>
      <c r="AI756">
        <v>4.1415295999999999E-3</v>
      </c>
      <c r="AJ756">
        <v>1.4933436E-2</v>
      </c>
      <c r="AM756" t="s">
        <v>40</v>
      </c>
      <c r="AN756" s="3"/>
      <c r="AO756" s="3">
        <f>SUM(U774:W775)/6</f>
        <v>8.3957104666666671E-2</v>
      </c>
      <c r="AP756" s="3"/>
      <c r="AR756" t="s">
        <v>40</v>
      </c>
      <c r="AT756" s="2">
        <f>((AO756-AO$16)*100)/AO$16</f>
        <v>8.2387029419121269</v>
      </c>
    </row>
    <row r="757" spans="1:46" x14ac:dyDescent="0.25">
      <c r="A757">
        <v>5.4799540000000001E-2</v>
      </c>
      <c r="B757">
        <v>1.942704E-2</v>
      </c>
      <c r="C757">
        <v>5.3973560000000002E-11</v>
      </c>
      <c r="D757">
        <v>6.8354179999999998E-11</v>
      </c>
      <c r="E757">
        <v>9.217136E-11</v>
      </c>
      <c r="F757">
        <v>1.0593514E-10</v>
      </c>
      <c r="G757">
        <v>7.2369124999999997E-11</v>
      </c>
      <c r="H757">
        <v>5.9226580000000002E-11</v>
      </c>
      <c r="I757">
        <v>3.0020243000000001E-11</v>
      </c>
      <c r="J757">
        <v>2.9829879999999997E-11</v>
      </c>
      <c r="K757">
        <v>2.5821359E-11</v>
      </c>
      <c r="L757">
        <v>2.8599936999999999E-11</v>
      </c>
      <c r="M757">
        <v>4.1103772999999999E-11</v>
      </c>
      <c r="N757">
        <v>6.7343359999999998E-11</v>
      </c>
      <c r="O757">
        <v>1.2045663E-10</v>
      </c>
      <c r="P757">
        <v>2.2389637000000001E-10</v>
      </c>
      <c r="Q757">
        <v>2.7215935000000002E-10</v>
      </c>
      <c r="R757">
        <v>1.6270183000000001E-2</v>
      </c>
      <c r="S757" t="s">
        <v>0</v>
      </c>
      <c r="T757" t="s">
        <v>0</v>
      </c>
      <c r="U757" t="s">
        <v>0</v>
      </c>
      <c r="V757" t="s">
        <v>0</v>
      </c>
      <c r="W757">
        <v>7.3600739999999997E-11</v>
      </c>
      <c r="X757">
        <v>1.1448304E-10</v>
      </c>
      <c r="Y757">
        <v>1.4168007999999999E-2</v>
      </c>
      <c r="Z757">
        <v>2.8051874000000001E-2</v>
      </c>
      <c r="AA757">
        <v>1.7555596E-2</v>
      </c>
      <c r="AB757" t="s">
        <v>0</v>
      </c>
      <c r="AC757" t="s">
        <v>0</v>
      </c>
      <c r="AD757" t="s">
        <v>0</v>
      </c>
      <c r="AE757">
        <v>8.1956726000000004E-11</v>
      </c>
      <c r="AF757">
        <v>1.4910896000000001E-10</v>
      </c>
      <c r="AG757">
        <v>1.6987169000000001E-10</v>
      </c>
      <c r="AH757">
        <v>3.0654260000000002E-4</v>
      </c>
      <c r="AI757">
        <v>9.3773020000000006E-3</v>
      </c>
      <c r="AJ757">
        <v>3.0204450000000001E-2</v>
      </c>
      <c r="AM757" t="s">
        <v>41</v>
      </c>
      <c r="AN757" s="3"/>
      <c r="AO757" s="3">
        <f>((SUM(A742:Z775)+SUM(AA742:AJ768))/895)</f>
        <v>2.0804290446368858E-2</v>
      </c>
      <c r="AP757" s="3"/>
      <c r="AR757" t="s">
        <v>41</v>
      </c>
      <c r="AT757" s="2">
        <f>((AO757-AO$17)*100)/AO$17</f>
        <v>-5.4892357428334613</v>
      </c>
    </row>
    <row r="758" spans="1:46" x14ac:dyDescent="0.25">
      <c r="A758">
        <v>3.7338591999999997E-2</v>
      </c>
      <c r="B758">
        <v>1.9642796999999999E-10</v>
      </c>
      <c r="C758">
        <v>5.3300517000000001E-11</v>
      </c>
      <c r="D758">
        <v>6.1351829999999997E-11</v>
      </c>
      <c r="E758">
        <v>5.8836809999999994E-11</v>
      </c>
      <c r="F758">
        <v>7.6519540000000004E-11</v>
      </c>
      <c r="G758">
        <v>8.2524695000000006E-11</v>
      </c>
      <c r="H758">
        <v>5.8439640000000006E-11</v>
      </c>
      <c r="I758">
        <v>5.0752290000000003E-11</v>
      </c>
      <c r="J758">
        <v>5.3824445000000002E-11</v>
      </c>
      <c r="K758">
        <v>5.8098762000000001E-11</v>
      </c>
      <c r="L758">
        <v>6.2467690000000003E-11</v>
      </c>
      <c r="M758">
        <v>8.4851249999999994E-11</v>
      </c>
      <c r="N758">
        <v>1.3714427999999999E-10</v>
      </c>
      <c r="O758">
        <v>2.4129392999999998E-10</v>
      </c>
      <c r="P758">
        <v>7.5912406000000002E-3</v>
      </c>
      <c r="Q758">
        <v>2.0722158000000001E-2</v>
      </c>
      <c r="R758">
        <v>2.4126460000000001E-3</v>
      </c>
      <c r="S758" t="s">
        <v>0</v>
      </c>
      <c r="T758" t="s">
        <v>0</v>
      </c>
      <c r="U758" t="s">
        <v>0</v>
      </c>
      <c r="V758" t="s">
        <v>0</v>
      </c>
      <c r="W758">
        <v>8.5552330000000005E-11</v>
      </c>
      <c r="X758">
        <v>1.8446853999999999E-10</v>
      </c>
      <c r="Y758">
        <v>1.4638287999999999E-2</v>
      </c>
      <c r="Z758">
        <v>4.2345777000000001E-2</v>
      </c>
      <c r="AA758">
        <v>3.8466979999999998E-2</v>
      </c>
      <c r="AB758" t="s">
        <v>0</v>
      </c>
      <c r="AC758" t="s">
        <v>0</v>
      </c>
      <c r="AD758" t="s">
        <v>0</v>
      </c>
      <c r="AE758">
        <v>7.7540219999999996E-11</v>
      </c>
      <c r="AF758">
        <v>1.5450868000000001E-10</v>
      </c>
      <c r="AG758">
        <v>3.3156307999999998E-3</v>
      </c>
      <c r="AH758">
        <v>1.8556781000000001E-2</v>
      </c>
      <c r="AI758">
        <v>2.5776751000000001E-2</v>
      </c>
      <c r="AJ758">
        <v>3.4387204999999997E-2</v>
      </c>
    </row>
    <row r="759" spans="1:46" x14ac:dyDescent="0.25">
      <c r="A759" t="s">
        <v>0</v>
      </c>
      <c r="B759" t="s">
        <v>0</v>
      </c>
      <c r="C759">
        <v>4.752986E-11</v>
      </c>
      <c r="D759">
        <v>1.08688336E-10</v>
      </c>
      <c r="E759">
        <v>2.8179155000000001E-4</v>
      </c>
      <c r="F759">
        <v>8.5964239999999998E-11</v>
      </c>
      <c r="G759">
        <v>6.4428729999999995E-11</v>
      </c>
      <c r="H759">
        <v>4.5603625000000002E-11</v>
      </c>
      <c r="I759">
        <v>4.2665419999999999E-11</v>
      </c>
      <c r="J759">
        <v>4.3853244000000001E-11</v>
      </c>
      <c r="K759">
        <v>4.6064561999999997E-11</v>
      </c>
      <c r="L759">
        <v>4.8170139999999997E-11</v>
      </c>
      <c r="M759">
        <v>5.6630443E-11</v>
      </c>
      <c r="N759">
        <v>6.8069489999999994E-11</v>
      </c>
      <c r="O759">
        <v>8.8917915000000006E-11</v>
      </c>
      <c r="P759">
        <v>1.6521454E-10</v>
      </c>
      <c r="Q759">
        <v>9.0256109999999994E-3</v>
      </c>
      <c r="R759">
        <v>1.5515330000000001E-2</v>
      </c>
      <c r="S759" t="s">
        <v>0</v>
      </c>
      <c r="T759" t="s">
        <v>0</v>
      </c>
      <c r="U759" t="s">
        <v>0</v>
      </c>
      <c r="V759">
        <v>4.7116355999999998E-11</v>
      </c>
      <c r="W759">
        <v>5.1213977999999999E-11</v>
      </c>
      <c r="X759">
        <v>5.5022121999999998E-11</v>
      </c>
      <c r="Y759">
        <v>8.5643916E-11</v>
      </c>
      <c r="Z759">
        <v>1.8771294000000001E-10</v>
      </c>
      <c r="AA759">
        <v>2.7734136E-2</v>
      </c>
      <c r="AB759" t="s">
        <v>0</v>
      </c>
      <c r="AC759" t="s">
        <v>0</v>
      </c>
      <c r="AD759" t="s">
        <v>0</v>
      </c>
      <c r="AE759">
        <v>1.0445453E-10</v>
      </c>
      <c r="AF759">
        <v>1.3665619000000001E-10</v>
      </c>
      <c r="AG759">
        <v>3.6972329999999998E-2</v>
      </c>
      <c r="AH759">
        <v>9.0688169999999999E-3</v>
      </c>
      <c r="AI759">
        <v>1.5436368000000001E-2</v>
      </c>
      <c r="AJ759">
        <v>4.0446694999999998E-2</v>
      </c>
    </row>
    <row r="760" spans="1:46" x14ac:dyDescent="0.25">
      <c r="A760" t="s">
        <v>0</v>
      </c>
      <c r="B760" t="s">
        <v>0</v>
      </c>
      <c r="C760">
        <v>8.4707304000000005E-11</v>
      </c>
      <c r="D760">
        <v>1.2849392E-10</v>
      </c>
      <c r="E760">
        <v>1.1429799E-10</v>
      </c>
      <c r="F760">
        <v>6.4702709999999994E-11</v>
      </c>
      <c r="G760">
        <v>5.2026283E-11</v>
      </c>
      <c r="H760">
        <v>4.7992922000000001E-11</v>
      </c>
      <c r="I760">
        <v>5.3525465000000001E-11</v>
      </c>
      <c r="J760">
        <v>5.9565909999999999E-11</v>
      </c>
      <c r="K760">
        <v>5.7617747000000002E-11</v>
      </c>
      <c r="L760">
        <v>5.5938482999999999E-11</v>
      </c>
      <c r="M760">
        <v>5.9964819999999996E-11</v>
      </c>
      <c r="N760">
        <v>6.919565E-11</v>
      </c>
      <c r="O760">
        <v>8.8373390000000006E-11</v>
      </c>
      <c r="P760">
        <v>1.6591054E-10</v>
      </c>
      <c r="Q760">
        <v>1.3053463E-5</v>
      </c>
      <c r="R760">
        <v>3.7133202E-10</v>
      </c>
      <c r="S760" t="s">
        <v>0</v>
      </c>
      <c r="T760" t="s">
        <v>0</v>
      </c>
      <c r="U760" t="s">
        <v>0</v>
      </c>
      <c r="V760">
        <v>1.1671676E-10</v>
      </c>
      <c r="W760">
        <v>5.8316843999999999E-11</v>
      </c>
      <c r="X760">
        <v>6.2361970000000005E-11</v>
      </c>
      <c r="Y760">
        <v>8.3024414000000003E-11</v>
      </c>
      <c r="Z760">
        <v>1.7733340999999999E-10</v>
      </c>
      <c r="AA760">
        <v>3.4206092E-2</v>
      </c>
      <c r="AB760" t="s">
        <v>0</v>
      </c>
      <c r="AC760" t="s">
        <v>0</v>
      </c>
      <c r="AD760" t="s">
        <v>0</v>
      </c>
      <c r="AE760">
        <v>2.9151317E-2</v>
      </c>
      <c r="AF760">
        <v>2.9513869000000002E-3</v>
      </c>
      <c r="AG760">
        <v>2.0551159999999999E-10</v>
      </c>
      <c r="AH760">
        <v>9.5986364999999998E-11</v>
      </c>
      <c r="AI760">
        <v>8.7233569999999998E-11</v>
      </c>
      <c r="AJ760">
        <v>8.3621660000000007E-3</v>
      </c>
    </row>
    <row r="761" spans="1:46" x14ac:dyDescent="0.25">
      <c r="A761" t="s">
        <v>0</v>
      </c>
      <c r="B761">
        <v>9.2782560000000006E-11</v>
      </c>
      <c r="C761">
        <v>5.4049923999999998E-11</v>
      </c>
      <c r="D761">
        <v>7.5602906E-11</v>
      </c>
      <c r="E761">
        <v>4.8877970000000001E-11</v>
      </c>
      <c r="F761">
        <v>4.7445936000000001E-11</v>
      </c>
      <c r="G761">
        <v>5.6703644999999999E-11</v>
      </c>
      <c r="H761">
        <v>7.1287934000000003E-11</v>
      </c>
      <c r="I761">
        <v>1.1553177999999999E-10</v>
      </c>
      <c r="J761">
        <v>1.9192401999999999E-10</v>
      </c>
      <c r="K761">
        <v>2.5269056E-10</v>
      </c>
      <c r="L761">
        <v>5.4984134999999997E-5</v>
      </c>
      <c r="M761">
        <v>3.6737885000000002E-10</v>
      </c>
      <c r="N761">
        <v>2.4281752000000001E-10</v>
      </c>
      <c r="O761">
        <v>1.8554259999999999E-10</v>
      </c>
      <c r="P761">
        <v>2.3022362E-10</v>
      </c>
      <c r="Q761">
        <v>2.5322266999999998E-10</v>
      </c>
      <c r="R761">
        <v>3.0652035999999999E-10</v>
      </c>
      <c r="S761" t="s">
        <v>0</v>
      </c>
      <c r="T761" t="s">
        <v>0</v>
      </c>
      <c r="U761">
        <v>6.4076400000000003E-11</v>
      </c>
      <c r="V761">
        <v>9.9780050000000006E-11</v>
      </c>
      <c r="W761">
        <v>1.7686882999999999E-10</v>
      </c>
      <c r="X761">
        <v>1.8244173E-10</v>
      </c>
      <c r="Y761">
        <v>1.5454572000000001E-10</v>
      </c>
      <c r="Z761">
        <v>1.0795770499999999E-10</v>
      </c>
      <c r="AA761">
        <v>3.5017714E-10</v>
      </c>
      <c r="AB761" t="s">
        <v>0</v>
      </c>
      <c r="AC761" t="s">
        <v>0</v>
      </c>
      <c r="AD761" t="s">
        <v>0</v>
      </c>
      <c r="AE761">
        <v>1.5981447999999999E-9</v>
      </c>
      <c r="AF761">
        <v>1.9814866000000001E-10</v>
      </c>
      <c r="AG761">
        <v>8.5238455000000001E-11</v>
      </c>
      <c r="AH761">
        <v>8.9534956000000005E-11</v>
      </c>
      <c r="AI761">
        <v>9.3539889999999996E-11</v>
      </c>
      <c r="AJ761">
        <v>3.2296277999999998E-2</v>
      </c>
    </row>
    <row r="762" spans="1:46" x14ac:dyDescent="0.25">
      <c r="A762" t="s">
        <v>0</v>
      </c>
      <c r="B762">
        <v>5.6356682999999998E-11</v>
      </c>
      <c r="C762">
        <v>2.9793486999999998E-11</v>
      </c>
      <c r="D762">
        <v>2.7352273000000001E-11</v>
      </c>
      <c r="E762">
        <v>2.2411217000000001E-11</v>
      </c>
      <c r="F762">
        <v>2.9996099999999997E-11</v>
      </c>
      <c r="G762">
        <v>4.0510310000000002E-11</v>
      </c>
      <c r="H762">
        <v>5.3288655000000003E-11</v>
      </c>
      <c r="I762">
        <v>7.5658860000000001E-11</v>
      </c>
      <c r="J762">
        <v>1.02175296E-10</v>
      </c>
      <c r="K762">
        <v>1.5572438E-10</v>
      </c>
      <c r="L762">
        <v>2.0274753000000001E-10</v>
      </c>
      <c r="M762">
        <v>2.6979707000000002E-10</v>
      </c>
      <c r="N762">
        <v>2.5371402000000002E-10</v>
      </c>
      <c r="O762">
        <v>2.9748062000000001E-10</v>
      </c>
      <c r="P762">
        <v>3.3292746999999999E-3</v>
      </c>
      <c r="Q762">
        <v>5.0782951999999999E-2</v>
      </c>
      <c r="R762">
        <v>4.5404307999999997E-2</v>
      </c>
      <c r="S762" t="s">
        <v>0</v>
      </c>
      <c r="T762" t="s">
        <v>0</v>
      </c>
      <c r="U762">
        <v>7.8063309999999998E-11</v>
      </c>
      <c r="V762">
        <v>1.1226137E-10</v>
      </c>
      <c r="W762">
        <v>9.470955E-11</v>
      </c>
      <c r="X762">
        <v>1.1219641000000001E-10</v>
      </c>
      <c r="Y762">
        <v>3.2753686000000001E-3</v>
      </c>
      <c r="Z762" t="s">
        <v>0</v>
      </c>
      <c r="AA762" t="s">
        <v>0</v>
      </c>
      <c r="AB762" t="s">
        <v>0</v>
      </c>
      <c r="AC762" t="s">
        <v>0</v>
      </c>
      <c r="AD762" t="s">
        <v>0</v>
      </c>
      <c r="AE762" t="s">
        <v>0</v>
      </c>
      <c r="AF762">
        <v>1.2283107999999999E-2</v>
      </c>
      <c r="AG762">
        <v>7.9216654000000006E-11</v>
      </c>
      <c r="AH762">
        <v>7.6529120000000004E-3</v>
      </c>
      <c r="AI762">
        <v>1.1643883000000001E-2</v>
      </c>
      <c r="AJ762">
        <v>1.742775E-10</v>
      </c>
    </row>
    <row r="763" spans="1:46" x14ac:dyDescent="0.25">
      <c r="A763" t="s">
        <v>0</v>
      </c>
      <c r="B763">
        <v>4.580055E-11</v>
      </c>
      <c r="C763">
        <v>2.1534967E-11</v>
      </c>
      <c r="D763">
        <v>2.5167350000000001E-11</v>
      </c>
      <c r="E763">
        <v>1.8185999999999999E-11</v>
      </c>
      <c r="F763">
        <v>2.2103523999999999E-11</v>
      </c>
      <c r="G763">
        <v>2.9566138000000001E-11</v>
      </c>
      <c r="H763">
        <v>3.0862129999999999E-11</v>
      </c>
      <c r="I763">
        <v>3.5973162000000003E-11</v>
      </c>
      <c r="J763">
        <v>4.2242713000000003E-11</v>
      </c>
      <c r="K763">
        <v>5.4579839999999999E-11</v>
      </c>
      <c r="L763">
        <v>5.7166961999999999E-11</v>
      </c>
      <c r="M763">
        <v>7.0037529999999994E-11</v>
      </c>
      <c r="N763">
        <v>9.3076640000000002E-11</v>
      </c>
      <c r="O763">
        <v>8.2460795000000005E-11</v>
      </c>
      <c r="P763">
        <v>1.04608364E-10</v>
      </c>
      <c r="Q763">
        <v>3.6360093E-3</v>
      </c>
      <c r="R763">
        <v>1.4953126000000001E-2</v>
      </c>
      <c r="S763" t="s">
        <v>0</v>
      </c>
      <c r="T763">
        <v>2.0081749999999999E-10</v>
      </c>
      <c r="U763">
        <v>8.0307069999999994E-11</v>
      </c>
      <c r="V763">
        <v>6.1497403999999995E-11</v>
      </c>
      <c r="W763">
        <v>6.7879690000000004E-11</v>
      </c>
      <c r="X763">
        <v>6.0807519999999998E-11</v>
      </c>
      <c r="Y763">
        <v>4.2296909999999999E-11</v>
      </c>
      <c r="Z763" t="s">
        <v>0</v>
      </c>
      <c r="AA763" t="s">
        <v>0</v>
      </c>
      <c r="AB763" t="s">
        <v>0</v>
      </c>
      <c r="AC763" t="s">
        <v>0</v>
      </c>
      <c r="AD763" t="s">
        <v>0</v>
      </c>
      <c r="AE763" t="s">
        <v>0</v>
      </c>
      <c r="AF763">
        <v>2.7107822E-2</v>
      </c>
      <c r="AG763">
        <v>1.6782278E-9</v>
      </c>
      <c r="AH763">
        <v>7.1710629999999998E-10</v>
      </c>
      <c r="AI763">
        <v>1.1630523E-2</v>
      </c>
      <c r="AJ763">
        <v>6.2779354000000001E-10</v>
      </c>
    </row>
    <row r="764" spans="1:46" x14ac:dyDescent="0.25">
      <c r="A764" t="s">
        <v>0</v>
      </c>
      <c r="B764">
        <v>6.7318230000000006E-11</v>
      </c>
      <c r="C764">
        <v>2.5857549999999999E-11</v>
      </c>
      <c r="D764">
        <v>2.262598E-11</v>
      </c>
      <c r="E764">
        <v>1.7051321999999999E-11</v>
      </c>
      <c r="F764">
        <v>1.9883241E-11</v>
      </c>
      <c r="G764">
        <v>2.775517E-11</v>
      </c>
      <c r="H764">
        <v>3.5420155999999999E-11</v>
      </c>
      <c r="I764">
        <v>4.2811213000000001E-11</v>
      </c>
      <c r="J764">
        <v>4.9012772999999999E-11</v>
      </c>
      <c r="K764">
        <v>5.3994239999999998E-11</v>
      </c>
      <c r="L764">
        <v>5.6815493E-11</v>
      </c>
      <c r="M764">
        <v>6.4924700000000006E-11</v>
      </c>
      <c r="N764">
        <v>6.2782539999999995E-11</v>
      </c>
      <c r="O764">
        <v>6.1802520000000003E-11</v>
      </c>
      <c r="P764">
        <v>1.6129165999999999E-10</v>
      </c>
      <c r="Q764">
        <v>2.2422688E-2</v>
      </c>
      <c r="R764" t="s">
        <v>0</v>
      </c>
      <c r="S764">
        <v>1.3445251999999999E-10</v>
      </c>
      <c r="T764">
        <v>6.9064830000000001E-11</v>
      </c>
      <c r="U764">
        <v>4.2766166000000001E-11</v>
      </c>
      <c r="V764">
        <v>4.7563934999999999E-11</v>
      </c>
      <c r="W764">
        <v>4.9060303999999998E-11</v>
      </c>
      <c r="X764">
        <v>4.7418573E-11</v>
      </c>
      <c r="Y764">
        <v>3.9487520000000001E-11</v>
      </c>
      <c r="Z764" t="s">
        <v>0</v>
      </c>
      <c r="AA764" t="s">
        <v>0</v>
      </c>
      <c r="AB764" t="s">
        <v>0</v>
      </c>
      <c r="AC764" t="s">
        <v>0</v>
      </c>
      <c r="AD764" t="s">
        <v>0</v>
      </c>
      <c r="AE764" t="s">
        <v>0</v>
      </c>
      <c r="AF764">
        <v>2.5664805999999998E-2</v>
      </c>
      <c r="AG764">
        <v>1.9816647999999998E-9</v>
      </c>
      <c r="AH764">
        <v>3.1043317000000001E-2</v>
      </c>
      <c r="AI764">
        <v>2.4841806000000001E-2</v>
      </c>
      <c r="AJ764">
        <v>2.2998688999999999E-2</v>
      </c>
    </row>
    <row r="765" spans="1:46" x14ac:dyDescent="0.25">
      <c r="A765" t="s">
        <v>0</v>
      </c>
      <c r="B765">
        <v>1.6212993000000001E-10</v>
      </c>
      <c r="C765">
        <v>6.7630580000000002E-11</v>
      </c>
      <c r="D765">
        <v>3.6836423000000002E-11</v>
      </c>
      <c r="E765">
        <v>2.3292095999999999E-11</v>
      </c>
      <c r="F765">
        <v>2.641613E-11</v>
      </c>
      <c r="G765">
        <v>3.1324796999999998E-11</v>
      </c>
      <c r="H765">
        <v>3.6603823999999999E-11</v>
      </c>
      <c r="I765">
        <v>4.1938573999999997E-11</v>
      </c>
      <c r="J765">
        <v>4.239283E-11</v>
      </c>
      <c r="K765">
        <v>4.3848824000000002E-11</v>
      </c>
      <c r="L765">
        <v>4.7669550000000001E-11</v>
      </c>
      <c r="M765">
        <v>5.4266180000000002E-11</v>
      </c>
      <c r="N765">
        <v>5.7522212999999997E-11</v>
      </c>
      <c r="O765">
        <v>5.8162447E-11</v>
      </c>
      <c r="P765">
        <v>1.3376844E-10</v>
      </c>
      <c r="Q765" t="s">
        <v>0</v>
      </c>
      <c r="R765">
        <v>1.3684217E-9</v>
      </c>
      <c r="S765">
        <v>7.1594099999999997E-11</v>
      </c>
      <c r="T765">
        <v>5.6951169999999998E-11</v>
      </c>
      <c r="U765">
        <v>4.3165024000000001E-11</v>
      </c>
      <c r="V765">
        <v>4.5837133E-11</v>
      </c>
      <c r="W765">
        <v>4.9525162000000001E-11</v>
      </c>
      <c r="X765">
        <v>4.4929240000000001E-11</v>
      </c>
      <c r="Y765">
        <v>5.3405516000000003E-11</v>
      </c>
      <c r="Z765" t="s">
        <v>0</v>
      </c>
      <c r="AA765" t="s">
        <v>0</v>
      </c>
      <c r="AB765" t="s">
        <v>0</v>
      </c>
      <c r="AC765" t="s">
        <v>0</v>
      </c>
      <c r="AD765" t="s">
        <v>0</v>
      </c>
      <c r="AE765" t="s">
        <v>0</v>
      </c>
      <c r="AF765">
        <v>2.6332648E-2</v>
      </c>
      <c r="AG765">
        <v>2.7969832000000001E-6</v>
      </c>
      <c r="AH765" t="s">
        <v>0</v>
      </c>
      <c r="AI765">
        <v>2.8151593999999999E-2</v>
      </c>
      <c r="AJ765">
        <v>2.676593E-2</v>
      </c>
    </row>
    <row r="766" spans="1:46" x14ac:dyDescent="0.25">
      <c r="A766" t="s">
        <v>0</v>
      </c>
      <c r="B766">
        <v>3.2183267000000002E-10</v>
      </c>
      <c r="C766">
        <v>1.2204564E-10</v>
      </c>
      <c r="D766">
        <v>4.6886584999999999E-11</v>
      </c>
      <c r="E766">
        <v>2.8830315E-11</v>
      </c>
      <c r="F766">
        <v>2.7307767000000001E-11</v>
      </c>
      <c r="G766">
        <v>3.1879180000000002E-11</v>
      </c>
      <c r="H766">
        <v>3.6700173999999997E-11</v>
      </c>
      <c r="I766">
        <v>4.1010205999999998E-11</v>
      </c>
      <c r="J766">
        <v>3.9278631999999998E-11</v>
      </c>
      <c r="K766">
        <v>3.9178933999999999E-11</v>
      </c>
      <c r="L766">
        <v>4.4641558000000002E-11</v>
      </c>
      <c r="M766">
        <v>4.6862960000000003E-11</v>
      </c>
      <c r="N766">
        <v>4.2654859999999997E-11</v>
      </c>
      <c r="O766">
        <v>4.9817139999999999E-11</v>
      </c>
      <c r="P766" t="s">
        <v>0</v>
      </c>
      <c r="Q766">
        <v>4.3802612000000002E-10</v>
      </c>
      <c r="R766">
        <v>4.7959579999999998E-10</v>
      </c>
      <c r="S766">
        <v>2.0902834E-10</v>
      </c>
      <c r="T766">
        <v>6.7738766000000002E-11</v>
      </c>
      <c r="U766">
        <v>4.7474247000000001E-11</v>
      </c>
      <c r="V766">
        <v>4.8696170000000003E-11</v>
      </c>
      <c r="W766">
        <v>5.4494592999999999E-11</v>
      </c>
      <c r="X766">
        <v>5.4717095000000003E-11</v>
      </c>
      <c r="Y766">
        <v>8.6318320000000005E-11</v>
      </c>
      <c r="Z766" t="s">
        <v>0</v>
      </c>
      <c r="AA766" t="s">
        <v>0</v>
      </c>
      <c r="AB766" t="s">
        <v>0</v>
      </c>
      <c r="AC766" t="s">
        <v>0</v>
      </c>
      <c r="AD766" t="s">
        <v>0</v>
      </c>
      <c r="AE766" t="s">
        <v>0</v>
      </c>
      <c r="AF766">
        <v>5.6776260000000002E-2</v>
      </c>
      <c r="AG766">
        <v>1.3552984000000001E-2</v>
      </c>
      <c r="AH766" t="s">
        <v>0</v>
      </c>
      <c r="AI766" t="s">
        <v>0</v>
      </c>
      <c r="AJ766" t="s">
        <v>0</v>
      </c>
    </row>
    <row r="767" spans="1:46" x14ac:dyDescent="0.25">
      <c r="A767" t="s">
        <v>0</v>
      </c>
      <c r="B767" t="s">
        <v>0</v>
      </c>
      <c r="C767">
        <v>1.9359310000000001E-10</v>
      </c>
      <c r="D767">
        <v>5.2090897999999999E-11</v>
      </c>
      <c r="E767">
        <v>2.957488E-11</v>
      </c>
      <c r="F767">
        <v>2.7666504999999999E-11</v>
      </c>
      <c r="G767">
        <v>3.5735643999999997E-11</v>
      </c>
      <c r="H767">
        <v>4.0510962999999998E-11</v>
      </c>
      <c r="I767">
        <v>4.4562232000000002E-11</v>
      </c>
      <c r="J767">
        <v>4.5321107999999998E-11</v>
      </c>
      <c r="K767">
        <v>4.5141630000000003E-11</v>
      </c>
      <c r="L767">
        <v>4.8264322999999998E-11</v>
      </c>
      <c r="M767">
        <v>4.4877890000000001E-11</v>
      </c>
      <c r="N767">
        <v>3.8018290000000003E-11</v>
      </c>
      <c r="O767">
        <v>5.106191E-11</v>
      </c>
      <c r="P767" t="s">
        <v>0</v>
      </c>
      <c r="Q767">
        <v>5.0964010000000004E-10</v>
      </c>
      <c r="R767">
        <v>3.5535520000000002E-10</v>
      </c>
      <c r="S767">
        <v>2.4197186000000001E-10</v>
      </c>
      <c r="T767">
        <v>7.2079949999999995E-11</v>
      </c>
      <c r="U767">
        <v>5.1902789999999998E-11</v>
      </c>
      <c r="V767">
        <v>5.835278E-11</v>
      </c>
      <c r="W767">
        <v>6.9702209999999999E-11</v>
      </c>
      <c r="X767">
        <v>7.1512230000000002E-11</v>
      </c>
      <c r="Y767">
        <v>1.6369695999999999E-10</v>
      </c>
      <c r="Z767" t="s">
        <v>0</v>
      </c>
      <c r="AA767" t="s">
        <v>0</v>
      </c>
      <c r="AB767" t="s">
        <v>0</v>
      </c>
      <c r="AC767" t="s">
        <v>0</v>
      </c>
      <c r="AD767" t="s">
        <v>0</v>
      </c>
      <c r="AE767" t="s">
        <v>0</v>
      </c>
      <c r="AF767">
        <v>3.7460233999999999E-3</v>
      </c>
      <c r="AG767">
        <v>3.3670104999999999E-2</v>
      </c>
      <c r="AH767" t="s">
        <v>0</v>
      </c>
      <c r="AI767" t="s">
        <v>0</v>
      </c>
      <c r="AJ767" t="s">
        <v>0</v>
      </c>
    </row>
    <row r="768" spans="1:46" x14ac:dyDescent="0.25">
      <c r="A768" t="s">
        <v>0</v>
      </c>
      <c r="B768" t="s">
        <v>0</v>
      </c>
      <c r="C768">
        <v>1.3354955E-2</v>
      </c>
      <c r="D768">
        <v>7.4075770000000005E-11</v>
      </c>
      <c r="E768">
        <v>2.6454209E-11</v>
      </c>
      <c r="F768">
        <v>1.4571028E-11</v>
      </c>
      <c r="G768">
        <v>1.5546672999999999E-11</v>
      </c>
      <c r="H768">
        <v>2.3958746E-11</v>
      </c>
      <c r="I768">
        <v>3.2334173999999999E-11</v>
      </c>
      <c r="J768">
        <v>3.7354720000000003E-11</v>
      </c>
      <c r="K768">
        <v>4.5737338000000003E-11</v>
      </c>
      <c r="L768">
        <v>5.1239579999999999E-11</v>
      </c>
      <c r="M768">
        <v>4.9963783000000001E-11</v>
      </c>
      <c r="N768">
        <v>5.0953876999999998E-11</v>
      </c>
      <c r="O768">
        <v>8.1182643999999999E-11</v>
      </c>
      <c r="P768" t="s">
        <v>0</v>
      </c>
      <c r="Q768">
        <v>8.8646069999999997E-10</v>
      </c>
      <c r="R768">
        <v>2.4353206000000001E-10</v>
      </c>
      <c r="S768">
        <v>1.5884934000000001E-10</v>
      </c>
      <c r="T768">
        <v>5.2209754E-11</v>
      </c>
      <c r="U768">
        <v>4.7251903999999999E-11</v>
      </c>
      <c r="V768">
        <v>5.7507613000000002E-11</v>
      </c>
      <c r="W768">
        <v>8.2131010000000006E-11</v>
      </c>
      <c r="X768">
        <v>9.2256409999999995E-11</v>
      </c>
      <c r="Y768">
        <v>8.3111800000000003E-11</v>
      </c>
      <c r="Z768" t="s">
        <v>0</v>
      </c>
      <c r="AA768" t="s">
        <v>0</v>
      </c>
      <c r="AB768" t="s">
        <v>0</v>
      </c>
      <c r="AC768" t="s">
        <v>0</v>
      </c>
      <c r="AD768" t="s">
        <v>0</v>
      </c>
      <c r="AE768" t="s">
        <v>0</v>
      </c>
      <c r="AF768" t="s">
        <v>0</v>
      </c>
      <c r="AG768" t="s">
        <v>0</v>
      </c>
      <c r="AH768" t="s">
        <v>0</v>
      </c>
      <c r="AI768" t="s">
        <v>0</v>
      </c>
      <c r="AJ768" t="s">
        <v>0</v>
      </c>
    </row>
    <row r="769" spans="1:47" x14ac:dyDescent="0.25">
      <c r="A769" t="s">
        <v>0</v>
      </c>
      <c r="B769" t="s">
        <v>0</v>
      </c>
      <c r="C769">
        <v>1.3236025999999999E-10</v>
      </c>
      <c r="D769">
        <v>4.6721226999999996E-10</v>
      </c>
      <c r="E769">
        <v>5.2485669999999997E-10</v>
      </c>
      <c r="F769">
        <v>5.05951E-10</v>
      </c>
      <c r="G769">
        <v>3.7864313999999997E-10</v>
      </c>
      <c r="H769">
        <v>2.782346E-10</v>
      </c>
      <c r="I769">
        <v>1.2797367000000001E-10</v>
      </c>
      <c r="J769">
        <v>7.732784E-11</v>
      </c>
      <c r="K769">
        <v>5.1347619999999998E-11</v>
      </c>
      <c r="L769">
        <v>3.8958429999999999E-11</v>
      </c>
      <c r="M769">
        <v>4.9188770000000001E-11</v>
      </c>
      <c r="N769">
        <v>9.5148709999999994E-11</v>
      </c>
      <c r="O769">
        <v>1.4104352E-10</v>
      </c>
      <c r="P769" t="s">
        <v>0</v>
      </c>
      <c r="Q769" t="s">
        <v>0</v>
      </c>
      <c r="R769" t="s">
        <v>0</v>
      </c>
      <c r="S769">
        <v>1.6341097999999998E-2</v>
      </c>
      <c r="T769">
        <v>9.5761579999999995E-10</v>
      </c>
      <c r="U769">
        <v>5.9135320000000002E-10</v>
      </c>
      <c r="V769">
        <v>1.3305264999999999E-10</v>
      </c>
      <c r="W769">
        <v>4.4064909999999998E-11</v>
      </c>
      <c r="X769">
        <v>1.2798832999999999E-10</v>
      </c>
      <c r="Y769">
        <v>9.9808390000000003E-11</v>
      </c>
      <c r="Z769" t="s">
        <v>0</v>
      </c>
      <c r="AA769" t="s">
        <v>0</v>
      </c>
      <c r="AB769">
        <v>1.6220439999999999E-11</v>
      </c>
      <c r="AC769">
        <v>3.3705413000000001E-11</v>
      </c>
      <c r="AD769" t="s">
        <v>0</v>
      </c>
      <c r="AE769" t="s">
        <v>0</v>
      </c>
      <c r="AF769" t="s">
        <v>0</v>
      </c>
      <c r="AG769" t="s">
        <v>0</v>
      </c>
      <c r="AH769" t="s">
        <v>0</v>
      </c>
      <c r="AI769" t="s">
        <v>0</v>
      </c>
      <c r="AJ769" t="s">
        <v>0</v>
      </c>
    </row>
    <row r="770" spans="1:47" x14ac:dyDescent="0.25">
      <c r="A770" t="s">
        <v>0</v>
      </c>
      <c r="B770" t="s">
        <v>0</v>
      </c>
      <c r="C770" t="s">
        <v>0</v>
      </c>
      <c r="D770">
        <v>3.8231168000000003E-2</v>
      </c>
      <c r="E770">
        <v>3.0788526E-2</v>
      </c>
      <c r="F770">
        <v>2.7364627999999998E-2</v>
      </c>
      <c r="G770">
        <v>2.4767052000000001E-2</v>
      </c>
      <c r="H770">
        <v>2.2998089999999999E-2</v>
      </c>
      <c r="I770">
        <v>1.9366266E-2</v>
      </c>
      <c r="J770">
        <v>1.2293132999999999E-2</v>
      </c>
      <c r="K770">
        <v>1.7628099E-9</v>
      </c>
      <c r="L770">
        <v>4.3100394999999998E-10</v>
      </c>
      <c r="M770">
        <v>1.6340986E-10</v>
      </c>
      <c r="N770">
        <v>1.5228203000000001E-10</v>
      </c>
      <c r="O770" t="s">
        <v>0</v>
      </c>
      <c r="P770" t="s">
        <v>0</v>
      </c>
      <c r="Q770" t="s">
        <v>0</v>
      </c>
      <c r="R770" t="s">
        <v>0</v>
      </c>
      <c r="S770">
        <v>7.5764189999999995E-2</v>
      </c>
      <c r="T770">
        <v>6.2919509999999998E-2</v>
      </c>
      <c r="U770">
        <v>4.859086E-2</v>
      </c>
      <c r="V770">
        <v>3.2412580000000003E-2</v>
      </c>
      <c r="W770">
        <v>1.0741132E-2</v>
      </c>
      <c r="X770">
        <v>3.3361633000000002E-10</v>
      </c>
      <c r="Y770">
        <v>3.7048289999999999E-10</v>
      </c>
      <c r="Z770">
        <v>1.15477836E-10</v>
      </c>
      <c r="AA770">
        <v>6.2506327000000005E-11</v>
      </c>
      <c r="AB770">
        <v>4.1785910000000003E-11</v>
      </c>
      <c r="AC770">
        <v>4.1321283000000003E-11</v>
      </c>
      <c r="AD770">
        <v>2.6667899999999999E-11</v>
      </c>
      <c r="AE770" t="s">
        <v>0</v>
      </c>
      <c r="AF770" t="s">
        <v>0</v>
      </c>
      <c r="AG770" t="s">
        <v>0</v>
      </c>
      <c r="AH770" t="s">
        <v>0</v>
      </c>
      <c r="AI770" t="s">
        <v>0</v>
      </c>
      <c r="AJ770" t="s">
        <v>0</v>
      </c>
    </row>
    <row r="771" spans="1:47" x14ac:dyDescent="0.25">
      <c r="A771" t="s">
        <v>0</v>
      </c>
      <c r="B771" t="s">
        <v>0</v>
      </c>
      <c r="C771" t="s">
        <v>0</v>
      </c>
      <c r="D771">
        <v>8.5415770000000002E-2</v>
      </c>
      <c r="E771">
        <v>6.4753699999999997E-2</v>
      </c>
      <c r="F771">
        <v>5.8589629999999997E-2</v>
      </c>
      <c r="G771">
        <v>5.7684930000000002E-2</v>
      </c>
      <c r="H771">
        <v>5.4358973999999997E-2</v>
      </c>
      <c r="I771">
        <v>5.1053759999999997E-2</v>
      </c>
      <c r="J771">
        <v>4.3170117000000001E-2</v>
      </c>
      <c r="K771">
        <v>3.2355227E-2</v>
      </c>
      <c r="L771">
        <v>1.7266387000000001E-2</v>
      </c>
      <c r="M771">
        <v>7.4803680000000005E-10</v>
      </c>
      <c r="N771">
        <v>2.2274667000000001E-10</v>
      </c>
      <c r="O771" t="s">
        <v>0</v>
      </c>
      <c r="P771" t="s">
        <v>0</v>
      </c>
      <c r="Q771" t="s">
        <v>0</v>
      </c>
      <c r="R771" t="s">
        <v>0</v>
      </c>
      <c r="S771">
        <v>9.4067049999999999E-2</v>
      </c>
      <c r="T771">
        <v>8.7248000000000006E-2</v>
      </c>
      <c r="U771">
        <v>8.5112969999999996E-2</v>
      </c>
      <c r="V771">
        <v>7.0526703999999996E-2</v>
      </c>
      <c r="W771">
        <v>6.0182109999999997E-2</v>
      </c>
      <c r="X771">
        <v>3.8546376E-2</v>
      </c>
      <c r="Y771">
        <v>1.1998721E-9</v>
      </c>
      <c r="Z771" t="s">
        <v>0</v>
      </c>
      <c r="AA771">
        <v>7.2944830000000005E-11</v>
      </c>
      <c r="AB771">
        <v>5.3019309999999997E-11</v>
      </c>
      <c r="AC771" t="s">
        <v>0</v>
      </c>
      <c r="AD771" t="s">
        <v>0</v>
      </c>
      <c r="AE771" t="s">
        <v>0</v>
      </c>
      <c r="AF771" t="s">
        <v>0</v>
      </c>
      <c r="AG771" t="s">
        <v>0</v>
      </c>
      <c r="AH771" t="s">
        <v>0</v>
      </c>
      <c r="AI771" t="s">
        <v>0</v>
      </c>
      <c r="AJ771" t="s">
        <v>0</v>
      </c>
    </row>
    <row r="772" spans="1:47" x14ac:dyDescent="0.25">
      <c r="A772" t="s">
        <v>0</v>
      </c>
      <c r="B772" t="s">
        <v>0</v>
      </c>
      <c r="C772" t="s">
        <v>0</v>
      </c>
      <c r="D772">
        <v>9.17153E-2</v>
      </c>
      <c r="E772">
        <v>6.7615285999999997E-2</v>
      </c>
      <c r="F772">
        <v>6.9473683999999994E-2</v>
      </c>
      <c r="G772">
        <v>6.8286440000000004E-2</v>
      </c>
      <c r="H772">
        <v>6.6827269999999994E-2</v>
      </c>
      <c r="I772">
        <v>6.4468200000000003E-2</v>
      </c>
      <c r="J772">
        <v>6.2333106999999999E-2</v>
      </c>
      <c r="K772">
        <v>5.437152E-2</v>
      </c>
      <c r="L772">
        <v>3.6893019999999999E-2</v>
      </c>
      <c r="M772">
        <v>4.990619E-3</v>
      </c>
      <c r="N772">
        <v>4.2098121999999998E-10</v>
      </c>
      <c r="O772" t="s">
        <v>0</v>
      </c>
      <c r="P772" t="s">
        <v>0</v>
      </c>
      <c r="Q772" t="s">
        <v>0</v>
      </c>
      <c r="R772" t="s">
        <v>0</v>
      </c>
      <c r="S772" t="s">
        <v>0</v>
      </c>
      <c r="T772">
        <v>0.11348867999999999</v>
      </c>
      <c r="U772">
        <v>9.9575209999999997E-2</v>
      </c>
      <c r="V772">
        <v>0.1048635</v>
      </c>
      <c r="W772">
        <v>9.6798999999999996E-2</v>
      </c>
      <c r="X772">
        <v>8.4648909999999994E-2</v>
      </c>
      <c r="Y772">
        <v>4.714629E-2</v>
      </c>
      <c r="Z772">
        <v>1.4279831999999999E-2</v>
      </c>
      <c r="AA772" t="s">
        <v>0</v>
      </c>
      <c r="AB772" t="s">
        <v>0</v>
      </c>
      <c r="AC772" t="s">
        <v>0</v>
      </c>
      <c r="AD772" t="s">
        <v>0</v>
      </c>
      <c r="AE772" t="s">
        <v>0</v>
      </c>
      <c r="AF772" t="s">
        <v>0</v>
      </c>
      <c r="AG772" t="s">
        <v>0</v>
      </c>
      <c r="AH772" t="s">
        <v>0</v>
      </c>
      <c r="AI772" t="s">
        <v>0</v>
      </c>
      <c r="AJ772" t="s">
        <v>0</v>
      </c>
    </row>
    <row r="773" spans="1:47" x14ac:dyDescent="0.25">
      <c r="A773" t="s">
        <v>0</v>
      </c>
      <c r="B773" t="s">
        <v>0</v>
      </c>
      <c r="C773" t="s">
        <v>0</v>
      </c>
      <c r="D773" t="s">
        <v>0</v>
      </c>
      <c r="E773">
        <v>6.6961930000000003E-2</v>
      </c>
      <c r="F773">
        <v>7.2564710000000004E-2</v>
      </c>
      <c r="G773">
        <v>7.4976959999999995E-2</v>
      </c>
      <c r="H773">
        <v>6.9069220000000001E-2</v>
      </c>
      <c r="I773">
        <v>7.0391700000000001E-2</v>
      </c>
      <c r="J773">
        <v>7.2649649999999996E-2</v>
      </c>
      <c r="K773">
        <v>6.8179669999999998E-2</v>
      </c>
      <c r="L773">
        <v>4.7243536000000003E-2</v>
      </c>
      <c r="M773">
        <v>1.5771836000000001E-2</v>
      </c>
      <c r="N773">
        <v>9.0812350000000004E-10</v>
      </c>
      <c r="O773" t="s">
        <v>0</v>
      </c>
      <c r="P773" t="s">
        <v>0</v>
      </c>
      <c r="Q773" t="s">
        <v>0</v>
      </c>
      <c r="R773" t="s">
        <v>0</v>
      </c>
      <c r="S773" t="s">
        <v>0</v>
      </c>
      <c r="T773" t="s">
        <v>0</v>
      </c>
      <c r="U773">
        <v>0.1164169</v>
      </c>
      <c r="V773">
        <v>0.11524781000000001</v>
      </c>
      <c r="W773">
        <v>0.11148967999999999</v>
      </c>
      <c r="X773">
        <v>0.1085709</v>
      </c>
      <c r="Y773">
        <v>8.1400230000000004E-2</v>
      </c>
      <c r="Z773">
        <v>4.0356166999999998E-2</v>
      </c>
      <c r="AA773" t="s">
        <v>0</v>
      </c>
      <c r="AB773" t="s">
        <v>0</v>
      </c>
      <c r="AC773" t="s">
        <v>0</v>
      </c>
      <c r="AD773" t="s">
        <v>0</v>
      </c>
      <c r="AE773" t="s">
        <v>0</v>
      </c>
      <c r="AF773" t="s">
        <v>0</v>
      </c>
      <c r="AG773" t="s">
        <v>0</v>
      </c>
      <c r="AH773" t="s">
        <v>0</v>
      </c>
      <c r="AI773" t="s">
        <v>0</v>
      </c>
      <c r="AJ773" t="s">
        <v>0</v>
      </c>
    </row>
    <row r="774" spans="1:47" x14ac:dyDescent="0.25">
      <c r="A774" t="s">
        <v>0</v>
      </c>
      <c r="B774" t="s">
        <v>0</v>
      </c>
      <c r="C774" t="s">
        <v>0</v>
      </c>
      <c r="D774" t="s">
        <v>0</v>
      </c>
      <c r="E774">
        <v>2.3423805999999998E-2</v>
      </c>
      <c r="F774">
        <v>6.0847885999999997E-2</v>
      </c>
      <c r="G774">
        <v>4.8761945000000001E-2</v>
      </c>
      <c r="H774">
        <v>3.2224576999999997E-2</v>
      </c>
      <c r="I774">
        <v>5.3557158000000001E-2</v>
      </c>
      <c r="J774">
        <v>8.7453089999999997E-2</v>
      </c>
      <c r="K774">
        <v>6.1363163999999998E-2</v>
      </c>
      <c r="L774">
        <v>4.5025848E-2</v>
      </c>
      <c r="M774">
        <v>1.0359764000000001E-9</v>
      </c>
      <c r="N774" t="s">
        <v>0</v>
      </c>
      <c r="O774" t="s">
        <v>0</v>
      </c>
      <c r="P774" t="s">
        <v>0</v>
      </c>
      <c r="Q774" t="s">
        <v>0</v>
      </c>
      <c r="R774" t="s">
        <v>0</v>
      </c>
      <c r="S774" t="s">
        <v>0</v>
      </c>
      <c r="T774" t="s">
        <v>0</v>
      </c>
      <c r="U774">
        <v>0.10722337</v>
      </c>
      <c r="V774">
        <v>0.11137844600000001</v>
      </c>
      <c r="W774">
        <v>0.10450706</v>
      </c>
      <c r="X774">
        <v>8.9580690000000004E-2</v>
      </c>
      <c r="Y774">
        <v>7.8002989999999994E-2</v>
      </c>
      <c r="Z774" t="s">
        <v>0</v>
      </c>
      <c r="AA774" t="s">
        <v>0</v>
      </c>
      <c r="AB774" t="s">
        <v>0</v>
      </c>
      <c r="AC774" t="s">
        <v>0</v>
      </c>
      <c r="AD774" t="s">
        <v>0</v>
      </c>
      <c r="AE774" t="s">
        <v>0</v>
      </c>
      <c r="AF774" t="s">
        <v>0</v>
      </c>
      <c r="AG774" t="s">
        <v>0</v>
      </c>
      <c r="AH774" t="s">
        <v>0</v>
      </c>
      <c r="AI774" t="s">
        <v>0</v>
      </c>
      <c r="AJ774" t="s">
        <v>0</v>
      </c>
    </row>
    <row r="775" spans="1:47" x14ac:dyDescent="0.25">
      <c r="A775" t="s">
        <v>0</v>
      </c>
      <c r="B775" t="s">
        <v>0</v>
      </c>
      <c r="C775" t="s">
        <v>0</v>
      </c>
      <c r="D775" t="s">
        <v>0</v>
      </c>
      <c r="E775" t="s">
        <v>0</v>
      </c>
      <c r="F775" t="s">
        <v>0</v>
      </c>
      <c r="G775">
        <v>1.6701657000000002E-2</v>
      </c>
      <c r="H775">
        <v>2.1828753999999999E-2</v>
      </c>
      <c r="I775">
        <v>2.1301906999999998E-2</v>
      </c>
      <c r="J775">
        <v>5.5981014000000003E-2</v>
      </c>
      <c r="K775">
        <v>1.0356294E-8</v>
      </c>
      <c r="L775">
        <v>1.4345085E-9</v>
      </c>
      <c r="M775" t="s">
        <v>0</v>
      </c>
      <c r="N775" t="s">
        <v>0</v>
      </c>
      <c r="O775" t="s">
        <v>0</v>
      </c>
      <c r="P775" t="s">
        <v>0</v>
      </c>
      <c r="Q775" t="s">
        <v>0</v>
      </c>
      <c r="R775" t="s">
        <v>0</v>
      </c>
      <c r="S775" t="s">
        <v>0</v>
      </c>
      <c r="T775" t="s">
        <v>0</v>
      </c>
      <c r="U775">
        <v>6.4350640000000001E-2</v>
      </c>
      <c r="V775">
        <v>8.5725860000000001E-2</v>
      </c>
      <c r="W775">
        <v>3.0557252E-2</v>
      </c>
      <c r="X775">
        <v>4.6102285E-2</v>
      </c>
      <c r="Y775">
        <v>2.974158E-2</v>
      </c>
      <c r="Z775">
        <v>2.1362639999999999E-2</v>
      </c>
      <c r="AA775" t="s">
        <v>0</v>
      </c>
      <c r="AB775" t="s">
        <v>0</v>
      </c>
      <c r="AC775" t="s">
        <v>0</v>
      </c>
      <c r="AD775" t="s">
        <v>0</v>
      </c>
      <c r="AE775" t="s">
        <v>0</v>
      </c>
      <c r="AF775" t="s">
        <v>0</v>
      </c>
      <c r="AG775" t="s">
        <v>0</v>
      </c>
      <c r="AH775" t="s">
        <v>0</v>
      </c>
      <c r="AI775" t="s">
        <v>0</v>
      </c>
      <c r="AJ775" t="s">
        <v>0</v>
      </c>
    </row>
    <row r="776" spans="1:47" x14ac:dyDescent="0.25">
      <c r="A776" t="s">
        <v>0</v>
      </c>
      <c r="B776" t="s">
        <v>0</v>
      </c>
      <c r="C776" t="s">
        <v>0</v>
      </c>
      <c r="D776" t="s">
        <v>0</v>
      </c>
      <c r="E776" t="s">
        <v>0</v>
      </c>
      <c r="F776" t="s">
        <v>0</v>
      </c>
      <c r="G776" t="s">
        <v>0</v>
      </c>
      <c r="H776" t="s">
        <v>0</v>
      </c>
      <c r="I776" t="s">
        <v>0</v>
      </c>
      <c r="J776">
        <v>8.8763429999999999E-10</v>
      </c>
      <c r="K776" t="s">
        <v>0</v>
      </c>
      <c r="L776" t="s">
        <v>0</v>
      </c>
      <c r="M776" t="s">
        <v>0</v>
      </c>
      <c r="N776" t="s">
        <v>0</v>
      </c>
      <c r="O776" t="s">
        <v>0</v>
      </c>
      <c r="P776" t="s">
        <v>0</v>
      </c>
      <c r="Q776" t="s">
        <v>0</v>
      </c>
      <c r="R776" t="s">
        <v>0</v>
      </c>
      <c r="S776" t="s">
        <v>0</v>
      </c>
      <c r="T776">
        <v>3.1603640000000001E-9</v>
      </c>
      <c r="U776">
        <v>7.5469789999999996E-9</v>
      </c>
      <c r="V776" t="s">
        <v>0</v>
      </c>
      <c r="W776" t="s">
        <v>0</v>
      </c>
      <c r="X776">
        <v>2.4774373999999998E-10</v>
      </c>
      <c r="Y776">
        <v>1.0971497E-9</v>
      </c>
      <c r="Z776">
        <v>1.2652741E-9</v>
      </c>
      <c r="AA776">
        <v>1.2499496000000001E-9</v>
      </c>
      <c r="AB776">
        <v>1.2559335999999999E-9</v>
      </c>
      <c r="AC776" t="s">
        <v>0</v>
      </c>
      <c r="AD776" t="s">
        <v>0</v>
      </c>
      <c r="AE776" t="s">
        <v>0</v>
      </c>
      <c r="AF776" t="s">
        <v>0</v>
      </c>
      <c r="AG776" t="s">
        <v>0</v>
      </c>
      <c r="AH776" t="s">
        <v>0</v>
      </c>
      <c r="AI776" t="s">
        <v>0</v>
      </c>
      <c r="AJ776" t="s">
        <v>0</v>
      </c>
    </row>
    <row r="777" spans="1:47" x14ac:dyDescent="0.25">
      <c r="A777">
        <v>3.879369E-10</v>
      </c>
      <c r="B777">
        <v>3.8005773999999999E-10</v>
      </c>
      <c r="C777">
        <v>4.0485895000000001E-10</v>
      </c>
      <c r="D777">
        <v>3.9805980000000001E-10</v>
      </c>
      <c r="E777">
        <v>3.7678470000000002E-10</v>
      </c>
      <c r="F777">
        <v>3.7306738E-10</v>
      </c>
      <c r="G777">
        <v>3.7345294E-10</v>
      </c>
      <c r="H777">
        <v>3.6991904000000002E-10</v>
      </c>
      <c r="I777">
        <v>3.6704449999999999E-10</v>
      </c>
      <c r="J777">
        <v>3.6643854999999998E-10</v>
      </c>
      <c r="K777">
        <v>3.5013516999999998E-10</v>
      </c>
      <c r="L777">
        <v>3.4363909999999999E-10</v>
      </c>
      <c r="M777">
        <v>3.4074023999999999E-10</v>
      </c>
      <c r="N777">
        <v>3.3657650000000001E-10</v>
      </c>
      <c r="O777">
        <v>3.5467187999999998E-10</v>
      </c>
      <c r="P777">
        <v>3.9286171999999999E-10</v>
      </c>
      <c r="Q777">
        <v>4.1605660000000001E-10</v>
      </c>
      <c r="R777">
        <v>4.3039086E-10</v>
      </c>
      <c r="S777">
        <v>5.1450794000000004E-10</v>
      </c>
      <c r="T777">
        <v>6.8746460000000004E-10</v>
      </c>
      <c r="U777" t="s">
        <v>0</v>
      </c>
      <c r="V777" t="s">
        <v>0</v>
      </c>
      <c r="W777" t="s">
        <v>0</v>
      </c>
      <c r="X777" t="s">
        <v>0</v>
      </c>
      <c r="Y777">
        <v>3.5604869999999997E-10</v>
      </c>
      <c r="Z777">
        <v>6.3915855999999999E-10</v>
      </c>
      <c r="AA777">
        <v>6.9309060000000002E-10</v>
      </c>
      <c r="AB777">
        <v>8.4840772999999999E-10</v>
      </c>
      <c r="AC777">
        <v>7.0118466999999997E-10</v>
      </c>
      <c r="AD777">
        <v>4.9201703999999997E-10</v>
      </c>
      <c r="AE777">
        <v>5.6122399999999998E-10</v>
      </c>
      <c r="AF777">
        <v>4.9701980000000005E-10</v>
      </c>
      <c r="AG777">
        <v>4.443663E-10</v>
      </c>
      <c r="AH777">
        <v>5.1213616999999995E-10</v>
      </c>
      <c r="AI777">
        <v>5.4610579999999999E-10</v>
      </c>
      <c r="AJ777">
        <v>4.9267745000000001E-10</v>
      </c>
    </row>
    <row r="779" spans="1:47" x14ac:dyDescent="0.25">
      <c r="A779" t="s">
        <v>0</v>
      </c>
      <c r="B779" t="s">
        <v>0</v>
      </c>
      <c r="C779" t="s">
        <v>0</v>
      </c>
      <c r="D779" t="s">
        <v>0</v>
      </c>
      <c r="E779" t="s">
        <v>0</v>
      </c>
      <c r="F779" t="s">
        <v>0</v>
      </c>
      <c r="G779" t="s">
        <v>0</v>
      </c>
      <c r="H779" t="s">
        <v>0</v>
      </c>
      <c r="I779" t="s">
        <v>0</v>
      </c>
      <c r="J779" t="s">
        <v>0</v>
      </c>
      <c r="K779" t="s">
        <v>0</v>
      </c>
      <c r="L779" t="s">
        <v>0</v>
      </c>
      <c r="M779" t="s">
        <v>0</v>
      </c>
      <c r="N779" t="s">
        <v>0</v>
      </c>
      <c r="O779" t="s">
        <v>0</v>
      </c>
      <c r="P779" t="s">
        <v>0</v>
      </c>
      <c r="Q779" t="s">
        <v>0</v>
      </c>
      <c r="R779" t="s">
        <v>0</v>
      </c>
      <c r="S779" t="s">
        <v>0</v>
      </c>
      <c r="T779" t="s">
        <v>0</v>
      </c>
      <c r="U779" t="s">
        <v>0</v>
      </c>
      <c r="V779" t="s">
        <v>0</v>
      </c>
      <c r="W779" t="s">
        <v>0</v>
      </c>
      <c r="X779" t="s">
        <v>0</v>
      </c>
      <c r="Y779" t="s">
        <v>0</v>
      </c>
      <c r="Z779" t="s">
        <v>0</v>
      </c>
      <c r="AA779" t="s">
        <v>0</v>
      </c>
      <c r="AB779" t="s">
        <v>0</v>
      </c>
      <c r="AC779" t="s">
        <v>0</v>
      </c>
      <c r="AD779" t="s">
        <v>0</v>
      </c>
      <c r="AE779" t="s">
        <v>0</v>
      </c>
      <c r="AF779" t="s">
        <v>0</v>
      </c>
      <c r="AG779" t="s">
        <v>0</v>
      </c>
      <c r="AH779" t="s">
        <v>0</v>
      </c>
      <c r="AI779" t="s">
        <v>0</v>
      </c>
      <c r="AJ779" t="s">
        <v>0</v>
      </c>
      <c r="AM779" s="3"/>
      <c r="AN779" s="3"/>
      <c r="AO779" s="3"/>
      <c r="AP779" s="3"/>
      <c r="AR779" s="3"/>
      <c r="AS779" s="3"/>
      <c r="AT779" s="2" t="s">
        <v>27</v>
      </c>
    </row>
    <row r="780" spans="1:47" x14ac:dyDescent="0.25">
      <c r="A780" t="s">
        <v>0</v>
      </c>
      <c r="B780">
        <v>1.7765487E-9</v>
      </c>
      <c r="C780">
        <v>1.5504606E-9</v>
      </c>
      <c r="D780">
        <v>1.6545173E-9</v>
      </c>
      <c r="E780">
        <v>1.2953404E-8</v>
      </c>
      <c r="F780">
        <v>7.242554E-9</v>
      </c>
      <c r="G780">
        <v>6.9718115999999998E-9</v>
      </c>
      <c r="H780">
        <v>7.1045714000000002E-10</v>
      </c>
      <c r="I780">
        <v>1.0679748000000001E-9</v>
      </c>
      <c r="J780">
        <v>2.3468051999999998E-9</v>
      </c>
      <c r="K780">
        <v>9.8728180000000008E-10</v>
      </c>
      <c r="L780">
        <v>1.6861503999999999E-9</v>
      </c>
      <c r="M780">
        <v>1.9502416999999998E-9</v>
      </c>
      <c r="N780">
        <v>2.6400635E-9</v>
      </c>
      <c r="O780">
        <v>5.3140250000000002E-9</v>
      </c>
      <c r="P780">
        <v>1.3100033E-8</v>
      </c>
      <c r="Q780">
        <v>8.8794509999999995E-9</v>
      </c>
      <c r="R780">
        <v>5.6572419999999998E-10</v>
      </c>
      <c r="S780">
        <v>5.0067755000000002E-10</v>
      </c>
      <c r="T780">
        <v>4.7199560000000003E-9</v>
      </c>
      <c r="U780">
        <v>9.5722240000000007E-10</v>
      </c>
      <c r="V780">
        <v>8.5007320000000003E-10</v>
      </c>
      <c r="W780">
        <v>1.3191441999999999E-9</v>
      </c>
      <c r="X780">
        <v>8.9981260000000002E-10</v>
      </c>
      <c r="Y780">
        <v>8.3892276000000003E-10</v>
      </c>
      <c r="Z780">
        <v>8.9379365E-10</v>
      </c>
      <c r="AA780">
        <v>1.0652613999999999E-9</v>
      </c>
      <c r="AB780">
        <v>1.0606453E-9</v>
      </c>
      <c r="AC780">
        <v>1.5038929E-9</v>
      </c>
      <c r="AD780">
        <v>1.7743658000000001E-9</v>
      </c>
      <c r="AE780">
        <v>1.8981459E-9</v>
      </c>
      <c r="AF780">
        <v>2.0171293999999999E-9</v>
      </c>
      <c r="AG780">
        <v>1.3542263E-9</v>
      </c>
      <c r="AH780">
        <v>1.2153109999999999E-9</v>
      </c>
      <c r="AI780">
        <v>2.0169901000000001E-9</v>
      </c>
      <c r="AJ780" t="s">
        <v>0</v>
      </c>
      <c r="AM780" s="9" t="s">
        <v>3</v>
      </c>
      <c r="AN780" s="3"/>
      <c r="AO780" s="3">
        <f>SUM(A813:AJ814)/40</f>
        <v>8.5900571724999998E-10</v>
      </c>
      <c r="AP780" s="3"/>
      <c r="AQ780" s="3"/>
      <c r="AR780" s="9" t="s">
        <v>3</v>
      </c>
      <c r="AS780" s="3"/>
      <c r="AT780" s="35">
        <f>((AO780-AO$3)*100)/AO$3</f>
        <v>-9.6202555439333199</v>
      </c>
      <c r="AU780" s="3"/>
    </row>
    <row r="781" spans="1:47" x14ac:dyDescent="0.25">
      <c r="A781">
        <v>3.7128408000000002E-2</v>
      </c>
      <c r="B781">
        <v>3.7711120000000001E-2</v>
      </c>
      <c r="C781">
        <v>2.6790746000000001E-2</v>
      </c>
      <c r="D781">
        <v>2.5045283000000002E-2</v>
      </c>
      <c r="E781">
        <v>2.0068527999999999E-2</v>
      </c>
      <c r="F781">
        <v>7.2395923999999995E-5</v>
      </c>
      <c r="G781">
        <v>1.4297822E-7</v>
      </c>
      <c r="H781">
        <v>3.1634784000000002E-8</v>
      </c>
      <c r="I781">
        <v>1.4198253E-7</v>
      </c>
      <c r="J781">
        <v>5.6067497000000003E-6</v>
      </c>
      <c r="K781">
        <v>2.8564273E-5</v>
      </c>
      <c r="L781">
        <v>1.9723973000000001E-7</v>
      </c>
      <c r="M781">
        <v>4.3841899999999998E-8</v>
      </c>
      <c r="N781">
        <v>9.0161116000000006E-8</v>
      </c>
      <c r="O781">
        <v>1.3527774E-5</v>
      </c>
      <c r="P781">
        <v>3.0269743999999999E-6</v>
      </c>
      <c r="Q781">
        <v>5.8301663000000005E-7</v>
      </c>
      <c r="R781">
        <v>3.2265849999999998E-8</v>
      </c>
      <c r="S781">
        <v>2.3200665E-8</v>
      </c>
      <c r="T781">
        <v>8.4643949999999996E-3</v>
      </c>
      <c r="U781">
        <v>5.3425330000000003E-8</v>
      </c>
      <c r="V781">
        <v>1.018126E-8</v>
      </c>
      <c r="W781">
        <v>6.2239827000000003E-9</v>
      </c>
      <c r="X781">
        <v>5.3575926000000003E-2</v>
      </c>
      <c r="Y781">
        <v>7.501526E-2</v>
      </c>
      <c r="Z781">
        <v>7.5248800000000005E-2</v>
      </c>
      <c r="AA781">
        <v>7.3655784000000002E-2</v>
      </c>
      <c r="AB781">
        <v>7.3082969999999997E-2</v>
      </c>
      <c r="AC781">
        <v>7.1477965000000004E-2</v>
      </c>
      <c r="AD781">
        <v>3.1290117999999999E-2</v>
      </c>
      <c r="AE781">
        <v>5.0319259999999998E-2</v>
      </c>
      <c r="AF781">
        <v>3.0128088000000001E-2</v>
      </c>
      <c r="AG781">
        <v>1.5671966999999998E-2</v>
      </c>
      <c r="AH781">
        <v>5.9055009999999998E-2</v>
      </c>
      <c r="AI781">
        <v>4.1182194E-8</v>
      </c>
      <c r="AJ781">
        <v>2.3771917E-2</v>
      </c>
      <c r="AM781" s="9" t="s">
        <v>8</v>
      </c>
      <c r="AN781" s="3"/>
      <c r="AO781" s="3">
        <f>SUM(A779:AJ780)/34</f>
        <v>2.831855129411766E-9</v>
      </c>
      <c r="AP781" s="3"/>
      <c r="AQ781" s="3"/>
      <c r="AR781" s="9" t="s">
        <v>8</v>
      </c>
      <c r="AS781" s="3"/>
      <c r="AT781" s="2">
        <f>((AO781-AO$4)*100)/AO$4</f>
        <v>62.468564471386188</v>
      </c>
    </row>
    <row r="782" spans="1:47" x14ac:dyDescent="0.25">
      <c r="A782">
        <v>9.2974829999999994E-2</v>
      </c>
      <c r="B782">
        <v>9.0122595E-2</v>
      </c>
      <c r="C782">
        <v>8.7953485999999997E-2</v>
      </c>
      <c r="D782">
        <v>8.9681049999999998E-2</v>
      </c>
      <c r="E782">
        <v>8.6445969999999997E-2</v>
      </c>
      <c r="F782">
        <v>8.341316E-2</v>
      </c>
      <c r="G782">
        <v>8.1682353999999999E-2</v>
      </c>
      <c r="H782">
        <v>8.3051319999999998E-2</v>
      </c>
      <c r="I782">
        <v>9.2408169999999998E-2</v>
      </c>
      <c r="J782">
        <v>9.4344065000000005E-2</v>
      </c>
      <c r="K782">
        <v>9.6366696000000002E-2</v>
      </c>
      <c r="L782">
        <v>9.4636429999999994E-2</v>
      </c>
      <c r="M782">
        <v>9.1581830000000003E-2</v>
      </c>
      <c r="N782">
        <v>8.9544295999999995E-2</v>
      </c>
      <c r="O782">
        <v>8.9114769999999996E-2</v>
      </c>
      <c r="P782">
        <v>8.5939929999999998E-2</v>
      </c>
      <c r="Q782">
        <v>8.2561010000000004E-2</v>
      </c>
      <c r="R782">
        <v>7.7531524000000004E-2</v>
      </c>
      <c r="S782">
        <v>6.9167405000000001E-2</v>
      </c>
      <c r="T782">
        <v>7.0019916000000001E-2</v>
      </c>
      <c r="U782">
        <v>8.1319210000000003E-2</v>
      </c>
      <c r="V782">
        <v>9.1053149999999999E-2</v>
      </c>
      <c r="W782">
        <v>9.3997880000000006E-2</v>
      </c>
      <c r="X782">
        <v>9.4823630000000006E-2</v>
      </c>
      <c r="Y782">
        <v>9.5086630000000005E-2</v>
      </c>
      <c r="Z782">
        <v>9.4225279999999995E-2</v>
      </c>
      <c r="AA782">
        <v>9.3519279999999996E-2</v>
      </c>
      <c r="AB782">
        <v>8.974712E-2</v>
      </c>
      <c r="AC782">
        <v>8.8539309999999996E-2</v>
      </c>
      <c r="AD782">
        <v>9.3577943999999996E-2</v>
      </c>
      <c r="AE782">
        <v>9.5928310000000003E-2</v>
      </c>
      <c r="AF782">
        <v>9.4466306E-2</v>
      </c>
      <c r="AG782">
        <v>9.3704029999999994E-2</v>
      </c>
      <c r="AH782">
        <v>9.6705853999999994E-2</v>
      </c>
      <c r="AI782">
        <v>9.5820939999999993E-2</v>
      </c>
      <c r="AJ782">
        <v>9.3538720000000006E-2</v>
      </c>
      <c r="AM782" s="15" t="s">
        <v>29</v>
      </c>
      <c r="AN782" s="3"/>
      <c r="AO782" s="3">
        <f>SUM(A811:AJ812)/26</f>
        <v>4.9746197768359167E-2</v>
      </c>
      <c r="AP782" s="3"/>
      <c r="AQ782" s="3"/>
      <c r="AR782" s="15" t="s">
        <v>29</v>
      </c>
      <c r="AS782" s="3"/>
      <c r="AT782" s="2">
        <f>((AO782-AO$5)*100)/AO$5</f>
        <v>-3.0256822566761752</v>
      </c>
    </row>
    <row r="783" spans="1:47" x14ac:dyDescent="0.25">
      <c r="A783">
        <v>9.1709739999999998E-2</v>
      </c>
      <c r="B783">
        <v>8.760358E-2</v>
      </c>
      <c r="C783">
        <v>8.6951109999999998E-2</v>
      </c>
      <c r="D783">
        <v>8.871482E-2</v>
      </c>
      <c r="E783">
        <v>8.7018090000000006E-2</v>
      </c>
      <c r="F783">
        <v>8.4901409999999997E-2</v>
      </c>
      <c r="G783">
        <v>8.4248714000000002E-2</v>
      </c>
      <c r="H783">
        <v>8.5388035000000001E-2</v>
      </c>
      <c r="I783">
        <v>9.0799465999999995E-2</v>
      </c>
      <c r="J783">
        <v>9.1221189999999994E-2</v>
      </c>
      <c r="K783">
        <v>9.0456480000000006E-2</v>
      </c>
      <c r="L783">
        <v>8.7162729999999994E-2</v>
      </c>
      <c r="M783">
        <v>8.6141540000000003E-2</v>
      </c>
      <c r="N783">
        <v>8.6198759999999999E-2</v>
      </c>
      <c r="O783">
        <v>8.4234149999999994E-2</v>
      </c>
      <c r="P783">
        <v>8.2043930000000001E-2</v>
      </c>
      <c r="Q783">
        <v>8.0693799999999996E-2</v>
      </c>
      <c r="R783">
        <v>7.9064250000000003E-2</v>
      </c>
      <c r="S783">
        <v>6.5584870000000003E-2</v>
      </c>
      <c r="T783" t="s">
        <v>0</v>
      </c>
      <c r="U783">
        <v>0.10107184</v>
      </c>
      <c r="V783">
        <v>0.1020837</v>
      </c>
      <c r="W783">
        <v>0.10283316000000001</v>
      </c>
      <c r="X783">
        <v>9.9828219999999995E-2</v>
      </c>
      <c r="Y783">
        <v>9.9966526E-2</v>
      </c>
      <c r="Z783">
        <v>9.8185120000000001E-2</v>
      </c>
      <c r="AA783">
        <v>9.1932700000000006E-2</v>
      </c>
      <c r="AB783">
        <v>9.0919374999999997E-2</v>
      </c>
      <c r="AC783">
        <v>9.1619779999999998E-2</v>
      </c>
      <c r="AD783">
        <v>9.4255389999999994E-2</v>
      </c>
      <c r="AE783">
        <v>9.7224930000000001E-2</v>
      </c>
      <c r="AF783">
        <v>9.7167729999999994E-2</v>
      </c>
      <c r="AG783">
        <v>9.1407664E-2</v>
      </c>
      <c r="AH783">
        <v>9.3023434000000002E-2</v>
      </c>
      <c r="AI783">
        <v>8.9962609999999998E-2</v>
      </c>
      <c r="AJ783">
        <v>9.1101829999999995E-2</v>
      </c>
      <c r="AM783" s="15" t="s">
        <v>30</v>
      </c>
      <c r="AN783" s="3"/>
      <c r="AO783" s="3">
        <f>SUM(A781:AJ782)/72</f>
        <v>5.5586395347629068E-2</v>
      </c>
      <c r="AP783" s="3"/>
      <c r="AQ783" s="3"/>
      <c r="AR783" s="15" t="s">
        <v>30</v>
      </c>
      <c r="AS783" s="3"/>
      <c r="AT783" s="2">
        <f>((AO783-AO$6)*100)/AO$6</f>
        <v>3.7088647771805929</v>
      </c>
    </row>
    <row r="784" spans="1:47" x14ac:dyDescent="0.25">
      <c r="A784">
        <v>8.9465744999999999E-2</v>
      </c>
      <c r="B784">
        <v>8.9876436000000004E-2</v>
      </c>
      <c r="C784">
        <v>8.8819560000000006E-2</v>
      </c>
      <c r="D784">
        <v>8.9198865000000002E-2</v>
      </c>
      <c r="E784">
        <v>8.2473589999999999E-2</v>
      </c>
      <c r="F784">
        <v>6.237769E-2</v>
      </c>
      <c r="G784">
        <v>4.9687072999999998E-2</v>
      </c>
      <c r="H784">
        <v>3.2612078000000003E-2</v>
      </c>
      <c r="I784">
        <v>5.1195320000000002E-2</v>
      </c>
      <c r="J784">
        <v>5.3415205E-2</v>
      </c>
      <c r="K784">
        <v>5.8412476999999997E-2</v>
      </c>
      <c r="L784">
        <v>6.0600683000000002E-2</v>
      </c>
      <c r="M784">
        <v>6.4030069999999994E-2</v>
      </c>
      <c r="N784">
        <v>6.7157930000000005E-2</v>
      </c>
      <c r="O784">
        <v>6.9221729999999995E-2</v>
      </c>
      <c r="P784">
        <v>6.6978103999999997E-2</v>
      </c>
      <c r="Q784">
        <v>6.7895830000000004E-2</v>
      </c>
      <c r="R784">
        <v>6.2274758E-2</v>
      </c>
      <c r="S784">
        <v>4.5602127999999999E-2</v>
      </c>
      <c r="T784" t="s">
        <v>0</v>
      </c>
      <c r="U784">
        <v>0.103827655</v>
      </c>
      <c r="V784">
        <v>0.104343615</v>
      </c>
      <c r="W784">
        <v>0.10399885</v>
      </c>
      <c r="X784">
        <v>0.10224042999999999</v>
      </c>
      <c r="Y784">
        <v>0.10126381</v>
      </c>
      <c r="Z784">
        <v>9.4678380000000006E-2</v>
      </c>
      <c r="AA784">
        <v>9.4244869999999994E-2</v>
      </c>
      <c r="AB784">
        <v>9.4160350000000004E-2</v>
      </c>
      <c r="AC784">
        <v>9.3727359999999996E-2</v>
      </c>
      <c r="AD784">
        <v>8.985978E-2</v>
      </c>
      <c r="AE784">
        <v>8.9222830000000003E-2</v>
      </c>
      <c r="AF784">
        <v>9.4272250000000002E-2</v>
      </c>
      <c r="AG784">
        <v>8.9131533999999998E-2</v>
      </c>
      <c r="AH784">
        <v>8.6758210000000002E-2</v>
      </c>
      <c r="AI784">
        <v>8.7904650000000001E-2</v>
      </c>
      <c r="AJ784">
        <v>9.0470389999999998E-2</v>
      </c>
      <c r="AM784" s="21" t="s">
        <v>31</v>
      </c>
      <c r="AN784" s="3"/>
      <c r="AO784" s="3">
        <f>SUM(A806:R810)/56</f>
        <v>3.1684119773649225E-2</v>
      </c>
      <c r="AP784" s="3"/>
      <c r="AR784" s="21" t="s">
        <v>31</v>
      </c>
      <c r="AS784" s="3"/>
      <c r="AT784" s="2">
        <f>((AO784-AO$7)*100)/AO$7</f>
        <v>-10.125577679442525</v>
      </c>
    </row>
    <row r="785" spans="1:47" x14ac:dyDescent="0.25">
      <c r="A785">
        <v>8.926924E-2</v>
      </c>
      <c r="B785">
        <v>7.9347773999999996E-2</v>
      </c>
      <c r="C785">
        <v>5.5542793E-2</v>
      </c>
      <c r="D785">
        <v>3.0769090999999998E-2</v>
      </c>
      <c r="E785">
        <v>1.6775452999999999E-2</v>
      </c>
      <c r="F785">
        <v>1.9057360999999998E-2</v>
      </c>
      <c r="G785">
        <v>4.6758275000000002E-3</v>
      </c>
      <c r="H785">
        <v>1.0393502000000001E-2</v>
      </c>
      <c r="I785">
        <v>1.3186586E-2</v>
      </c>
      <c r="J785">
        <v>1.2505094499999999E-2</v>
      </c>
      <c r="K785">
        <v>1.4098729000000001E-2</v>
      </c>
      <c r="L785">
        <v>1.5497970999999999E-2</v>
      </c>
      <c r="M785">
        <v>1.6454943E-2</v>
      </c>
      <c r="N785">
        <v>1.9527365000000001E-2</v>
      </c>
      <c r="O785">
        <v>2.316294E-2</v>
      </c>
      <c r="P785">
        <v>2.4491236999999999E-2</v>
      </c>
      <c r="Q785">
        <v>2.5669497999999999E-2</v>
      </c>
      <c r="R785">
        <v>1.9231525999999999E-2</v>
      </c>
      <c r="S785">
        <v>1.9661499999999998E-3</v>
      </c>
      <c r="T785" t="s">
        <v>0</v>
      </c>
      <c r="U785">
        <v>5.8698963E-2</v>
      </c>
      <c r="V785">
        <v>6.2877424000000001E-2</v>
      </c>
      <c r="W785">
        <v>7.2249553999999994E-2</v>
      </c>
      <c r="X785">
        <v>7.5806579999999998E-2</v>
      </c>
      <c r="Y785">
        <v>7.2752654999999999E-2</v>
      </c>
      <c r="Z785">
        <v>7.2598115000000005E-2</v>
      </c>
      <c r="AA785">
        <v>7.2446570000000002E-2</v>
      </c>
      <c r="AB785">
        <v>7.7155319999999999E-2</v>
      </c>
      <c r="AC785">
        <v>8.7444759999999996E-2</v>
      </c>
      <c r="AD785">
        <v>7.7578270000000005E-2</v>
      </c>
      <c r="AE785">
        <v>7.5368136000000002E-2</v>
      </c>
      <c r="AF785">
        <v>7.9310469999999994E-2</v>
      </c>
      <c r="AG785">
        <v>7.7095460000000005E-2</v>
      </c>
      <c r="AH785">
        <v>8.0461725999999997E-2</v>
      </c>
      <c r="AI785">
        <v>8.6040266000000004E-2</v>
      </c>
      <c r="AJ785">
        <v>9.0197830000000007E-2</v>
      </c>
      <c r="AM785" s="21" t="s">
        <v>32</v>
      </c>
      <c r="AN785" s="3"/>
      <c r="AO785" s="3">
        <f>SUM(E783:R787)/68</f>
        <v>3.4461517818514531E-2</v>
      </c>
      <c r="AP785" s="3"/>
      <c r="AR785" s="21" t="s">
        <v>32</v>
      </c>
      <c r="AS785" s="3"/>
      <c r="AT785" s="2">
        <f>((AO785-AO$8)*100)/AO$8</f>
        <v>-9.3278463258343081</v>
      </c>
    </row>
    <row r="786" spans="1:47" x14ac:dyDescent="0.25">
      <c r="A786">
        <v>4.1780974999999998E-2</v>
      </c>
      <c r="B786">
        <v>1.7403347E-2</v>
      </c>
      <c r="C786">
        <v>7.3561585000000001E-10</v>
      </c>
      <c r="D786">
        <v>3.823486E-10</v>
      </c>
      <c r="E786" t="s">
        <v>0</v>
      </c>
      <c r="F786">
        <v>4.1732190000000002E-2</v>
      </c>
      <c r="G786">
        <v>6.4806569999999999E-4</v>
      </c>
      <c r="H786">
        <v>6.3641479999999996E-10</v>
      </c>
      <c r="I786">
        <v>6.6733850000000003E-10</v>
      </c>
      <c r="J786">
        <v>7.4110840000000005E-10</v>
      </c>
      <c r="K786">
        <v>6.9202529999999999E-10</v>
      </c>
      <c r="L786">
        <v>5.5708653999999998E-10</v>
      </c>
      <c r="M786">
        <v>4.7021579999999996E-10</v>
      </c>
      <c r="N786">
        <v>4.5164442E-10</v>
      </c>
      <c r="O786">
        <v>5.0361414999999996E-10</v>
      </c>
      <c r="P786">
        <v>5.0109449999999996E-10</v>
      </c>
      <c r="Q786">
        <v>5.3732097000000004E-10</v>
      </c>
      <c r="R786">
        <v>3.1963062999999997E-10</v>
      </c>
      <c r="S786">
        <v>2.1840703E-10</v>
      </c>
      <c r="T786" t="s">
        <v>0</v>
      </c>
      <c r="U786">
        <v>5.8790024000000003E-2</v>
      </c>
      <c r="V786">
        <v>2.6727092000000001E-2</v>
      </c>
      <c r="W786">
        <v>2.6692025000000001E-2</v>
      </c>
      <c r="X786">
        <v>3.1357717E-2</v>
      </c>
      <c r="Y786">
        <v>3.0659469000000002E-2</v>
      </c>
      <c r="Z786">
        <v>2.7909980000000001E-2</v>
      </c>
      <c r="AA786">
        <v>2.5822975000000001E-2</v>
      </c>
      <c r="AB786">
        <v>3.6977757E-2</v>
      </c>
      <c r="AC786">
        <v>8.7435230000000003E-2</v>
      </c>
      <c r="AD786">
        <v>2.4459097999999999E-2</v>
      </c>
      <c r="AE786">
        <v>2.0264138000000002E-3</v>
      </c>
      <c r="AF786">
        <v>2.1897782000000001E-2</v>
      </c>
      <c r="AG786">
        <v>4.1981329999999997E-2</v>
      </c>
      <c r="AH786">
        <v>5.5121070000000001E-2</v>
      </c>
      <c r="AI786">
        <v>6.3520885999999999E-2</v>
      </c>
      <c r="AJ786">
        <v>6.0455818000000001E-2</v>
      </c>
      <c r="AM786" s="24" t="s">
        <v>33</v>
      </c>
      <c r="AN786" s="3"/>
      <c r="AO786" s="3">
        <f>SUM(S806:Z810)/35</f>
        <v>5.1503375310820013E-2</v>
      </c>
      <c r="AP786" s="3"/>
      <c r="AR786" s="24" t="s">
        <v>33</v>
      </c>
      <c r="AS786" s="3"/>
      <c r="AT786" s="2">
        <f>((AO786-AO$9)*100)/AO$9</f>
        <v>-10.546133150609341</v>
      </c>
    </row>
    <row r="787" spans="1:47" x14ac:dyDescent="0.25">
      <c r="A787">
        <v>3.5980777000000001E-10</v>
      </c>
      <c r="B787">
        <v>2.1721573E-10</v>
      </c>
      <c r="C787">
        <v>1.02332226E-10</v>
      </c>
      <c r="D787" t="s">
        <v>0</v>
      </c>
      <c r="E787" t="s">
        <v>0</v>
      </c>
      <c r="F787">
        <v>1.8369832999999999E-2</v>
      </c>
      <c r="G787">
        <v>1.8458170999999999E-10</v>
      </c>
      <c r="H787">
        <v>1.1663935E-10</v>
      </c>
      <c r="I787">
        <v>8.8741000000000004E-11</v>
      </c>
      <c r="J787">
        <v>5.7681234999999997E-11</v>
      </c>
      <c r="K787">
        <v>3.7145829999999999E-11</v>
      </c>
      <c r="L787">
        <v>3.1193978E-11</v>
      </c>
      <c r="M787">
        <v>4.6321714000000002E-11</v>
      </c>
      <c r="N787">
        <v>5.9046469999999997E-11</v>
      </c>
      <c r="O787">
        <v>6.6385085000000003E-11</v>
      </c>
      <c r="P787">
        <v>6.8927340000000004E-11</v>
      </c>
      <c r="Q787">
        <v>5.7553087000000003E-11</v>
      </c>
      <c r="R787">
        <v>6.7277030000000004E-11</v>
      </c>
      <c r="S787">
        <v>1.1453201999999999E-10</v>
      </c>
      <c r="T787" t="s">
        <v>0</v>
      </c>
      <c r="U787" t="s">
        <v>0</v>
      </c>
      <c r="V787">
        <v>4.8241465999999997E-10</v>
      </c>
      <c r="W787">
        <v>4.0337036000000003E-10</v>
      </c>
      <c r="X787">
        <v>5.3890763999999999E-10</v>
      </c>
      <c r="Y787">
        <v>6.3739929999999997E-10</v>
      </c>
      <c r="Z787">
        <v>3.3320344000000002E-10</v>
      </c>
      <c r="AA787">
        <v>1.4875207E-10</v>
      </c>
      <c r="AB787">
        <v>7.6862182999999996E-10</v>
      </c>
      <c r="AC787" t="s">
        <v>0</v>
      </c>
      <c r="AD787">
        <v>1.1836455E-9</v>
      </c>
      <c r="AE787">
        <v>2.2259586E-10</v>
      </c>
      <c r="AF787">
        <v>1.0111421999999999E-10</v>
      </c>
      <c r="AG787">
        <v>6.441085E-11</v>
      </c>
      <c r="AH787">
        <v>2.0922695999999999E-10</v>
      </c>
      <c r="AI787">
        <v>4.8163889999999996E-10</v>
      </c>
      <c r="AJ787">
        <v>3.0546302000000001E-10</v>
      </c>
      <c r="AM787" s="24" t="s">
        <v>34</v>
      </c>
      <c r="AN787" s="3"/>
      <c r="AO787" s="3">
        <f>SUM(S783:AB787)/44</f>
        <v>5.7460317560127441E-2</v>
      </c>
      <c r="AP787" s="3"/>
      <c r="AR787" s="24" t="s">
        <v>34</v>
      </c>
      <c r="AS787" s="3"/>
      <c r="AT787" s="2">
        <f>((AO787-AO$10)*100)/AO$10</f>
        <v>-5.3778278171399965</v>
      </c>
    </row>
    <row r="788" spans="1:47" x14ac:dyDescent="0.25">
      <c r="A788">
        <v>1.4242743999999999E-10</v>
      </c>
      <c r="B788">
        <v>1.4027497000000001E-10</v>
      </c>
      <c r="C788" t="s">
        <v>0</v>
      </c>
      <c r="D788" t="s">
        <v>0</v>
      </c>
      <c r="E788" t="s">
        <v>0</v>
      </c>
      <c r="F788">
        <v>1.1529111E-9</v>
      </c>
      <c r="G788">
        <v>1.4982764999999999E-10</v>
      </c>
      <c r="H788">
        <v>1.2212457E-10</v>
      </c>
      <c r="I788">
        <v>1.02955505E-10</v>
      </c>
      <c r="J788">
        <v>6.7952320000000003E-11</v>
      </c>
      <c r="K788">
        <v>5.1263632000000002E-11</v>
      </c>
      <c r="L788">
        <v>4.0269582999999999E-11</v>
      </c>
      <c r="M788">
        <v>3.6221828000000001E-11</v>
      </c>
      <c r="N788">
        <v>3.5075622999999997E-11</v>
      </c>
      <c r="O788">
        <v>3.4393213999999998E-11</v>
      </c>
      <c r="P788">
        <v>3.4626520000000002E-11</v>
      </c>
      <c r="Q788">
        <v>3.7921933000000001E-11</v>
      </c>
      <c r="R788">
        <v>5.3701913999999999E-11</v>
      </c>
      <c r="S788">
        <v>7.3471250000000004E-11</v>
      </c>
      <c r="T788" t="s">
        <v>0</v>
      </c>
      <c r="U788" t="s">
        <v>0</v>
      </c>
      <c r="V788">
        <v>1.6533332E-3</v>
      </c>
      <c r="W788">
        <v>2.7296934E-10</v>
      </c>
      <c r="X788">
        <v>6.1256236000000002E-11</v>
      </c>
      <c r="Y788">
        <v>4.8456929999999998E-11</v>
      </c>
      <c r="Z788">
        <v>4.9257699999999997E-11</v>
      </c>
      <c r="AA788">
        <v>1.7169440000000001E-10</v>
      </c>
      <c r="AB788">
        <v>8.2059730000000001E-10</v>
      </c>
      <c r="AC788" t="s">
        <v>0</v>
      </c>
      <c r="AD788">
        <v>7.9825873999999996E-10</v>
      </c>
      <c r="AE788">
        <v>3.5274915999999998E-10</v>
      </c>
      <c r="AF788">
        <v>1.9489167000000001E-10</v>
      </c>
      <c r="AG788">
        <v>1.294916E-10</v>
      </c>
      <c r="AH788">
        <v>1.1603145E-10</v>
      </c>
      <c r="AI788">
        <v>1.2487593E-10</v>
      </c>
      <c r="AJ788">
        <v>1.1109338E-10</v>
      </c>
      <c r="AM788" s="22" t="s">
        <v>35</v>
      </c>
      <c r="AN788" s="3"/>
      <c r="AO788" s="1">
        <f>(SUM(B797:O805)+SUM(P797:R801))/140</f>
        <v>1.0869291666960209E-3</v>
      </c>
      <c r="AP788" s="3"/>
      <c r="AR788" s="22" t="s">
        <v>35</v>
      </c>
      <c r="AS788" s="3"/>
      <c r="AT788" s="2">
        <f>((AO788-AO$11)*100)/AO$11</f>
        <v>-19.811681784867833</v>
      </c>
      <c r="AU788">
        <f>SUM(AT788:AT791)/4</f>
        <v>-27.162465243855891</v>
      </c>
    </row>
    <row r="789" spans="1:47" x14ac:dyDescent="0.25">
      <c r="A789">
        <v>8.8634340000000006E-11</v>
      </c>
      <c r="B789">
        <v>7.9807400000000005E-11</v>
      </c>
      <c r="C789" t="s">
        <v>0</v>
      </c>
      <c r="D789" t="s">
        <v>0</v>
      </c>
      <c r="E789" t="s">
        <v>0</v>
      </c>
      <c r="F789">
        <v>1.2598321E-9</v>
      </c>
      <c r="G789">
        <v>1.0454816E-10</v>
      </c>
      <c r="H789">
        <v>6.7979849999999998E-11</v>
      </c>
      <c r="I789">
        <v>6.2518169999999998E-11</v>
      </c>
      <c r="J789">
        <v>5.2126896999999997E-11</v>
      </c>
      <c r="K789">
        <v>4.8493876E-11</v>
      </c>
      <c r="L789">
        <v>4.0395326000000001E-11</v>
      </c>
      <c r="M789">
        <v>3.6094515999999998E-11</v>
      </c>
      <c r="N789">
        <v>3.4813694E-11</v>
      </c>
      <c r="O789">
        <v>3.6769310000000002E-11</v>
      </c>
      <c r="P789">
        <v>3.9803699999999998E-11</v>
      </c>
      <c r="Q789">
        <v>4.5282292000000002E-11</v>
      </c>
      <c r="R789">
        <v>5.1432480000000001E-11</v>
      </c>
      <c r="S789">
        <v>5.2302956999999997E-11</v>
      </c>
      <c r="T789" t="s">
        <v>0</v>
      </c>
      <c r="U789" t="s">
        <v>0</v>
      </c>
      <c r="V789">
        <v>2.4684510999999999E-2</v>
      </c>
      <c r="W789">
        <v>2.7846790000000002E-10</v>
      </c>
      <c r="X789">
        <v>5.8326349999999994E-11</v>
      </c>
      <c r="Y789">
        <v>5.9157754999999996E-11</v>
      </c>
      <c r="Z789">
        <v>9.0477190000000001E-11</v>
      </c>
      <c r="AA789">
        <v>2.6191187999999998E-10</v>
      </c>
      <c r="AB789">
        <v>2.4217869E-8</v>
      </c>
      <c r="AC789" t="s">
        <v>0</v>
      </c>
      <c r="AD789">
        <v>5.8673789999999997E-9</v>
      </c>
      <c r="AE789">
        <v>3.7959890000000002E-10</v>
      </c>
      <c r="AF789">
        <v>1.3193872E-10</v>
      </c>
      <c r="AG789">
        <v>1.1916550999999999E-10</v>
      </c>
      <c r="AH789">
        <v>1.15854125E-10</v>
      </c>
      <c r="AI789">
        <v>1.1888061000000001E-10</v>
      </c>
      <c r="AJ789">
        <v>1.08759196E-10</v>
      </c>
      <c r="AM789" s="22" t="s">
        <v>36</v>
      </c>
      <c r="AN789" s="3"/>
      <c r="AO789" s="3">
        <f>SUM(E788:R796)/126</f>
        <v>5.5168938225177001E-4</v>
      </c>
      <c r="AP789" s="3"/>
      <c r="AR789" s="22" t="s">
        <v>36</v>
      </c>
      <c r="AS789" s="3"/>
      <c r="AT789" s="2">
        <f>((AO789-AO$12)*100)/AO$12</f>
        <v>-39.382685469930522</v>
      </c>
    </row>
    <row r="790" spans="1:47" x14ac:dyDescent="0.25">
      <c r="A790">
        <v>8.9316186000000003E-11</v>
      </c>
      <c r="B790">
        <v>6.2004990000000004E-11</v>
      </c>
      <c r="C790" t="s">
        <v>0</v>
      </c>
      <c r="D790" t="s">
        <v>0</v>
      </c>
      <c r="E790" t="s">
        <v>0</v>
      </c>
      <c r="F790">
        <v>4.4946513000000002E-10</v>
      </c>
      <c r="G790">
        <v>7.6122170000000003E-11</v>
      </c>
      <c r="H790">
        <v>4.8242201999999998E-11</v>
      </c>
      <c r="I790">
        <v>3.5426220000000003E-11</v>
      </c>
      <c r="J790">
        <v>3.4028779999999998E-11</v>
      </c>
      <c r="K790">
        <v>3.7656231999999999E-11</v>
      </c>
      <c r="L790">
        <v>3.6224609999999997E-11</v>
      </c>
      <c r="M790">
        <v>3.4635980000000002E-11</v>
      </c>
      <c r="N790">
        <v>3.6307750000000002E-11</v>
      </c>
      <c r="O790">
        <v>4.1692434000000003E-11</v>
      </c>
      <c r="P790">
        <v>4.5781375000000001E-11</v>
      </c>
      <c r="Q790">
        <v>5.0498960000000001E-11</v>
      </c>
      <c r="R790">
        <v>5.2125522999999999E-11</v>
      </c>
      <c r="S790">
        <v>4.0864999999999999E-11</v>
      </c>
      <c r="T790" t="s">
        <v>0</v>
      </c>
      <c r="U790" t="s">
        <v>0</v>
      </c>
      <c r="V790" t="s">
        <v>0</v>
      </c>
      <c r="W790">
        <v>1.2944194E-10</v>
      </c>
      <c r="X790">
        <v>7.610564E-11</v>
      </c>
      <c r="Y790">
        <v>7.0370700000000002E-11</v>
      </c>
      <c r="Z790">
        <v>1.0117283400000001E-10</v>
      </c>
      <c r="AA790">
        <v>1.785981E-10</v>
      </c>
      <c r="AB790" t="s">
        <v>0</v>
      </c>
      <c r="AC790" t="s">
        <v>0</v>
      </c>
      <c r="AD790">
        <v>2.2457909000000002E-2</v>
      </c>
      <c r="AE790">
        <v>1.4585679000000001E-7</v>
      </c>
      <c r="AF790">
        <v>1.3669068999999999E-10</v>
      </c>
      <c r="AG790">
        <v>1.1608109E-10</v>
      </c>
      <c r="AH790">
        <v>1.2328371999999999E-10</v>
      </c>
      <c r="AI790">
        <v>1.2994570999999999E-10</v>
      </c>
      <c r="AJ790">
        <v>1.1879663999999999E-10</v>
      </c>
      <c r="AM790" s="32" t="s">
        <v>37</v>
      </c>
      <c r="AN790" s="3"/>
      <c r="AO790" s="3">
        <f>(SUM(S797:AB805)+SUM(P802:R805))/67</f>
        <v>5.4871285241290028E-4</v>
      </c>
      <c r="AP790" s="3"/>
      <c r="AR790" s="32" t="s">
        <v>37</v>
      </c>
      <c r="AS790" s="3"/>
      <c r="AT790" s="2">
        <f>((AO790-AO$13)*100)/AO$13</f>
        <v>-24.827191589939208</v>
      </c>
    </row>
    <row r="791" spans="1:47" x14ac:dyDescent="0.25">
      <c r="A791">
        <v>1.5459072000000001E-10</v>
      </c>
      <c r="B791">
        <v>6.6395780000000005E-11</v>
      </c>
      <c r="C791" t="s">
        <v>0</v>
      </c>
      <c r="D791" t="s">
        <v>0</v>
      </c>
      <c r="E791">
        <v>7.3698180000000003E-10</v>
      </c>
      <c r="F791">
        <v>8.7155433000000001E-10</v>
      </c>
      <c r="G791">
        <v>8.2311914000000004E-11</v>
      </c>
      <c r="H791">
        <v>4.4044240000000002E-11</v>
      </c>
      <c r="I791">
        <v>2.6587615999999999E-11</v>
      </c>
      <c r="J791">
        <v>2.9089202000000001E-11</v>
      </c>
      <c r="K791">
        <v>2.4696033E-11</v>
      </c>
      <c r="L791">
        <v>2.5793375999999999E-11</v>
      </c>
      <c r="M791">
        <v>3.4100948000000002E-11</v>
      </c>
      <c r="N791">
        <v>3.9684251999999998E-11</v>
      </c>
      <c r="O791">
        <v>4.737057E-11</v>
      </c>
      <c r="P791">
        <v>5.3867125999999999E-11</v>
      </c>
      <c r="Q791">
        <v>5.8131804999999999E-11</v>
      </c>
      <c r="R791">
        <v>8.754922E-11</v>
      </c>
      <c r="S791">
        <v>4.7856194999999998E-11</v>
      </c>
      <c r="T791" t="s">
        <v>0</v>
      </c>
      <c r="U791" t="s">
        <v>0</v>
      </c>
      <c r="V791" t="s">
        <v>0</v>
      </c>
      <c r="W791">
        <v>1.4775102999999999E-10</v>
      </c>
      <c r="X791">
        <v>1.0774045500000001E-10</v>
      </c>
      <c r="Y791">
        <v>1.043272E-10</v>
      </c>
      <c r="Z791">
        <v>1.2841521E-10</v>
      </c>
      <c r="AA791">
        <v>3.6893389999999999E-10</v>
      </c>
      <c r="AB791" t="s">
        <v>0</v>
      </c>
      <c r="AC791" t="s">
        <v>0</v>
      </c>
      <c r="AD791" t="s">
        <v>0</v>
      </c>
      <c r="AE791">
        <v>1.3946178E-10</v>
      </c>
      <c r="AF791">
        <v>1.5118959000000001E-10</v>
      </c>
      <c r="AG791">
        <v>1.3475422000000001E-10</v>
      </c>
      <c r="AH791">
        <v>1.6125636000000001E-10</v>
      </c>
      <c r="AI791">
        <v>1.9513358E-10</v>
      </c>
      <c r="AJ791">
        <v>1.9524964999999999E-10</v>
      </c>
      <c r="AM791" s="32" t="s">
        <v>38</v>
      </c>
      <c r="AN791" s="3"/>
      <c r="AO791" s="3">
        <f>SUM(S788:AB796)/54</f>
        <v>4.305788436523063E-3</v>
      </c>
      <c r="AP791" s="2"/>
      <c r="AR791" s="32" t="s">
        <v>38</v>
      </c>
      <c r="AS791" s="3"/>
      <c r="AT791" s="2">
        <f>((AO791-AO$14)*100)/AO$14</f>
        <v>-24.628302130686016</v>
      </c>
    </row>
    <row r="792" spans="1:47" x14ac:dyDescent="0.25">
      <c r="A792">
        <v>3.0074560000000001E-10</v>
      </c>
      <c r="B792">
        <v>1.1292993600000001E-10</v>
      </c>
      <c r="C792" t="s">
        <v>0</v>
      </c>
      <c r="D792" t="s">
        <v>0</v>
      </c>
      <c r="E792">
        <v>4.5608469999999999E-10</v>
      </c>
      <c r="F792">
        <v>1.7644938E-10</v>
      </c>
      <c r="G792">
        <v>6.6405340000000005E-11</v>
      </c>
      <c r="H792">
        <v>3.2106096000000001E-11</v>
      </c>
      <c r="I792">
        <v>2.6351746999999999E-11</v>
      </c>
      <c r="J792">
        <v>2.0598755000000001E-11</v>
      </c>
      <c r="K792">
        <v>2.3897299000000001E-11</v>
      </c>
      <c r="L792">
        <v>2.9476657E-11</v>
      </c>
      <c r="M792">
        <v>3.7467139999999998E-11</v>
      </c>
      <c r="N792">
        <v>4.6487983999999999E-11</v>
      </c>
      <c r="O792">
        <v>5.681575E-11</v>
      </c>
      <c r="P792">
        <v>6.6788000000000005E-11</v>
      </c>
      <c r="Q792">
        <v>8.0552740000000001E-11</v>
      </c>
      <c r="R792">
        <v>1.6652665000000001E-10</v>
      </c>
      <c r="S792" t="s">
        <v>0</v>
      </c>
      <c r="T792" t="s">
        <v>0</v>
      </c>
      <c r="U792" t="s">
        <v>0</v>
      </c>
      <c r="V792" t="s">
        <v>0</v>
      </c>
      <c r="W792">
        <v>2.3517116000000002E-10</v>
      </c>
      <c r="X792">
        <v>1.3063761E-10</v>
      </c>
      <c r="Y792">
        <v>1.5405749999999999E-10</v>
      </c>
      <c r="Z792">
        <v>1.9788035E-10</v>
      </c>
      <c r="AA792">
        <v>1.2184277E-2</v>
      </c>
      <c r="AB792" t="s">
        <v>0</v>
      </c>
      <c r="AC792" t="s">
        <v>0</v>
      </c>
      <c r="AD792" t="s">
        <v>0</v>
      </c>
      <c r="AE792">
        <v>2.5459067999999998E-10</v>
      </c>
      <c r="AF792">
        <v>1.7408450999999999E-10</v>
      </c>
      <c r="AG792">
        <v>1.4621072000000001E-10</v>
      </c>
      <c r="AH792">
        <v>2.2827194000000001E-10</v>
      </c>
      <c r="AI792">
        <v>4.5903771999999998E-10</v>
      </c>
      <c r="AJ792">
        <v>4.3729913000000002E-9</v>
      </c>
      <c r="AM792" s="31" t="s">
        <v>39</v>
      </c>
      <c r="AN792" s="3"/>
      <c r="AO792" s="1">
        <f>(SUM(AC783:AJ805)+SUM(A783:D796))/173</f>
        <v>2.5046906304677163E-2</v>
      </c>
      <c r="AP792" s="3"/>
      <c r="AR792" s="31" t="s">
        <v>39</v>
      </c>
      <c r="AS792" s="3"/>
      <c r="AT792" s="2">
        <f>((AO792-AO$15)*100)/AO$15</f>
        <v>-5.8193610802281777</v>
      </c>
    </row>
    <row r="793" spans="1:47" x14ac:dyDescent="0.25">
      <c r="A793">
        <v>2.1919588E-2</v>
      </c>
      <c r="B793">
        <v>2.1839489E-10</v>
      </c>
      <c r="C793" t="s">
        <v>0</v>
      </c>
      <c r="D793" t="s">
        <v>0</v>
      </c>
      <c r="E793">
        <v>9.544303E-11</v>
      </c>
      <c r="F793">
        <v>1.2824761999999999E-10</v>
      </c>
      <c r="G793">
        <v>6.1387879999999998E-11</v>
      </c>
      <c r="H793">
        <v>4.2996943E-11</v>
      </c>
      <c r="I793">
        <v>2.546522E-11</v>
      </c>
      <c r="J793">
        <v>2.0791010000000001E-11</v>
      </c>
      <c r="K793">
        <v>1.9489166999999999E-11</v>
      </c>
      <c r="L793">
        <v>2.2048252E-11</v>
      </c>
      <c r="M793">
        <v>3.1814849999999999E-11</v>
      </c>
      <c r="N793">
        <v>5.2046633999999999E-11</v>
      </c>
      <c r="O793">
        <v>6.7256180000000001E-11</v>
      </c>
      <c r="P793">
        <v>8.9357986000000003E-11</v>
      </c>
      <c r="Q793">
        <v>1.2562805000000001E-10</v>
      </c>
      <c r="R793">
        <v>5.0139119999999999E-6</v>
      </c>
      <c r="S793" t="s">
        <v>0</v>
      </c>
      <c r="T793" t="s">
        <v>0</v>
      </c>
      <c r="U793" t="s">
        <v>0</v>
      </c>
      <c r="V793" t="s">
        <v>0</v>
      </c>
      <c r="W793">
        <v>1.7489589E-10</v>
      </c>
      <c r="X793">
        <v>1.4580640999999999E-10</v>
      </c>
      <c r="Y793">
        <v>2.2855550999999999E-10</v>
      </c>
      <c r="Z793">
        <v>2.1021673000000001E-10</v>
      </c>
      <c r="AA793">
        <v>1.4092804E-2</v>
      </c>
      <c r="AB793" t="s">
        <v>0</v>
      </c>
      <c r="AC793" t="s">
        <v>0</v>
      </c>
      <c r="AD793" t="s">
        <v>0</v>
      </c>
      <c r="AE793">
        <v>1.2239832999999999E-10</v>
      </c>
      <c r="AF793">
        <v>9.2643683999999997E-11</v>
      </c>
      <c r="AG793">
        <v>1.1802635E-10</v>
      </c>
      <c r="AH793">
        <v>3.0532079999999998E-10</v>
      </c>
      <c r="AI793">
        <v>3.8804791000000001E-3</v>
      </c>
      <c r="AJ793">
        <v>1.4663492E-2</v>
      </c>
      <c r="AM793" t="s">
        <v>40</v>
      </c>
      <c r="AN793" s="3"/>
      <c r="AO793" s="3">
        <f>SUM(U811:W812)/6</f>
        <v>8.4153144666666665E-2</v>
      </c>
      <c r="AP793" s="3"/>
      <c r="AR793" t="s">
        <v>40</v>
      </c>
      <c r="AT793" s="2">
        <f>((AO793-AO$16)*100)/AO$16</f>
        <v>8.4914405203336045</v>
      </c>
    </row>
    <row r="794" spans="1:47" x14ac:dyDescent="0.25">
      <c r="A794">
        <v>5.4524484999999998E-2</v>
      </c>
      <c r="B794">
        <v>1.9304767E-2</v>
      </c>
      <c r="C794">
        <v>5.3867663999999999E-11</v>
      </c>
      <c r="D794">
        <v>6.8152710000000006E-11</v>
      </c>
      <c r="E794">
        <v>9.1749179999999998E-11</v>
      </c>
      <c r="F794">
        <v>1.0542003999999999E-10</v>
      </c>
      <c r="G794">
        <v>7.2081049999999997E-11</v>
      </c>
      <c r="H794">
        <v>5.9045935000000005E-11</v>
      </c>
      <c r="I794">
        <v>2.9901594999999998E-11</v>
      </c>
      <c r="J794">
        <v>2.9670117000000002E-11</v>
      </c>
      <c r="K794">
        <v>2.5670080000000001E-11</v>
      </c>
      <c r="L794">
        <v>2.8435120000000001E-11</v>
      </c>
      <c r="M794">
        <v>4.0875902999999999E-11</v>
      </c>
      <c r="N794">
        <v>6.6948960000000006E-11</v>
      </c>
      <c r="O794">
        <v>1.1931024000000001E-10</v>
      </c>
      <c r="P794">
        <v>2.2039293E-10</v>
      </c>
      <c r="Q794">
        <v>2.6666291000000003E-10</v>
      </c>
      <c r="R794">
        <v>1.578121E-2</v>
      </c>
      <c r="S794" t="s">
        <v>0</v>
      </c>
      <c r="T794" t="s">
        <v>0</v>
      </c>
      <c r="U794" t="s">
        <v>0</v>
      </c>
      <c r="V794" t="s">
        <v>0</v>
      </c>
      <c r="W794">
        <v>7.3174694999999994E-11</v>
      </c>
      <c r="X794">
        <v>1.1321224E-10</v>
      </c>
      <c r="Y794">
        <v>1.3647174999999999E-2</v>
      </c>
      <c r="Z794">
        <v>2.7552212E-2</v>
      </c>
      <c r="AA794">
        <v>1.7099557000000001E-2</v>
      </c>
      <c r="AB794" t="s">
        <v>0</v>
      </c>
      <c r="AC794" t="s">
        <v>0</v>
      </c>
      <c r="AD794" t="s">
        <v>0</v>
      </c>
      <c r="AE794">
        <v>8.1502783999999994E-11</v>
      </c>
      <c r="AF794">
        <v>1.4800647000000001E-10</v>
      </c>
      <c r="AG794">
        <v>1.6848263E-10</v>
      </c>
      <c r="AH794">
        <v>2.0045908000000001E-4</v>
      </c>
      <c r="AI794">
        <v>9.1295830000000001E-3</v>
      </c>
      <c r="AJ794">
        <v>2.9936437999999999E-2</v>
      </c>
      <c r="AM794" t="s">
        <v>41</v>
      </c>
      <c r="AN794" s="3"/>
      <c r="AO794" s="3">
        <f>((SUM(A779:Z812)+SUM(AA779:AJ805))/895)</f>
        <v>2.0746661233174962E-2</v>
      </c>
      <c r="AP794" s="3"/>
      <c r="AR794" t="s">
        <v>41</v>
      </c>
      <c r="AT794" s="2">
        <f>((AO794-AO$17)*100)/AO$17</f>
        <v>-5.7510365957169105</v>
      </c>
    </row>
    <row r="795" spans="1:47" x14ac:dyDescent="0.25">
      <c r="A795">
        <v>3.7158999999999998E-2</v>
      </c>
      <c r="B795">
        <v>1.9604413999999999E-10</v>
      </c>
      <c r="C795">
        <v>5.3233966000000002E-11</v>
      </c>
      <c r="D795">
        <v>6.1226495999999998E-11</v>
      </c>
      <c r="E795">
        <v>5.8670734999999994E-11</v>
      </c>
      <c r="F795">
        <v>7.6368370000000006E-11</v>
      </c>
      <c r="G795">
        <v>8.2274540000000001E-11</v>
      </c>
      <c r="H795">
        <v>5.8257024000000002E-11</v>
      </c>
      <c r="I795">
        <v>5.0507830000000003E-11</v>
      </c>
      <c r="J795">
        <v>5.3538583E-11</v>
      </c>
      <c r="K795">
        <v>5.7781446000000001E-11</v>
      </c>
      <c r="L795">
        <v>6.2116850000000005E-11</v>
      </c>
      <c r="M795">
        <v>8.4266279999999995E-11</v>
      </c>
      <c r="N795">
        <v>1.3582095E-10</v>
      </c>
      <c r="O795">
        <v>2.3731366999999999E-10</v>
      </c>
      <c r="P795">
        <v>7.1863685999999996E-3</v>
      </c>
      <c r="Q795">
        <v>2.0323325E-2</v>
      </c>
      <c r="R795">
        <v>2.09334E-3</v>
      </c>
      <c r="S795" t="s">
        <v>0</v>
      </c>
      <c r="T795" t="s">
        <v>0</v>
      </c>
      <c r="U795" t="s">
        <v>0</v>
      </c>
      <c r="V795" t="s">
        <v>0</v>
      </c>
      <c r="W795">
        <v>8.5248770000000004E-11</v>
      </c>
      <c r="X795">
        <v>1.8191537000000001E-10</v>
      </c>
      <c r="Y795">
        <v>1.4178690000000001E-2</v>
      </c>
      <c r="Z795">
        <v>4.1876413000000001E-2</v>
      </c>
      <c r="AA795">
        <v>3.8109113E-2</v>
      </c>
      <c r="AB795" t="s">
        <v>0</v>
      </c>
      <c r="AC795" t="s">
        <v>0</v>
      </c>
      <c r="AD795" t="s">
        <v>0</v>
      </c>
      <c r="AE795">
        <v>7.7254309999999998E-11</v>
      </c>
      <c r="AF795">
        <v>1.534916E-10</v>
      </c>
      <c r="AG795">
        <v>3.1142129999999998E-3</v>
      </c>
      <c r="AH795">
        <v>1.8353363000000001E-2</v>
      </c>
      <c r="AI795">
        <v>2.5552678999999998E-2</v>
      </c>
      <c r="AJ795">
        <v>3.418326E-2</v>
      </c>
    </row>
    <row r="796" spans="1:47" x14ac:dyDescent="0.25">
      <c r="A796" t="s">
        <v>0</v>
      </c>
      <c r="B796" t="s">
        <v>0</v>
      </c>
      <c r="C796">
        <v>4.7484553999999999E-11</v>
      </c>
      <c r="D796">
        <v>1.086225E-10</v>
      </c>
      <c r="E796">
        <v>2.5079478000000001E-4</v>
      </c>
      <c r="F796">
        <v>8.5883479999999997E-11</v>
      </c>
      <c r="G796">
        <v>6.4307884999999996E-11</v>
      </c>
      <c r="H796">
        <v>4.546577E-11</v>
      </c>
      <c r="I796">
        <v>4.2473347999999997E-11</v>
      </c>
      <c r="J796">
        <v>4.3635733999999997E-11</v>
      </c>
      <c r="K796">
        <v>4.5820860000000002E-11</v>
      </c>
      <c r="L796">
        <v>4.790437E-11</v>
      </c>
      <c r="M796">
        <v>5.6317096999999997E-11</v>
      </c>
      <c r="N796">
        <v>6.7683864999999994E-11</v>
      </c>
      <c r="O796">
        <v>8.8327719999999996E-11</v>
      </c>
      <c r="P796">
        <v>1.6353592000000001E-10</v>
      </c>
      <c r="Q796">
        <v>8.6708519999999997E-3</v>
      </c>
      <c r="R796">
        <v>1.5201945999999999E-2</v>
      </c>
      <c r="S796" t="s">
        <v>0</v>
      </c>
      <c r="T796" t="s">
        <v>0</v>
      </c>
      <c r="U796" t="s">
        <v>0</v>
      </c>
      <c r="V796">
        <v>4.7031497000000003E-11</v>
      </c>
      <c r="W796">
        <v>5.1057855999999999E-11</v>
      </c>
      <c r="X796">
        <v>5.4787420000000002E-11</v>
      </c>
      <c r="Y796">
        <v>8.5211209999999996E-11</v>
      </c>
      <c r="Z796">
        <v>1.8559086000000001E-10</v>
      </c>
      <c r="AA796">
        <v>2.7434460000000001E-2</v>
      </c>
      <c r="AB796" t="s">
        <v>0</v>
      </c>
      <c r="AC796" t="s">
        <v>0</v>
      </c>
      <c r="AD796" t="s">
        <v>0</v>
      </c>
      <c r="AE796">
        <v>1.0399259E-10</v>
      </c>
      <c r="AF796">
        <v>1.3598415000000001E-10</v>
      </c>
      <c r="AG796">
        <v>3.6797522999999999E-2</v>
      </c>
      <c r="AH796">
        <v>8.9316689999999997E-3</v>
      </c>
      <c r="AI796">
        <v>1.5308327E-2</v>
      </c>
      <c r="AJ796">
        <v>4.02799E-2</v>
      </c>
    </row>
    <row r="797" spans="1:47" x14ac:dyDescent="0.25">
      <c r="A797" t="s">
        <v>0</v>
      </c>
      <c r="B797" t="s">
        <v>0</v>
      </c>
      <c r="C797">
        <v>8.465562E-11</v>
      </c>
      <c r="D797">
        <v>1.2839226999999999E-10</v>
      </c>
      <c r="E797">
        <v>1.1425255E-10</v>
      </c>
      <c r="F797">
        <v>6.4650369999999998E-11</v>
      </c>
      <c r="G797">
        <v>5.1934824000000001E-11</v>
      </c>
      <c r="H797">
        <v>4.7845917999999997E-11</v>
      </c>
      <c r="I797">
        <v>5.3307465999999999E-11</v>
      </c>
      <c r="J797">
        <v>5.9304570000000006E-11</v>
      </c>
      <c r="K797">
        <v>5.7344100000000001E-11</v>
      </c>
      <c r="L797">
        <v>5.5654880000000002E-11</v>
      </c>
      <c r="M797">
        <v>5.9656315000000003E-11</v>
      </c>
      <c r="N797">
        <v>6.8836820000000004E-11</v>
      </c>
      <c r="O797">
        <v>8.7867709999999999E-11</v>
      </c>
      <c r="P797">
        <v>1.6450134E-10</v>
      </c>
      <c r="Q797">
        <v>5.6222159999999997E-6</v>
      </c>
      <c r="R797">
        <v>3.6426253999999998E-10</v>
      </c>
      <c r="S797" t="s">
        <v>0</v>
      </c>
      <c r="T797" t="s">
        <v>0</v>
      </c>
      <c r="U797" t="s">
        <v>0</v>
      </c>
      <c r="V797">
        <v>1.1640304E-10</v>
      </c>
      <c r="W797">
        <v>5.8155189999999998E-11</v>
      </c>
      <c r="X797">
        <v>6.2169359999999996E-11</v>
      </c>
      <c r="Y797">
        <v>8.2612569999999997E-11</v>
      </c>
      <c r="Z797">
        <v>1.7559894999999999E-10</v>
      </c>
      <c r="AA797">
        <v>3.3907447E-2</v>
      </c>
      <c r="AB797" t="s">
        <v>0</v>
      </c>
      <c r="AC797" t="s">
        <v>0</v>
      </c>
      <c r="AD797" t="s">
        <v>0</v>
      </c>
      <c r="AE797">
        <v>2.8922244999999999E-2</v>
      </c>
      <c r="AF797">
        <v>2.7932857999999998E-3</v>
      </c>
      <c r="AG797">
        <v>2.0455348999999999E-10</v>
      </c>
      <c r="AH797">
        <v>9.5713149999999994E-11</v>
      </c>
      <c r="AI797">
        <v>8.7055819999999999E-11</v>
      </c>
      <c r="AJ797">
        <v>8.3267370000000007E-3</v>
      </c>
    </row>
    <row r="798" spans="1:47" x14ac:dyDescent="0.25">
      <c r="A798" t="s">
        <v>0</v>
      </c>
      <c r="B798">
        <v>9.2599210000000005E-11</v>
      </c>
      <c r="C798">
        <v>5.3976215999999997E-11</v>
      </c>
      <c r="D798">
        <v>7.5582729999999998E-11</v>
      </c>
      <c r="E798">
        <v>4.8815912999999999E-11</v>
      </c>
      <c r="F798">
        <v>4.7374885000000003E-11</v>
      </c>
      <c r="G798">
        <v>5.6570675E-11</v>
      </c>
      <c r="H798">
        <v>7.1013829999999997E-11</v>
      </c>
      <c r="I798">
        <v>1.1479402000000001E-10</v>
      </c>
      <c r="J798">
        <v>1.9016923000000001E-10</v>
      </c>
      <c r="K798">
        <v>2.4929175000000001E-10</v>
      </c>
      <c r="L798">
        <v>2.4321083E-5</v>
      </c>
      <c r="M798">
        <v>3.2854255000000002E-10</v>
      </c>
      <c r="N798">
        <v>2.3955031999999999E-10</v>
      </c>
      <c r="O798">
        <v>1.8398039E-10</v>
      </c>
      <c r="P798">
        <v>2.2793648999999999E-10</v>
      </c>
      <c r="Q798">
        <v>2.5120123000000002E-10</v>
      </c>
      <c r="R798">
        <v>3.0428695999999999E-10</v>
      </c>
      <c r="S798" t="s">
        <v>0</v>
      </c>
      <c r="T798" t="s">
        <v>0</v>
      </c>
      <c r="U798">
        <v>6.3798425000000004E-11</v>
      </c>
      <c r="V798">
        <v>9.9167870000000003E-11</v>
      </c>
      <c r="W798">
        <v>1.7493497999999999E-10</v>
      </c>
      <c r="X798">
        <v>1.8059045000000001E-10</v>
      </c>
      <c r="Y798">
        <v>1.5307162E-10</v>
      </c>
      <c r="Z798">
        <v>1.0693599000000001E-10</v>
      </c>
      <c r="AA798">
        <v>3.4202004999999999E-10</v>
      </c>
      <c r="AB798" t="s">
        <v>0</v>
      </c>
      <c r="AC798" t="s">
        <v>0</v>
      </c>
      <c r="AD798" t="s">
        <v>0</v>
      </c>
      <c r="AE798">
        <v>1.4788264E-9</v>
      </c>
      <c r="AF798">
        <v>1.9682378000000001E-10</v>
      </c>
      <c r="AG798">
        <v>8.5040350000000006E-11</v>
      </c>
      <c r="AH798">
        <v>8.9241450000000004E-11</v>
      </c>
      <c r="AI798">
        <v>9.3266484999999998E-11</v>
      </c>
      <c r="AJ798">
        <v>3.2202147E-2</v>
      </c>
    </row>
    <row r="799" spans="1:47" x14ac:dyDescent="0.25">
      <c r="A799" t="s">
        <v>0</v>
      </c>
      <c r="B799">
        <v>5.6259007999999997E-11</v>
      </c>
      <c r="C799">
        <v>2.9715604999999998E-11</v>
      </c>
      <c r="D799">
        <v>2.7292785999999999E-11</v>
      </c>
      <c r="E799">
        <v>2.2354347999999998E-11</v>
      </c>
      <c r="F799">
        <v>2.9915460000000001E-11</v>
      </c>
      <c r="G799">
        <v>4.0371264999999999E-11</v>
      </c>
      <c r="H799">
        <v>5.3060470000000002E-11</v>
      </c>
      <c r="I799">
        <v>7.5313006E-11</v>
      </c>
      <c r="J799">
        <v>1.0153756000000001E-10</v>
      </c>
      <c r="K799">
        <v>1.5449651E-10</v>
      </c>
      <c r="L799">
        <v>2.0070436999999999E-10</v>
      </c>
      <c r="M799">
        <v>2.6581367999999999E-10</v>
      </c>
      <c r="N799">
        <v>2.5052568E-10</v>
      </c>
      <c r="O799">
        <v>2.9327134999999998E-10</v>
      </c>
      <c r="P799">
        <v>3.1349593999999998E-3</v>
      </c>
      <c r="Q799">
        <v>5.0505840000000003E-2</v>
      </c>
      <c r="R799">
        <v>4.515694E-2</v>
      </c>
      <c r="S799" t="s">
        <v>0</v>
      </c>
      <c r="T799" t="s">
        <v>0</v>
      </c>
      <c r="U799">
        <v>7.762851E-11</v>
      </c>
      <c r="V799">
        <v>1.1097533000000001E-10</v>
      </c>
      <c r="W799">
        <v>9.3834620000000005E-11</v>
      </c>
      <c r="X799">
        <v>1.11058794E-10</v>
      </c>
      <c r="Y799">
        <v>2.8563045999999998E-3</v>
      </c>
      <c r="Z799" t="s">
        <v>0</v>
      </c>
      <c r="AA799" t="s">
        <v>0</v>
      </c>
      <c r="AB799" t="s">
        <v>0</v>
      </c>
      <c r="AC799" t="s">
        <v>0</v>
      </c>
      <c r="AD799" t="s">
        <v>0</v>
      </c>
      <c r="AE799" t="s">
        <v>0</v>
      </c>
      <c r="AF799">
        <v>1.2057228999999999E-2</v>
      </c>
      <c r="AG799">
        <v>7.8979704999999999E-11</v>
      </c>
      <c r="AH799">
        <v>7.3669907000000001E-3</v>
      </c>
      <c r="AI799">
        <v>1.136759E-2</v>
      </c>
      <c r="AJ799">
        <v>1.7406939999999999E-10</v>
      </c>
    </row>
    <row r="800" spans="1:47" x14ac:dyDescent="0.25">
      <c r="A800" t="s">
        <v>0</v>
      </c>
      <c r="B800">
        <v>4.5699044999999999E-11</v>
      </c>
      <c r="C800">
        <v>2.1467308999999999E-11</v>
      </c>
      <c r="D800">
        <v>2.5094982000000001E-11</v>
      </c>
      <c r="E800">
        <v>1.8120828000000001E-11</v>
      </c>
      <c r="F800">
        <v>2.2015589999999999E-11</v>
      </c>
      <c r="G800">
        <v>2.9445339999999997E-11</v>
      </c>
      <c r="H800">
        <v>3.0724422999999999E-11</v>
      </c>
      <c r="I800">
        <v>3.5810375E-11</v>
      </c>
      <c r="J800">
        <v>4.2035759999999999E-11</v>
      </c>
      <c r="K800">
        <v>5.4325443000000001E-11</v>
      </c>
      <c r="L800">
        <v>5.6901791999999999E-11</v>
      </c>
      <c r="M800">
        <v>6.9733230000000005E-11</v>
      </c>
      <c r="N800">
        <v>9.2623880000000003E-11</v>
      </c>
      <c r="O800">
        <v>8.2116966000000003E-11</v>
      </c>
      <c r="P800">
        <v>1.0419526E-10</v>
      </c>
      <c r="Q800">
        <v>3.4951537000000002E-3</v>
      </c>
      <c r="R800">
        <v>1.4571947999999999E-2</v>
      </c>
      <c r="S800" t="s">
        <v>0</v>
      </c>
      <c r="T800">
        <v>1.9740448000000001E-10</v>
      </c>
      <c r="U800">
        <v>7.9728650000000002E-11</v>
      </c>
      <c r="V800">
        <v>6.1052140000000006E-11</v>
      </c>
      <c r="W800">
        <v>6.7337710000000006E-11</v>
      </c>
      <c r="X800">
        <v>6.0389119999999994E-11</v>
      </c>
      <c r="Y800">
        <v>4.2018503000000002E-11</v>
      </c>
      <c r="Z800" t="s">
        <v>0</v>
      </c>
      <c r="AA800" t="s">
        <v>0</v>
      </c>
      <c r="AB800" t="s">
        <v>0</v>
      </c>
      <c r="AC800" t="s">
        <v>0</v>
      </c>
      <c r="AD800" t="s">
        <v>0</v>
      </c>
      <c r="AE800" t="s">
        <v>0</v>
      </c>
      <c r="AF800">
        <v>2.6915837000000001E-2</v>
      </c>
      <c r="AG800">
        <v>1.6737862999999999E-9</v>
      </c>
      <c r="AH800">
        <v>7.0446154E-10</v>
      </c>
      <c r="AI800">
        <v>1.1475697E-2</v>
      </c>
      <c r="AJ800">
        <v>6.2193355999999998E-10</v>
      </c>
    </row>
    <row r="801" spans="1:46" x14ac:dyDescent="0.25">
      <c r="A801" t="s">
        <v>0</v>
      </c>
      <c r="B801">
        <v>6.7216745999999997E-11</v>
      </c>
      <c r="C801">
        <v>2.577008E-11</v>
      </c>
      <c r="D801">
        <v>2.2545404999999999E-11</v>
      </c>
      <c r="E801">
        <v>1.7000530999999999E-11</v>
      </c>
      <c r="F801">
        <v>1.9774647000000001E-11</v>
      </c>
      <c r="G801">
        <v>2.7593226E-11</v>
      </c>
      <c r="H801">
        <v>3.5248107E-11</v>
      </c>
      <c r="I801">
        <v>4.2628370000000002E-11</v>
      </c>
      <c r="J801">
        <v>4.8815950000000001E-11</v>
      </c>
      <c r="K801">
        <v>5.3773454000000002E-11</v>
      </c>
      <c r="L801">
        <v>5.6596574999999997E-11</v>
      </c>
      <c r="M801">
        <v>6.4605319999999997E-11</v>
      </c>
      <c r="N801">
        <v>6.2483459999999994E-11</v>
      </c>
      <c r="O801">
        <v>6.1592695999999996E-11</v>
      </c>
      <c r="P801">
        <v>1.6027907000000001E-10</v>
      </c>
      <c r="Q801">
        <v>2.2077445000000001E-2</v>
      </c>
      <c r="R801" t="s">
        <v>0</v>
      </c>
      <c r="S801">
        <v>1.3288685E-10</v>
      </c>
      <c r="T801">
        <v>6.8522699999999994E-11</v>
      </c>
      <c r="U801">
        <v>4.2456289999999999E-11</v>
      </c>
      <c r="V801">
        <v>4.7211360000000001E-11</v>
      </c>
      <c r="W801">
        <v>4.868975E-11</v>
      </c>
      <c r="X801">
        <v>4.7078025999999998E-11</v>
      </c>
      <c r="Y801">
        <v>3.9108929999999997E-11</v>
      </c>
      <c r="Z801" t="s">
        <v>0</v>
      </c>
      <c r="AA801" t="s">
        <v>0</v>
      </c>
      <c r="AB801" t="s">
        <v>0</v>
      </c>
      <c r="AC801" t="s">
        <v>0</v>
      </c>
      <c r="AD801" t="s">
        <v>0</v>
      </c>
      <c r="AE801" t="s">
        <v>0</v>
      </c>
      <c r="AF801">
        <v>2.5508073999999999E-2</v>
      </c>
      <c r="AG801">
        <v>1.9744377000000002E-9</v>
      </c>
      <c r="AH801">
        <v>3.0828819E-2</v>
      </c>
      <c r="AI801">
        <v>2.4658445000000001E-2</v>
      </c>
      <c r="AJ801">
        <v>2.2823637000000001E-2</v>
      </c>
    </row>
    <row r="802" spans="1:46" x14ac:dyDescent="0.25">
      <c r="A802" t="s">
        <v>0</v>
      </c>
      <c r="B802">
        <v>1.6200822999999999E-10</v>
      </c>
      <c r="C802">
        <v>6.7477469999999996E-11</v>
      </c>
      <c r="D802">
        <v>3.6718790000000003E-11</v>
      </c>
      <c r="E802">
        <v>2.3188386999999999E-11</v>
      </c>
      <c r="F802">
        <v>2.6328931999999999E-11</v>
      </c>
      <c r="G802">
        <v>3.1212710000000002E-11</v>
      </c>
      <c r="H802">
        <v>3.6467960000000003E-11</v>
      </c>
      <c r="I802">
        <v>4.1784517E-11</v>
      </c>
      <c r="J802">
        <v>4.2247014999999999E-11</v>
      </c>
      <c r="K802">
        <v>4.3692011999999998E-11</v>
      </c>
      <c r="L802">
        <v>4.7511012000000002E-11</v>
      </c>
      <c r="M802">
        <v>5.4084929999999998E-11</v>
      </c>
      <c r="N802">
        <v>5.7353188E-11</v>
      </c>
      <c r="O802">
        <v>5.7973674000000002E-11</v>
      </c>
      <c r="P802">
        <v>1.326826E-10</v>
      </c>
      <c r="Q802" t="s">
        <v>0</v>
      </c>
      <c r="R802">
        <v>1.3235230999999999E-9</v>
      </c>
      <c r="S802">
        <v>7.1001253000000006E-11</v>
      </c>
      <c r="T802">
        <v>5.6465259999999997E-11</v>
      </c>
      <c r="U802">
        <v>4.288044E-11</v>
      </c>
      <c r="V802">
        <v>4.5586055999999999E-11</v>
      </c>
      <c r="W802">
        <v>4.9241245999999998E-11</v>
      </c>
      <c r="X802">
        <v>4.4592516999999997E-11</v>
      </c>
      <c r="Y802">
        <v>5.2884575E-11</v>
      </c>
      <c r="Z802" t="s">
        <v>0</v>
      </c>
      <c r="AA802" t="s">
        <v>0</v>
      </c>
      <c r="AB802" t="s">
        <v>0</v>
      </c>
      <c r="AC802" t="s">
        <v>0</v>
      </c>
      <c r="AD802" t="s">
        <v>0</v>
      </c>
      <c r="AE802" t="s">
        <v>0</v>
      </c>
      <c r="AF802">
        <v>2.6205953000000001E-2</v>
      </c>
      <c r="AG802">
        <v>1.6592915E-6</v>
      </c>
      <c r="AH802" t="s">
        <v>0</v>
      </c>
      <c r="AI802">
        <v>2.8053382000000002E-2</v>
      </c>
      <c r="AJ802">
        <v>2.6620727E-2</v>
      </c>
    </row>
    <row r="803" spans="1:46" x14ac:dyDescent="0.25">
      <c r="A803" t="s">
        <v>0</v>
      </c>
      <c r="B803">
        <v>3.2217287E-10</v>
      </c>
      <c r="C803">
        <v>1.219907E-10</v>
      </c>
      <c r="D803">
        <v>4.6836538000000002E-11</v>
      </c>
      <c r="E803">
        <v>2.8745853000000001E-11</v>
      </c>
      <c r="F803">
        <v>2.7222238E-11</v>
      </c>
      <c r="G803">
        <v>3.1780186000000003E-11</v>
      </c>
      <c r="H803">
        <v>3.6578920000000001E-11</v>
      </c>
      <c r="I803">
        <v>4.0878376999999999E-11</v>
      </c>
      <c r="J803">
        <v>3.9155398000000003E-11</v>
      </c>
      <c r="K803">
        <v>3.9065133000000002E-11</v>
      </c>
      <c r="L803">
        <v>4.4512123000000001E-11</v>
      </c>
      <c r="M803">
        <v>4.6734182E-11</v>
      </c>
      <c r="N803">
        <v>4.2548257E-11</v>
      </c>
      <c r="O803">
        <v>4.9751929999999999E-11</v>
      </c>
      <c r="P803" t="s">
        <v>0</v>
      </c>
      <c r="Q803">
        <v>4.3654740000000001E-10</v>
      </c>
      <c r="R803">
        <v>4.7511279999999999E-10</v>
      </c>
      <c r="S803">
        <v>2.0650786999999999E-10</v>
      </c>
      <c r="T803">
        <v>6.7203985000000004E-11</v>
      </c>
      <c r="U803">
        <v>4.7195733000000001E-11</v>
      </c>
      <c r="V803">
        <v>4.8439005999999998E-11</v>
      </c>
      <c r="W803">
        <v>5.4192150000000003E-11</v>
      </c>
      <c r="X803">
        <v>5.4260644999999999E-11</v>
      </c>
      <c r="Y803">
        <v>8.5097526000000002E-11</v>
      </c>
      <c r="Z803" t="s">
        <v>0</v>
      </c>
      <c r="AA803" t="s">
        <v>0</v>
      </c>
      <c r="AB803" t="s">
        <v>0</v>
      </c>
      <c r="AC803" t="s">
        <v>0</v>
      </c>
      <c r="AD803" t="s">
        <v>0</v>
      </c>
      <c r="AE803" t="s">
        <v>0</v>
      </c>
      <c r="AF803">
        <v>5.6600383999999997E-2</v>
      </c>
      <c r="AG803">
        <v>1.3502264E-2</v>
      </c>
      <c r="AH803" t="s">
        <v>0</v>
      </c>
      <c r="AI803" t="s">
        <v>0</v>
      </c>
      <c r="AJ803" t="s">
        <v>0</v>
      </c>
    </row>
    <row r="804" spans="1:46" x14ac:dyDescent="0.25">
      <c r="A804" t="s">
        <v>0</v>
      </c>
      <c r="B804" t="s">
        <v>0</v>
      </c>
      <c r="C804">
        <v>1.9337104000000001E-10</v>
      </c>
      <c r="D804">
        <v>5.2036774000000001E-11</v>
      </c>
      <c r="E804">
        <v>2.9509969999999999E-11</v>
      </c>
      <c r="F804">
        <v>2.7589864000000001E-11</v>
      </c>
      <c r="G804">
        <v>3.5642449999999998E-11</v>
      </c>
      <c r="H804">
        <v>4.0398513999999999E-11</v>
      </c>
      <c r="I804">
        <v>4.4454895000000001E-11</v>
      </c>
      <c r="J804">
        <v>4.5229129999999997E-11</v>
      </c>
      <c r="K804">
        <v>4.5025608000000003E-11</v>
      </c>
      <c r="L804">
        <v>4.8175504999999998E-11</v>
      </c>
      <c r="M804">
        <v>4.4782678000000001E-11</v>
      </c>
      <c r="N804">
        <v>3.7939963999999999E-11</v>
      </c>
      <c r="O804">
        <v>5.1027136999999999E-11</v>
      </c>
      <c r="P804" t="s">
        <v>0</v>
      </c>
      <c r="Q804">
        <v>5.0736354000000005E-10</v>
      </c>
      <c r="R804">
        <v>3.5320052000000002E-10</v>
      </c>
      <c r="S804">
        <v>2.3939747000000002E-10</v>
      </c>
      <c r="T804">
        <v>7.1482630000000001E-11</v>
      </c>
      <c r="U804">
        <v>5.1629165999999997E-11</v>
      </c>
      <c r="V804">
        <v>5.801303E-11</v>
      </c>
      <c r="W804">
        <v>6.9244374000000003E-11</v>
      </c>
      <c r="X804">
        <v>7.2446739999999998E-11</v>
      </c>
      <c r="Y804">
        <v>1.605645E-10</v>
      </c>
      <c r="Z804" t="s">
        <v>0</v>
      </c>
      <c r="AA804" t="s">
        <v>0</v>
      </c>
      <c r="AB804" t="s">
        <v>0</v>
      </c>
      <c r="AC804" t="s">
        <v>0</v>
      </c>
      <c r="AD804" t="s">
        <v>0</v>
      </c>
      <c r="AE804" t="s">
        <v>0</v>
      </c>
      <c r="AF804">
        <v>3.6145127000000001E-3</v>
      </c>
      <c r="AG804">
        <v>3.3613869999999997E-2</v>
      </c>
      <c r="AH804" t="s">
        <v>0</v>
      </c>
      <c r="AI804" t="s">
        <v>0</v>
      </c>
      <c r="AJ804" t="s">
        <v>0</v>
      </c>
    </row>
    <row r="805" spans="1:46" x14ac:dyDescent="0.25">
      <c r="A805" t="s">
        <v>0</v>
      </c>
      <c r="B805" t="s">
        <v>0</v>
      </c>
      <c r="C805">
        <v>1.3197844E-2</v>
      </c>
      <c r="D805">
        <v>7.4005409999999998E-11</v>
      </c>
      <c r="E805">
        <v>2.6401988000000001E-11</v>
      </c>
      <c r="F805">
        <v>1.4535566E-11</v>
      </c>
      <c r="G805">
        <v>1.5505432E-11</v>
      </c>
      <c r="H805">
        <v>2.3860804000000001E-11</v>
      </c>
      <c r="I805">
        <v>3.2207768000000002E-11</v>
      </c>
      <c r="J805">
        <v>3.7221698E-11</v>
      </c>
      <c r="K805">
        <v>4.5631412000000003E-11</v>
      </c>
      <c r="L805">
        <v>5.1134534000000002E-11</v>
      </c>
      <c r="M805">
        <v>4.9865343999999999E-11</v>
      </c>
      <c r="N805">
        <v>5.0827998000000002E-11</v>
      </c>
      <c r="O805">
        <v>8.102124E-11</v>
      </c>
      <c r="P805" t="s">
        <v>0</v>
      </c>
      <c r="Q805">
        <v>8.8043583999999999E-10</v>
      </c>
      <c r="R805">
        <v>2.4270362999999999E-10</v>
      </c>
      <c r="S805">
        <v>1.5743859999999999E-10</v>
      </c>
      <c r="T805">
        <v>5.1954267E-11</v>
      </c>
      <c r="U805">
        <v>4.7055409999999997E-11</v>
      </c>
      <c r="V805">
        <v>5.7279540000000001E-11</v>
      </c>
      <c r="W805">
        <v>8.1766779999999995E-11</v>
      </c>
      <c r="X805">
        <v>9.131037E-11</v>
      </c>
      <c r="Y805">
        <v>8.2123489999999995E-11</v>
      </c>
      <c r="Z805" t="s">
        <v>0</v>
      </c>
      <c r="AA805" t="s">
        <v>0</v>
      </c>
      <c r="AB805" t="s">
        <v>0</v>
      </c>
      <c r="AC805" t="s">
        <v>0</v>
      </c>
      <c r="AD805" t="s">
        <v>0</v>
      </c>
      <c r="AE805" t="s">
        <v>0</v>
      </c>
      <c r="AF805" t="s">
        <v>0</v>
      </c>
      <c r="AG805" t="s">
        <v>0</v>
      </c>
      <c r="AH805" t="s">
        <v>0</v>
      </c>
      <c r="AI805" t="s">
        <v>0</v>
      </c>
      <c r="AJ805" t="s">
        <v>0</v>
      </c>
    </row>
    <row r="806" spans="1:46" x14ac:dyDescent="0.25">
      <c r="A806" t="s">
        <v>0</v>
      </c>
      <c r="B806" t="s">
        <v>0</v>
      </c>
      <c r="C806">
        <v>1.3138232000000001E-10</v>
      </c>
      <c r="D806">
        <v>4.6164050000000003E-10</v>
      </c>
      <c r="E806">
        <v>5.2579785000000002E-10</v>
      </c>
      <c r="F806">
        <v>5.0418052999999999E-10</v>
      </c>
      <c r="G806">
        <v>3.7646907999999998E-10</v>
      </c>
      <c r="H806">
        <v>2.7559227000000001E-10</v>
      </c>
      <c r="I806">
        <v>1.2702847000000001E-10</v>
      </c>
      <c r="J806">
        <v>7.7037285999999997E-11</v>
      </c>
      <c r="K806">
        <v>5.1168025E-11</v>
      </c>
      <c r="L806">
        <v>3.8838196999999998E-11</v>
      </c>
      <c r="M806">
        <v>4.9045114999999999E-11</v>
      </c>
      <c r="N806">
        <v>9.47981E-11</v>
      </c>
      <c r="O806">
        <v>1.409604E-10</v>
      </c>
      <c r="P806" t="s">
        <v>0</v>
      </c>
      <c r="Q806" t="s">
        <v>0</v>
      </c>
      <c r="R806" t="s">
        <v>0</v>
      </c>
      <c r="S806">
        <v>1.6205328000000001E-2</v>
      </c>
      <c r="T806">
        <v>9.4401960000000009E-10</v>
      </c>
      <c r="U806">
        <v>5.8164289999999996E-10</v>
      </c>
      <c r="V806">
        <v>1.3135274999999999E-10</v>
      </c>
      <c r="W806">
        <v>4.3909848000000003E-11</v>
      </c>
      <c r="X806">
        <v>1.2654302999999999E-10</v>
      </c>
      <c r="Y806">
        <v>9.8524223999999995E-11</v>
      </c>
      <c r="Z806" t="s">
        <v>0</v>
      </c>
      <c r="AA806" t="s">
        <v>0</v>
      </c>
      <c r="AB806">
        <v>1.5929686E-11</v>
      </c>
      <c r="AC806">
        <v>3.3324312000000002E-11</v>
      </c>
      <c r="AD806" t="s">
        <v>0</v>
      </c>
      <c r="AE806" t="s">
        <v>0</v>
      </c>
      <c r="AF806" t="s">
        <v>0</v>
      </c>
      <c r="AG806" t="s">
        <v>0</v>
      </c>
      <c r="AH806" t="s">
        <v>0</v>
      </c>
      <c r="AI806" t="s">
        <v>0</v>
      </c>
      <c r="AJ806" t="s">
        <v>0</v>
      </c>
    </row>
    <row r="807" spans="1:46" x14ac:dyDescent="0.25">
      <c r="A807" t="s">
        <v>0</v>
      </c>
      <c r="B807" t="s">
        <v>0</v>
      </c>
      <c r="C807" t="s">
        <v>0</v>
      </c>
      <c r="D807">
        <v>3.8032755000000001E-2</v>
      </c>
      <c r="E807">
        <v>3.0682870000000001E-2</v>
      </c>
      <c r="F807">
        <v>2.7218363999999998E-2</v>
      </c>
      <c r="G807">
        <v>2.4564628000000002E-2</v>
      </c>
      <c r="H807">
        <v>2.2739200000000001E-2</v>
      </c>
      <c r="I807">
        <v>1.9074359999999999E-2</v>
      </c>
      <c r="J807">
        <v>1.2013790999999999E-2</v>
      </c>
      <c r="K807">
        <v>1.4519713999999999E-9</v>
      </c>
      <c r="L807">
        <v>4.2635553000000001E-10</v>
      </c>
      <c r="M807">
        <v>1.6240330999999999E-10</v>
      </c>
      <c r="N807">
        <v>1.5155847E-10</v>
      </c>
      <c r="O807" t="s">
        <v>0</v>
      </c>
      <c r="P807" t="s">
        <v>0</v>
      </c>
      <c r="Q807" t="s">
        <v>0</v>
      </c>
      <c r="R807" t="s">
        <v>0</v>
      </c>
      <c r="S807">
        <v>7.5512350000000006E-2</v>
      </c>
      <c r="T807">
        <v>6.2556349999999997E-2</v>
      </c>
      <c r="U807">
        <v>4.8232369999999997E-2</v>
      </c>
      <c r="V807">
        <v>3.2088388000000002E-2</v>
      </c>
      <c r="W807">
        <v>1.0365877000000001E-2</v>
      </c>
      <c r="X807">
        <v>3.2638955000000001E-10</v>
      </c>
      <c r="Y807">
        <v>3.6129880000000001E-10</v>
      </c>
      <c r="Z807">
        <v>1.1353037999999999E-10</v>
      </c>
      <c r="AA807">
        <v>6.1798960000000003E-11</v>
      </c>
      <c r="AB807">
        <v>4.1260470000000001E-11</v>
      </c>
      <c r="AC807">
        <v>4.0803624000000002E-11</v>
      </c>
      <c r="AD807">
        <v>2.6146993000000001E-11</v>
      </c>
      <c r="AE807" t="s">
        <v>0</v>
      </c>
      <c r="AF807" t="s">
        <v>0</v>
      </c>
      <c r="AG807" t="s">
        <v>0</v>
      </c>
      <c r="AH807" t="s">
        <v>0</v>
      </c>
      <c r="AI807" t="s">
        <v>0</v>
      </c>
      <c r="AJ807" t="s">
        <v>0</v>
      </c>
    </row>
    <row r="808" spans="1:46" x14ac:dyDescent="0.25">
      <c r="A808" t="s">
        <v>0</v>
      </c>
      <c r="B808" t="s">
        <v>0</v>
      </c>
      <c r="C808" t="s">
        <v>0</v>
      </c>
      <c r="D808">
        <v>8.5224620000000001E-2</v>
      </c>
      <c r="E808">
        <v>6.4503215000000003E-2</v>
      </c>
      <c r="F808">
        <v>5.8335646999999997E-2</v>
      </c>
      <c r="G808">
        <v>5.7350409999999998E-2</v>
      </c>
      <c r="H808">
        <v>5.3980953999999998E-2</v>
      </c>
      <c r="I808">
        <v>5.067572E-2</v>
      </c>
      <c r="J808">
        <v>4.2806834000000002E-2</v>
      </c>
      <c r="K808">
        <v>3.2054060000000002E-2</v>
      </c>
      <c r="L808">
        <v>1.6985824E-2</v>
      </c>
      <c r="M808">
        <v>7.3951830000000002E-10</v>
      </c>
      <c r="N808">
        <v>2.2157724000000001E-10</v>
      </c>
      <c r="O808" t="s">
        <v>0</v>
      </c>
      <c r="P808" t="s">
        <v>0</v>
      </c>
      <c r="Q808" t="s">
        <v>0</v>
      </c>
      <c r="R808" t="s">
        <v>0</v>
      </c>
      <c r="S808">
        <v>9.3660409999999999E-2</v>
      </c>
      <c r="T808">
        <v>8.6872550000000007E-2</v>
      </c>
      <c r="U808">
        <v>8.4759890000000004E-2</v>
      </c>
      <c r="V808">
        <v>7.0058814999999997E-2</v>
      </c>
      <c r="W808">
        <v>5.96994E-2</v>
      </c>
      <c r="X808">
        <v>3.7849117000000002E-2</v>
      </c>
      <c r="Y808">
        <v>1.1514889E-9</v>
      </c>
      <c r="Z808" t="s">
        <v>0</v>
      </c>
      <c r="AA808">
        <v>7.1855354999999998E-11</v>
      </c>
      <c r="AB808">
        <v>5.2420495E-11</v>
      </c>
      <c r="AC808" t="s">
        <v>0</v>
      </c>
      <c r="AD808" t="s">
        <v>0</v>
      </c>
      <c r="AE808" t="s">
        <v>0</v>
      </c>
      <c r="AF808" t="s">
        <v>0</v>
      </c>
      <c r="AG808" t="s">
        <v>0</v>
      </c>
      <c r="AH808" t="s">
        <v>0</v>
      </c>
      <c r="AI808" t="s">
        <v>0</v>
      </c>
      <c r="AJ808" t="s">
        <v>0</v>
      </c>
    </row>
    <row r="809" spans="1:46" x14ac:dyDescent="0.25">
      <c r="A809" t="s">
        <v>0</v>
      </c>
      <c r="B809" t="s">
        <v>0</v>
      </c>
      <c r="C809" t="s">
        <v>0</v>
      </c>
      <c r="D809">
        <v>9.145296E-2</v>
      </c>
      <c r="E809">
        <v>6.7287689999999997E-2</v>
      </c>
      <c r="F809">
        <v>6.9212090000000004E-2</v>
      </c>
      <c r="G809">
        <v>6.7939564999999993E-2</v>
      </c>
      <c r="H809">
        <v>6.6460080000000005E-2</v>
      </c>
      <c r="I809">
        <v>6.4083080000000001E-2</v>
      </c>
      <c r="J809">
        <v>6.1941950000000003E-2</v>
      </c>
      <c r="K809">
        <v>5.3978039999999998E-2</v>
      </c>
      <c r="L809">
        <v>3.6552085999999998E-2</v>
      </c>
      <c r="M809">
        <v>4.7036020000000003E-3</v>
      </c>
      <c r="N809">
        <v>4.1772301999999999E-10</v>
      </c>
      <c r="O809" t="s">
        <v>0</v>
      </c>
      <c r="P809" t="s">
        <v>0</v>
      </c>
      <c r="Q809" t="s">
        <v>0</v>
      </c>
      <c r="R809" t="s">
        <v>0</v>
      </c>
      <c r="S809" t="s">
        <v>0</v>
      </c>
      <c r="T809">
        <v>0.11312170000000001</v>
      </c>
      <c r="U809">
        <v>9.9070510000000001E-2</v>
      </c>
      <c r="V809">
        <v>0.10431131</v>
      </c>
      <c r="W809">
        <v>9.618351E-2</v>
      </c>
      <c r="X809">
        <v>8.3932640000000003E-2</v>
      </c>
      <c r="Y809">
        <v>4.6038206999999998E-2</v>
      </c>
      <c r="Z809">
        <v>1.3080392999999999E-2</v>
      </c>
      <c r="AA809" t="s">
        <v>0</v>
      </c>
      <c r="AB809" t="s">
        <v>0</v>
      </c>
      <c r="AC809" t="s">
        <v>0</v>
      </c>
      <c r="AD809" t="s">
        <v>0</v>
      </c>
      <c r="AE809" t="s">
        <v>0</v>
      </c>
      <c r="AF809" t="s">
        <v>0</v>
      </c>
      <c r="AG809" t="s">
        <v>0</v>
      </c>
      <c r="AH809" t="s">
        <v>0</v>
      </c>
      <c r="AI809" t="s">
        <v>0</v>
      </c>
      <c r="AJ809" t="s">
        <v>0</v>
      </c>
    </row>
    <row r="810" spans="1:46" x14ac:dyDescent="0.25">
      <c r="A810" t="s">
        <v>0</v>
      </c>
      <c r="B810" t="s">
        <v>0</v>
      </c>
      <c r="C810" t="s">
        <v>0</v>
      </c>
      <c r="D810" t="s">
        <v>0</v>
      </c>
      <c r="E810">
        <v>6.6543870000000005E-2</v>
      </c>
      <c r="F810">
        <v>7.2208880000000003E-2</v>
      </c>
      <c r="G810">
        <v>7.4624314999999997E-2</v>
      </c>
      <c r="H810">
        <v>6.8726263999999995E-2</v>
      </c>
      <c r="I810">
        <v>7.0039870000000004E-2</v>
      </c>
      <c r="J810">
        <v>7.2300030000000001E-2</v>
      </c>
      <c r="K810">
        <v>6.7799486000000006E-2</v>
      </c>
      <c r="L810">
        <v>4.6822916999999999E-2</v>
      </c>
      <c r="M810">
        <v>1.5390673000000001E-2</v>
      </c>
      <c r="N810">
        <v>8.9931106999999998E-10</v>
      </c>
      <c r="O810" t="s">
        <v>0</v>
      </c>
      <c r="P810" t="s">
        <v>0</v>
      </c>
      <c r="Q810" t="s">
        <v>0</v>
      </c>
      <c r="R810" t="s">
        <v>0</v>
      </c>
      <c r="S810" t="s">
        <v>0</v>
      </c>
      <c r="T810" t="s">
        <v>0</v>
      </c>
      <c r="U810">
        <v>0.116139114</v>
      </c>
      <c r="V810">
        <v>0.11495239</v>
      </c>
      <c r="W810">
        <v>0.11114755</v>
      </c>
      <c r="X810">
        <v>0.10787424</v>
      </c>
      <c r="Y810">
        <v>7.9913810000000002E-2</v>
      </c>
      <c r="Z810">
        <v>3.8991913000000003E-2</v>
      </c>
      <c r="AA810" t="s">
        <v>0</v>
      </c>
      <c r="AB810" t="s">
        <v>0</v>
      </c>
      <c r="AC810" t="s">
        <v>0</v>
      </c>
      <c r="AD810" t="s">
        <v>0</v>
      </c>
      <c r="AE810" t="s">
        <v>0</v>
      </c>
      <c r="AF810" t="s">
        <v>0</v>
      </c>
      <c r="AG810" t="s">
        <v>0</v>
      </c>
      <c r="AH810" t="s">
        <v>0</v>
      </c>
      <c r="AI810" t="s">
        <v>0</v>
      </c>
      <c r="AJ810" t="s">
        <v>0</v>
      </c>
    </row>
    <row r="811" spans="1:46" x14ac:dyDescent="0.25">
      <c r="A811" t="s">
        <v>0</v>
      </c>
      <c r="B811" t="s">
        <v>0</v>
      </c>
      <c r="C811" t="s">
        <v>0</v>
      </c>
      <c r="D811" t="s">
        <v>0</v>
      </c>
      <c r="E811">
        <v>2.2805063E-2</v>
      </c>
      <c r="F811">
        <v>6.0321458000000001E-2</v>
      </c>
      <c r="G811">
        <v>4.8350616999999999E-2</v>
      </c>
      <c r="H811">
        <v>3.1785625999999997E-2</v>
      </c>
      <c r="I811">
        <v>5.3132369999999998E-2</v>
      </c>
      <c r="J811">
        <v>8.7143390000000001E-2</v>
      </c>
      <c r="K811">
        <v>6.0986317999999998E-2</v>
      </c>
      <c r="L811">
        <v>4.4430409999999997E-2</v>
      </c>
      <c r="M811">
        <v>9.9368390000000003E-10</v>
      </c>
      <c r="N811" t="s">
        <v>0</v>
      </c>
      <c r="O811" t="s">
        <v>0</v>
      </c>
      <c r="P811" t="s">
        <v>0</v>
      </c>
      <c r="Q811" t="s">
        <v>0</v>
      </c>
      <c r="R811" t="s">
        <v>0</v>
      </c>
      <c r="S811" t="s">
        <v>0</v>
      </c>
      <c r="T811" t="s">
        <v>0</v>
      </c>
      <c r="U811">
        <v>0.10722463</v>
      </c>
      <c r="V811">
        <v>0.111348726</v>
      </c>
      <c r="W811">
        <v>0.104466476</v>
      </c>
      <c r="X811">
        <v>8.9812695999999997E-2</v>
      </c>
      <c r="Y811">
        <v>7.7464469999999994E-2</v>
      </c>
      <c r="Z811" t="s">
        <v>0</v>
      </c>
      <c r="AA811" t="s">
        <v>0</v>
      </c>
      <c r="AB811" t="s">
        <v>0</v>
      </c>
      <c r="AC811" t="s">
        <v>0</v>
      </c>
      <c r="AD811" t="s">
        <v>0</v>
      </c>
      <c r="AE811" t="s">
        <v>0</v>
      </c>
      <c r="AF811" t="s">
        <v>0</v>
      </c>
      <c r="AG811" t="s">
        <v>0</v>
      </c>
      <c r="AH811" t="s">
        <v>0</v>
      </c>
      <c r="AI811" t="s">
        <v>0</v>
      </c>
      <c r="AJ811" t="s">
        <v>0</v>
      </c>
    </row>
    <row r="812" spans="1:46" x14ac:dyDescent="0.25">
      <c r="A812" t="s">
        <v>0</v>
      </c>
      <c r="B812" t="s">
        <v>0</v>
      </c>
      <c r="C812" t="s">
        <v>0</v>
      </c>
      <c r="D812" t="s">
        <v>0</v>
      </c>
      <c r="E812" t="s">
        <v>0</v>
      </c>
      <c r="F812" t="s">
        <v>0</v>
      </c>
      <c r="G812">
        <v>1.6635469999999999E-2</v>
      </c>
      <c r="H812">
        <v>2.1579879999999999E-2</v>
      </c>
      <c r="I812">
        <v>2.1233825000000001E-2</v>
      </c>
      <c r="J812">
        <v>5.5968456E-2</v>
      </c>
      <c r="K812">
        <v>1.0547821E-8</v>
      </c>
      <c r="L812">
        <v>1.4358335000000001E-9</v>
      </c>
      <c r="M812" t="s">
        <v>0</v>
      </c>
      <c r="N812" t="s">
        <v>0</v>
      </c>
      <c r="O812" t="s">
        <v>0</v>
      </c>
      <c r="P812" t="s">
        <v>0</v>
      </c>
      <c r="Q812" t="s">
        <v>0</v>
      </c>
      <c r="R812" t="s">
        <v>0</v>
      </c>
      <c r="S812" t="s">
        <v>0</v>
      </c>
      <c r="T812" t="s">
        <v>0</v>
      </c>
      <c r="U812">
        <v>6.4801655999999999E-2</v>
      </c>
      <c r="V812">
        <v>8.6095569999999996E-2</v>
      </c>
      <c r="W812">
        <v>3.0981809999999999E-2</v>
      </c>
      <c r="X812">
        <v>4.7655775999999997E-2</v>
      </c>
      <c r="Y812">
        <v>2.9041971999999999E-2</v>
      </c>
      <c r="Z812">
        <v>2.0134464000000001E-2</v>
      </c>
      <c r="AA812" t="s">
        <v>0</v>
      </c>
      <c r="AB812" t="s">
        <v>0</v>
      </c>
      <c r="AC812" t="s">
        <v>0</v>
      </c>
      <c r="AD812" t="s">
        <v>0</v>
      </c>
      <c r="AE812" t="s">
        <v>0</v>
      </c>
      <c r="AF812" t="s">
        <v>0</v>
      </c>
      <c r="AG812" t="s">
        <v>0</v>
      </c>
      <c r="AH812" t="s">
        <v>0</v>
      </c>
      <c r="AI812" t="s">
        <v>0</v>
      </c>
      <c r="AJ812" t="s">
        <v>0</v>
      </c>
    </row>
    <row r="813" spans="1:46" x14ac:dyDescent="0.25">
      <c r="A813" t="s">
        <v>0</v>
      </c>
      <c r="B813" t="s">
        <v>0</v>
      </c>
      <c r="C813" t="s">
        <v>0</v>
      </c>
      <c r="D813" t="s">
        <v>0</v>
      </c>
      <c r="E813" t="s">
        <v>0</v>
      </c>
      <c r="F813" t="s">
        <v>0</v>
      </c>
      <c r="G813" t="s">
        <v>0</v>
      </c>
      <c r="H813" t="s">
        <v>0</v>
      </c>
      <c r="I813" t="s">
        <v>0</v>
      </c>
      <c r="J813">
        <v>8.6220925000000003E-10</v>
      </c>
      <c r="K813" t="s">
        <v>0</v>
      </c>
      <c r="L813" t="s">
        <v>0</v>
      </c>
      <c r="M813" t="s">
        <v>0</v>
      </c>
      <c r="N813" t="s">
        <v>0</v>
      </c>
      <c r="O813" t="s">
        <v>0</v>
      </c>
      <c r="P813" t="s">
        <v>0</v>
      </c>
      <c r="Q813" t="s">
        <v>0</v>
      </c>
      <c r="R813" t="s">
        <v>0</v>
      </c>
      <c r="S813" t="s">
        <v>0</v>
      </c>
      <c r="T813">
        <v>3.2404225999999999E-9</v>
      </c>
      <c r="U813">
        <v>1.0662459000000001E-8</v>
      </c>
      <c r="V813" t="s">
        <v>0</v>
      </c>
      <c r="W813" t="s">
        <v>0</v>
      </c>
      <c r="X813">
        <v>2.3761043000000002E-10</v>
      </c>
      <c r="Y813">
        <v>1.0773039E-9</v>
      </c>
      <c r="Z813">
        <v>1.3500583000000001E-9</v>
      </c>
      <c r="AA813">
        <v>1.1773617000000001E-9</v>
      </c>
      <c r="AB813">
        <v>1.1827239E-9</v>
      </c>
      <c r="AC813" t="s">
        <v>0</v>
      </c>
      <c r="AD813" t="s">
        <v>0</v>
      </c>
      <c r="AE813" t="s">
        <v>0</v>
      </c>
      <c r="AF813" t="s">
        <v>0</v>
      </c>
      <c r="AG813" t="s">
        <v>0</v>
      </c>
      <c r="AH813" t="s">
        <v>0</v>
      </c>
      <c r="AI813" t="s">
        <v>0</v>
      </c>
      <c r="AJ813" t="s">
        <v>0</v>
      </c>
    </row>
    <row r="814" spans="1:46" x14ac:dyDescent="0.25">
      <c r="A814">
        <v>3.8438674000000001E-10</v>
      </c>
      <c r="B814">
        <v>3.7636879999999999E-10</v>
      </c>
      <c r="C814">
        <v>3.9877264999999998E-10</v>
      </c>
      <c r="D814">
        <v>3.9621284000000001E-10</v>
      </c>
      <c r="E814">
        <v>3.7365659999999998E-10</v>
      </c>
      <c r="F814">
        <v>3.7029792999999998E-10</v>
      </c>
      <c r="G814">
        <v>3.6911843E-10</v>
      </c>
      <c r="H814">
        <v>3.6711250000000001E-10</v>
      </c>
      <c r="I814">
        <v>3.6415496E-10</v>
      </c>
      <c r="J814">
        <v>3.6405109999999999E-10</v>
      </c>
      <c r="K814">
        <v>3.4749648000000003E-10</v>
      </c>
      <c r="L814">
        <v>3.4112554000000003E-10</v>
      </c>
      <c r="M814">
        <v>3.3793648000000001E-10</v>
      </c>
      <c r="N814">
        <v>3.3352811999999998E-10</v>
      </c>
      <c r="O814">
        <v>3.515768E-10</v>
      </c>
      <c r="P814">
        <v>3.9260625E-10</v>
      </c>
      <c r="Q814">
        <v>4.1080827999999999E-10</v>
      </c>
      <c r="R814">
        <v>4.2711380000000001E-10</v>
      </c>
      <c r="S814">
        <v>5.1092025000000001E-10</v>
      </c>
      <c r="T814">
        <v>6.7933909999999997E-10</v>
      </c>
      <c r="U814" t="s">
        <v>0</v>
      </c>
      <c r="V814" t="s">
        <v>0</v>
      </c>
      <c r="W814" t="s">
        <v>0</v>
      </c>
      <c r="X814" t="s">
        <v>0</v>
      </c>
      <c r="Y814">
        <v>3.5040185000000002E-10</v>
      </c>
      <c r="Z814">
        <v>6.1934373999999997E-10</v>
      </c>
      <c r="AA814">
        <v>6.7324399999999998E-10</v>
      </c>
      <c r="AB814">
        <v>8.3699009999999995E-10</v>
      </c>
      <c r="AC814">
        <v>6.9035569999999996E-10</v>
      </c>
      <c r="AD814">
        <v>4.8909504000000003E-10</v>
      </c>
      <c r="AE814">
        <v>5.7782510000000005E-10</v>
      </c>
      <c r="AF814">
        <v>4.8848714000000001E-10</v>
      </c>
      <c r="AG814">
        <v>4.3373327E-10</v>
      </c>
      <c r="AH814">
        <v>5.0094845000000004E-10</v>
      </c>
      <c r="AI814">
        <v>5.3145877000000005E-10</v>
      </c>
      <c r="AJ814">
        <v>4.8161280000000002E-10</v>
      </c>
    </row>
    <row r="816" spans="1:46" x14ac:dyDescent="0.25">
      <c r="A816" t="s">
        <v>0</v>
      </c>
      <c r="B816" t="s">
        <v>0</v>
      </c>
      <c r="C816" t="s">
        <v>0</v>
      </c>
      <c r="D816" t="s">
        <v>0</v>
      </c>
      <c r="E816" t="s">
        <v>0</v>
      </c>
      <c r="F816" t="s">
        <v>0</v>
      </c>
      <c r="G816" t="s">
        <v>0</v>
      </c>
      <c r="H816" t="s">
        <v>0</v>
      </c>
      <c r="I816" t="s">
        <v>0</v>
      </c>
      <c r="J816" t="s">
        <v>0</v>
      </c>
      <c r="K816" t="s">
        <v>0</v>
      </c>
      <c r="L816" t="s">
        <v>0</v>
      </c>
      <c r="M816" t="s">
        <v>0</v>
      </c>
      <c r="N816" t="s">
        <v>0</v>
      </c>
      <c r="O816" t="s">
        <v>0</v>
      </c>
      <c r="P816" t="s">
        <v>0</v>
      </c>
      <c r="Q816" t="s">
        <v>0</v>
      </c>
      <c r="R816" t="s">
        <v>0</v>
      </c>
      <c r="S816" t="s">
        <v>0</v>
      </c>
      <c r="T816" t="s">
        <v>0</v>
      </c>
      <c r="U816" t="s">
        <v>0</v>
      </c>
      <c r="V816" t="s">
        <v>0</v>
      </c>
      <c r="W816" t="s">
        <v>0</v>
      </c>
      <c r="X816" t="s">
        <v>0</v>
      </c>
      <c r="Y816" t="s">
        <v>0</v>
      </c>
      <c r="Z816" t="s">
        <v>0</v>
      </c>
      <c r="AA816" t="s">
        <v>0</v>
      </c>
      <c r="AB816" t="s">
        <v>0</v>
      </c>
      <c r="AC816" t="s">
        <v>0</v>
      </c>
      <c r="AD816" t="s">
        <v>0</v>
      </c>
      <c r="AE816" t="s">
        <v>0</v>
      </c>
      <c r="AF816" t="s">
        <v>0</v>
      </c>
      <c r="AG816" t="s">
        <v>0</v>
      </c>
      <c r="AH816" t="s">
        <v>0</v>
      </c>
      <c r="AI816" t="s">
        <v>0</v>
      </c>
      <c r="AJ816" t="s">
        <v>0</v>
      </c>
      <c r="AM816" s="3"/>
      <c r="AN816" s="3"/>
      <c r="AO816" s="3"/>
      <c r="AP816" s="3"/>
      <c r="AR816" s="3"/>
      <c r="AS816" s="3"/>
      <c r="AT816" s="2" t="s">
        <v>27</v>
      </c>
    </row>
    <row r="817" spans="1:47" x14ac:dyDescent="0.25">
      <c r="A817" t="s">
        <v>0</v>
      </c>
      <c r="B817">
        <v>1.6665718999999999E-9</v>
      </c>
      <c r="C817">
        <v>1.5456947999999999E-9</v>
      </c>
      <c r="D817">
        <v>1.5900684E-9</v>
      </c>
      <c r="E817">
        <v>9.9452110000000001E-9</v>
      </c>
      <c r="F817">
        <v>6.62785E-9</v>
      </c>
      <c r="G817">
        <v>8.3093659999999998E-10</v>
      </c>
      <c r="H817">
        <v>1.2179273999999999E-9</v>
      </c>
      <c r="I817">
        <v>1.0699885000000001E-9</v>
      </c>
      <c r="J817">
        <v>2.6461821999999999E-9</v>
      </c>
      <c r="K817">
        <v>9.2888070000000002E-10</v>
      </c>
      <c r="L817">
        <v>1.5465457999999999E-9</v>
      </c>
      <c r="M817">
        <v>2.0753834000000002E-9</v>
      </c>
      <c r="N817">
        <v>1.6638487E-9</v>
      </c>
      <c r="O817">
        <v>9.3425309999999991E-10</v>
      </c>
      <c r="P817">
        <v>8.0148979999999999E-9</v>
      </c>
      <c r="Q817">
        <v>5.8046655999999998E-9</v>
      </c>
      <c r="R817">
        <v>6.2288873999999998E-10</v>
      </c>
      <c r="S817">
        <v>4.9957259999999996E-10</v>
      </c>
      <c r="T817">
        <v>1.0551857E-9</v>
      </c>
      <c r="U817">
        <v>9.0382163000000001E-10</v>
      </c>
      <c r="V817">
        <v>8.4010200000000004E-10</v>
      </c>
      <c r="W817">
        <v>8.9245299999999998E-10</v>
      </c>
      <c r="X817">
        <v>8.9010004999999997E-10</v>
      </c>
      <c r="Y817">
        <v>8.1330565000000002E-10</v>
      </c>
      <c r="Z817">
        <v>8.8914776000000003E-10</v>
      </c>
      <c r="AA817">
        <v>1.0698737000000001E-9</v>
      </c>
      <c r="AB817">
        <v>1.1007061E-9</v>
      </c>
      <c r="AC817">
        <v>1.3546694000000001E-9</v>
      </c>
      <c r="AD817">
        <v>1.8123054999999999E-9</v>
      </c>
      <c r="AE817">
        <v>1.7471240000000001E-9</v>
      </c>
      <c r="AF817">
        <v>2.0822260000000001E-9</v>
      </c>
      <c r="AG817">
        <v>1.4865138E-9</v>
      </c>
      <c r="AH817">
        <v>7.3853195999999998E-10</v>
      </c>
      <c r="AI817">
        <v>1.4698664999999999E-9</v>
      </c>
      <c r="AJ817" t="s">
        <v>0</v>
      </c>
      <c r="AM817" s="9" t="s">
        <v>3</v>
      </c>
      <c r="AN817" s="3"/>
      <c r="AO817" s="3">
        <f>SUM(A850:AJ851)/40</f>
        <v>8.7310264599999964E-10</v>
      </c>
      <c r="AP817" s="3"/>
      <c r="AQ817" s="3"/>
      <c r="AR817" s="9" t="s">
        <v>3</v>
      </c>
      <c r="AS817" s="3"/>
      <c r="AT817" s="35">
        <f>((AO817-AO$3)*100)/AO$3</f>
        <v>-8.1370560815139701</v>
      </c>
      <c r="AU817" s="3"/>
    </row>
    <row r="818" spans="1:47" x14ac:dyDescent="0.25">
      <c r="A818">
        <v>4.0298115000000002E-2</v>
      </c>
      <c r="B818">
        <v>3.8399179999999998E-2</v>
      </c>
      <c r="C818">
        <v>2.9816933E-2</v>
      </c>
      <c r="D818">
        <v>2.6339426999999999E-2</v>
      </c>
      <c r="E818">
        <v>2.0632940999999998E-2</v>
      </c>
      <c r="F818">
        <v>2.4570024000000003E-4</v>
      </c>
      <c r="G818">
        <v>3.0079488E-7</v>
      </c>
      <c r="H818">
        <v>3.4897614000000002E-8</v>
      </c>
      <c r="I818">
        <v>2.1890664000000001E-7</v>
      </c>
      <c r="J818">
        <v>1.8794903E-5</v>
      </c>
      <c r="K818">
        <v>1.06296655E-4</v>
      </c>
      <c r="L818">
        <v>3.8773237000000001E-7</v>
      </c>
      <c r="M818">
        <v>5.2496509999999999E-8</v>
      </c>
      <c r="N818">
        <v>1.4221902E-7</v>
      </c>
      <c r="O818">
        <v>4.7803299999999997E-5</v>
      </c>
      <c r="P818">
        <v>6.4451560000000002E-6</v>
      </c>
      <c r="Q818">
        <v>1.3459978999999999E-6</v>
      </c>
      <c r="R818">
        <v>3.3714765999999999E-8</v>
      </c>
      <c r="S818">
        <v>2.4220517000000001E-8</v>
      </c>
      <c r="T818">
        <v>1.7409767999999999E-2</v>
      </c>
      <c r="U818">
        <v>1.8531132000000001E-7</v>
      </c>
      <c r="V818">
        <v>1.3462612E-8</v>
      </c>
      <c r="W818">
        <v>6.4932120000000004E-9</v>
      </c>
      <c r="X818">
        <v>6.5858699999999997E-4</v>
      </c>
      <c r="Y818">
        <v>7.6715389999999998E-3</v>
      </c>
      <c r="Z818">
        <v>3.8712766000000003E-2</v>
      </c>
      <c r="AA818">
        <v>7.2458880000000003E-2</v>
      </c>
      <c r="AB818">
        <v>2.7322493E-2</v>
      </c>
      <c r="AC818">
        <v>2.0354952999999999E-2</v>
      </c>
      <c r="AD818">
        <v>2.2106724000000001E-2</v>
      </c>
      <c r="AE818">
        <v>4.5727736999999997E-2</v>
      </c>
      <c r="AF818">
        <v>3.3893697E-2</v>
      </c>
      <c r="AG818">
        <v>2.2551369000000002E-2</v>
      </c>
      <c r="AH818">
        <v>3.0651562E-2</v>
      </c>
      <c r="AI818">
        <v>5.0829931999999997E-8</v>
      </c>
      <c r="AJ818">
        <v>2.4912002999999999E-2</v>
      </c>
      <c r="AM818" s="9" t="s">
        <v>8</v>
      </c>
      <c r="AN818" s="3"/>
      <c r="AO818" s="3">
        <f>SUM(A816:AJ817)/34</f>
        <v>2.0110970644117648E-9</v>
      </c>
      <c r="AP818" s="3"/>
      <c r="AQ818" s="3"/>
      <c r="AR818" s="9" t="s">
        <v>8</v>
      </c>
      <c r="AS818" s="3"/>
      <c r="AT818" s="2">
        <f>((AO818-AO$4)*100)/AO$4</f>
        <v>15.380214783610377</v>
      </c>
    </row>
    <row r="819" spans="1:47" x14ac:dyDescent="0.25">
      <c r="A819">
        <v>9.2984140000000007E-2</v>
      </c>
      <c r="B819">
        <v>9.0108480000000005E-2</v>
      </c>
      <c r="C819">
        <v>8.7925929999999999E-2</v>
      </c>
      <c r="D819">
        <v>8.9654300000000006E-2</v>
      </c>
      <c r="E819">
        <v>8.6404120000000001E-2</v>
      </c>
      <c r="F819">
        <v>8.3386934999999995E-2</v>
      </c>
      <c r="G819">
        <v>8.1594650000000005E-2</v>
      </c>
      <c r="H819">
        <v>8.2999594999999995E-2</v>
      </c>
      <c r="I819">
        <v>9.2344350000000006E-2</v>
      </c>
      <c r="J819">
        <v>9.4333550000000002E-2</v>
      </c>
      <c r="K819">
        <v>9.6373269999999997E-2</v>
      </c>
      <c r="L819">
        <v>9.4607115000000006E-2</v>
      </c>
      <c r="M819">
        <v>9.2030235000000002E-2</v>
      </c>
      <c r="N819">
        <v>8.9488390000000001E-2</v>
      </c>
      <c r="O819">
        <v>8.9031904999999995E-2</v>
      </c>
      <c r="P819">
        <v>8.5874779999999998E-2</v>
      </c>
      <c r="Q819">
        <v>8.2561919999999997E-2</v>
      </c>
      <c r="R819">
        <v>7.7519790000000005E-2</v>
      </c>
      <c r="S819">
        <v>6.8392969999999997E-2</v>
      </c>
      <c r="T819">
        <v>6.9926940000000007E-2</v>
      </c>
      <c r="U819">
        <v>8.1348950000000003E-2</v>
      </c>
      <c r="V819">
        <v>9.0888250000000004E-2</v>
      </c>
      <c r="W819">
        <v>9.3957760000000001E-2</v>
      </c>
      <c r="X819">
        <v>9.3972630000000001E-2</v>
      </c>
      <c r="Y819">
        <v>9.4561900000000004E-2</v>
      </c>
      <c r="Z819">
        <v>9.3982590000000005E-2</v>
      </c>
      <c r="AA819">
        <v>9.3372280000000002E-2</v>
      </c>
      <c r="AB819">
        <v>8.9719820000000006E-2</v>
      </c>
      <c r="AC819">
        <v>8.8187340000000003E-2</v>
      </c>
      <c r="AD819">
        <v>9.3545299999999998E-2</v>
      </c>
      <c r="AE819">
        <v>9.5854610000000007E-2</v>
      </c>
      <c r="AF819">
        <v>9.4423099999999996E-2</v>
      </c>
      <c r="AG819">
        <v>9.3780539999999996E-2</v>
      </c>
      <c r="AH819">
        <v>9.6519389999999997E-2</v>
      </c>
      <c r="AI819">
        <v>9.576867E-2</v>
      </c>
      <c r="AJ819">
        <v>9.3623120000000004E-2</v>
      </c>
      <c r="AM819" s="15" t="s">
        <v>29</v>
      </c>
      <c r="AN819" s="3"/>
      <c r="AO819" s="3">
        <f>SUM(A848:AJ849)/26</f>
        <v>4.9515256195470272E-2</v>
      </c>
      <c r="AP819" s="3"/>
      <c r="AQ819" s="3"/>
      <c r="AR819" s="15" t="s">
        <v>29</v>
      </c>
      <c r="AS819" s="3"/>
      <c r="AT819" s="2">
        <f>((AO819-AO$5)*100)/AO$5</f>
        <v>-3.4758754869960837</v>
      </c>
    </row>
    <row r="820" spans="1:47" x14ac:dyDescent="0.25">
      <c r="A820">
        <v>9.1708239999999996E-2</v>
      </c>
      <c r="B820">
        <v>8.7502109999999994E-2</v>
      </c>
      <c r="C820">
        <v>8.6850196000000005E-2</v>
      </c>
      <c r="D820">
        <v>8.8618909999999995E-2</v>
      </c>
      <c r="E820">
        <v>8.6917789999999995E-2</v>
      </c>
      <c r="F820">
        <v>8.4770139999999994E-2</v>
      </c>
      <c r="G820">
        <v>8.4174479999999996E-2</v>
      </c>
      <c r="H820">
        <v>8.5250889999999996E-2</v>
      </c>
      <c r="I820">
        <v>9.0686160000000002E-2</v>
      </c>
      <c r="J820">
        <v>9.1140360000000004E-2</v>
      </c>
      <c r="K820">
        <v>9.039316E-2</v>
      </c>
      <c r="L820">
        <v>8.7074675000000004E-2</v>
      </c>
      <c r="M820">
        <v>8.6068674999999997E-2</v>
      </c>
      <c r="N820">
        <v>8.6127825000000005E-2</v>
      </c>
      <c r="O820">
        <v>8.4172280000000002E-2</v>
      </c>
      <c r="P820">
        <v>8.195674E-2</v>
      </c>
      <c r="Q820">
        <v>8.0585900000000002E-2</v>
      </c>
      <c r="R820">
        <v>7.8973699999999994E-2</v>
      </c>
      <c r="S820">
        <v>6.5560740000000006E-2</v>
      </c>
      <c r="T820" t="s">
        <v>0</v>
      </c>
      <c r="U820">
        <v>0.10105918999999999</v>
      </c>
      <c r="V820">
        <v>0.10207452</v>
      </c>
      <c r="W820">
        <v>0.10277483</v>
      </c>
      <c r="X820">
        <v>9.9602510000000005E-2</v>
      </c>
      <c r="Y820">
        <v>9.978542E-2</v>
      </c>
      <c r="Z820">
        <v>9.8080550000000002E-2</v>
      </c>
      <c r="AA820">
        <v>9.1849749999999994E-2</v>
      </c>
      <c r="AB820">
        <v>9.0845480000000006E-2</v>
      </c>
      <c r="AC820">
        <v>9.1527780000000003E-2</v>
      </c>
      <c r="AD820">
        <v>9.4160030000000006E-2</v>
      </c>
      <c r="AE820">
        <v>9.7162719999999994E-2</v>
      </c>
      <c r="AF820">
        <v>9.7091354000000005E-2</v>
      </c>
      <c r="AG820">
        <v>9.1327069999999996E-2</v>
      </c>
      <c r="AH820">
        <v>9.2918954999999998E-2</v>
      </c>
      <c r="AI820">
        <v>8.9881710000000004E-2</v>
      </c>
      <c r="AJ820">
        <v>9.1039956000000005E-2</v>
      </c>
      <c r="AM820" s="15" t="s">
        <v>30</v>
      </c>
      <c r="AN820" s="3"/>
      <c r="AO820" s="3">
        <f>SUM(A818:AJ819)/72</f>
        <v>5.1824946199045756E-2</v>
      </c>
      <c r="AP820" s="3"/>
      <c r="AQ820" s="3"/>
      <c r="AR820" s="15" t="s">
        <v>30</v>
      </c>
      <c r="AS820" s="3"/>
      <c r="AT820" s="2">
        <f>((AO820-AO$6)*100)/AO$6</f>
        <v>-3.3089606939093685</v>
      </c>
    </row>
    <row r="821" spans="1:47" x14ac:dyDescent="0.25">
      <c r="A821">
        <v>8.9363970000000001E-2</v>
      </c>
      <c r="B821">
        <v>8.9758690000000002E-2</v>
      </c>
      <c r="C821">
        <v>8.8668466000000001E-2</v>
      </c>
      <c r="D821">
        <v>8.9040110000000006E-2</v>
      </c>
      <c r="E821">
        <v>8.2046270000000004E-2</v>
      </c>
      <c r="F821">
        <v>6.1767884000000002E-2</v>
      </c>
      <c r="G821">
        <v>4.9109325000000002E-2</v>
      </c>
      <c r="H821">
        <v>3.2179579999999999E-2</v>
      </c>
      <c r="I821">
        <v>5.085522E-2</v>
      </c>
      <c r="J821">
        <v>5.306611E-2</v>
      </c>
      <c r="K821">
        <v>5.8018167000000002E-2</v>
      </c>
      <c r="L821">
        <v>6.0210444000000002E-2</v>
      </c>
      <c r="M821">
        <v>6.3659355000000001E-2</v>
      </c>
      <c r="N821">
        <v>6.6807560000000002E-2</v>
      </c>
      <c r="O821">
        <v>6.8873530000000002E-2</v>
      </c>
      <c r="P821">
        <v>6.660634E-2</v>
      </c>
      <c r="Q821">
        <v>6.7478254000000001E-2</v>
      </c>
      <c r="R821">
        <v>6.17546E-2</v>
      </c>
      <c r="S821">
        <v>4.5129860000000001E-2</v>
      </c>
      <c r="T821" t="s">
        <v>0</v>
      </c>
      <c r="U821">
        <v>0.1036827</v>
      </c>
      <c r="V821">
        <v>0.104206905</v>
      </c>
      <c r="W821">
        <v>0.105039984</v>
      </c>
      <c r="X821">
        <v>0.10205419</v>
      </c>
      <c r="Y821">
        <v>0.10112444</v>
      </c>
      <c r="Z821">
        <v>9.6094959999999993E-2</v>
      </c>
      <c r="AA821">
        <v>9.4122510000000006E-2</v>
      </c>
      <c r="AB821">
        <v>9.4063095999999999E-2</v>
      </c>
      <c r="AC821">
        <v>9.3617850000000002E-2</v>
      </c>
      <c r="AD821">
        <v>8.9816579999999993E-2</v>
      </c>
      <c r="AE821">
        <v>8.9151030000000006E-2</v>
      </c>
      <c r="AF821">
        <v>9.4256640000000003E-2</v>
      </c>
      <c r="AG821">
        <v>8.9201249999999996E-2</v>
      </c>
      <c r="AH821">
        <v>8.6649799999999999E-2</v>
      </c>
      <c r="AI821">
        <v>8.7816809999999995E-2</v>
      </c>
      <c r="AJ821">
        <v>9.0375109999999995E-2</v>
      </c>
      <c r="AM821" s="21" t="s">
        <v>31</v>
      </c>
      <c r="AN821" s="3"/>
      <c r="AO821" s="3">
        <f>SUM(A843:R847)/56</f>
        <v>3.1494877961631952E-2</v>
      </c>
      <c r="AP821" s="3"/>
      <c r="AR821" s="21" t="s">
        <v>31</v>
      </c>
      <c r="AS821" s="3"/>
      <c r="AT821" s="2">
        <f>((AO821-AO$7)*100)/AO$7</f>
        <v>-10.662376512910292</v>
      </c>
    </row>
    <row r="822" spans="1:47" x14ac:dyDescent="0.25">
      <c r="A822">
        <v>8.8982270000000002E-2</v>
      </c>
      <c r="B822">
        <v>7.8824710000000006E-2</v>
      </c>
      <c r="C822">
        <v>5.4992764999999999E-2</v>
      </c>
      <c r="D822">
        <v>3.0270891000000001E-2</v>
      </c>
      <c r="E822">
        <v>1.6306547000000001E-2</v>
      </c>
      <c r="F822">
        <v>1.8660098E-2</v>
      </c>
      <c r="G822">
        <v>4.2769862000000001E-3</v>
      </c>
      <c r="H822">
        <v>1.01391105E-2</v>
      </c>
      <c r="I822">
        <v>1.2947492999999999E-2</v>
      </c>
      <c r="J822">
        <v>1.2368353E-2</v>
      </c>
      <c r="K822">
        <v>1.3782915999999999E-2</v>
      </c>
      <c r="L822">
        <v>1.518304E-2</v>
      </c>
      <c r="M822">
        <v>1.6089069000000001E-2</v>
      </c>
      <c r="N822">
        <v>1.9134004E-2</v>
      </c>
      <c r="O822">
        <v>2.2743866000000001E-2</v>
      </c>
      <c r="P822">
        <v>2.3992401999999999E-2</v>
      </c>
      <c r="Q822">
        <v>2.5206853000000001E-2</v>
      </c>
      <c r="R822">
        <v>1.8748317E-2</v>
      </c>
      <c r="S822">
        <v>1.6164929000000001E-3</v>
      </c>
      <c r="T822" t="s">
        <v>0</v>
      </c>
      <c r="U822">
        <v>5.8219726999999999E-2</v>
      </c>
      <c r="V822">
        <v>6.2396420000000001E-2</v>
      </c>
      <c r="W822">
        <v>7.1808650000000002E-2</v>
      </c>
      <c r="X822">
        <v>7.5372376000000005E-2</v>
      </c>
      <c r="Y822">
        <v>7.2310990000000006E-2</v>
      </c>
      <c r="Z822">
        <v>7.2117284000000004E-2</v>
      </c>
      <c r="AA822">
        <v>7.195385E-2</v>
      </c>
      <c r="AB822">
        <v>7.6654269999999997E-2</v>
      </c>
      <c r="AC822">
        <v>8.7056179999999997E-2</v>
      </c>
      <c r="AD822">
        <v>7.7511705E-2</v>
      </c>
      <c r="AE822">
        <v>7.52882E-2</v>
      </c>
      <c r="AF822">
        <v>7.9241069999999997E-2</v>
      </c>
      <c r="AG822">
        <v>7.7016780000000007E-2</v>
      </c>
      <c r="AH822">
        <v>8.0339190000000005E-2</v>
      </c>
      <c r="AI822">
        <v>8.5893570000000002E-2</v>
      </c>
      <c r="AJ822">
        <v>9.0019290000000002E-2</v>
      </c>
      <c r="AM822" s="21" t="s">
        <v>32</v>
      </c>
      <c r="AN822" s="3"/>
      <c r="AO822" s="3">
        <f>SUM(E820:R824)/68</f>
        <v>3.4267361982473793E-2</v>
      </c>
      <c r="AP822" s="3"/>
      <c r="AR822" s="21" t="s">
        <v>32</v>
      </c>
      <c r="AS822" s="3"/>
      <c r="AT822" s="2">
        <f>((AO822-AO$8)*100)/AO$8</f>
        <v>-9.8386923046717172</v>
      </c>
    </row>
    <row r="823" spans="1:47" x14ac:dyDescent="0.25">
      <c r="A823">
        <v>4.1259650000000002E-2</v>
      </c>
      <c r="B823">
        <v>1.6967783E-2</v>
      </c>
      <c r="C823">
        <v>7.2422070000000002E-10</v>
      </c>
      <c r="D823">
        <v>3.7760857999999998E-10</v>
      </c>
      <c r="E823" t="s">
        <v>0</v>
      </c>
      <c r="F823">
        <v>4.1332125999999997E-2</v>
      </c>
      <c r="G823">
        <v>4.4855923999999998E-4</v>
      </c>
      <c r="H823">
        <v>6.2562043999999995E-10</v>
      </c>
      <c r="I823">
        <v>6.5988E-10</v>
      </c>
      <c r="J823">
        <v>7.3358380000000004E-10</v>
      </c>
      <c r="K823">
        <v>6.8384170000000001E-10</v>
      </c>
      <c r="L823">
        <v>5.4940479999999996E-10</v>
      </c>
      <c r="M823">
        <v>4.6289877000000003E-10</v>
      </c>
      <c r="N823">
        <v>4.4475343000000002E-10</v>
      </c>
      <c r="O823">
        <v>4.9588754999999997E-10</v>
      </c>
      <c r="P823">
        <v>4.9365566999999997E-10</v>
      </c>
      <c r="Q823">
        <v>5.2839400000000001E-10</v>
      </c>
      <c r="R823">
        <v>3.1508074E-10</v>
      </c>
      <c r="S823">
        <v>2.1552407000000001E-10</v>
      </c>
      <c r="T823" t="s">
        <v>0</v>
      </c>
      <c r="U823">
        <v>5.8037895999999999E-2</v>
      </c>
      <c r="V823">
        <v>2.6480353000000002E-2</v>
      </c>
      <c r="W823">
        <v>2.6479539999999999E-2</v>
      </c>
      <c r="X823">
        <v>3.1282360000000002E-2</v>
      </c>
      <c r="Y823">
        <v>3.0487709000000002E-2</v>
      </c>
      <c r="Z823">
        <v>2.7643882000000002E-2</v>
      </c>
      <c r="AA823">
        <v>2.5471128999999999E-2</v>
      </c>
      <c r="AB823">
        <v>3.6508567999999998E-2</v>
      </c>
      <c r="AC823">
        <v>8.707637E-2</v>
      </c>
      <c r="AD823">
        <v>2.4351368000000002E-2</v>
      </c>
      <c r="AE823">
        <v>1.9593812000000001E-3</v>
      </c>
      <c r="AF823">
        <v>2.1690617999999998E-2</v>
      </c>
      <c r="AG823">
        <v>4.167175E-2</v>
      </c>
      <c r="AH823">
        <v>5.4712909999999997E-2</v>
      </c>
      <c r="AI823">
        <v>6.3049376000000004E-2</v>
      </c>
      <c r="AJ823">
        <v>5.9924270000000002E-2</v>
      </c>
      <c r="AM823" s="24" t="s">
        <v>33</v>
      </c>
      <c r="AN823" s="3"/>
      <c r="AO823" s="3">
        <f>SUM(S843:Z847)/35</f>
        <v>5.1097419965314188E-2</v>
      </c>
      <c r="AP823" s="3"/>
      <c r="AR823" s="24" t="s">
        <v>33</v>
      </c>
      <c r="AS823" s="3"/>
      <c r="AT823" s="2">
        <f>((AO823-AO$9)*100)/AO$9</f>
        <v>-11.25121850092904</v>
      </c>
    </row>
    <row r="824" spans="1:47" x14ac:dyDescent="0.25">
      <c r="A824">
        <v>3.5588156999999998E-10</v>
      </c>
      <c r="B824">
        <v>2.1466663E-10</v>
      </c>
      <c r="C824">
        <v>1.0154281E-10</v>
      </c>
      <c r="D824" t="s">
        <v>0</v>
      </c>
      <c r="E824" t="s">
        <v>0</v>
      </c>
      <c r="F824">
        <v>1.8095454E-2</v>
      </c>
      <c r="G824">
        <v>1.8228353999999999E-10</v>
      </c>
      <c r="H824">
        <v>1.155763E-10</v>
      </c>
      <c r="I824">
        <v>8.8198100000000005E-11</v>
      </c>
      <c r="J824">
        <v>5.7514563000000001E-11</v>
      </c>
      <c r="K824">
        <v>3.7032425999999998E-11</v>
      </c>
      <c r="L824">
        <v>3.1062687000000001E-11</v>
      </c>
      <c r="M824">
        <v>4.6144522000000001E-11</v>
      </c>
      <c r="N824">
        <v>5.8800089999999994E-11</v>
      </c>
      <c r="O824">
        <v>6.5959279999999996E-11</v>
      </c>
      <c r="P824">
        <v>6.8482219999999995E-11</v>
      </c>
      <c r="Q824">
        <v>5.7291272000000001E-11</v>
      </c>
      <c r="R824">
        <v>6.6872410000000006E-11</v>
      </c>
      <c r="S824">
        <v>1.1338799E-10</v>
      </c>
      <c r="T824" t="s">
        <v>0</v>
      </c>
      <c r="U824" t="s">
        <v>0</v>
      </c>
      <c r="V824">
        <v>4.7594516999999999E-10</v>
      </c>
      <c r="W824">
        <v>4.0135129000000002E-10</v>
      </c>
      <c r="X824">
        <v>5.3608050000000003E-10</v>
      </c>
      <c r="Y824">
        <v>6.3313577000000002E-10</v>
      </c>
      <c r="Z824">
        <v>3.2982622E-10</v>
      </c>
      <c r="AA824">
        <v>1.4737059E-10</v>
      </c>
      <c r="AB824">
        <v>7.5030050000000004E-10</v>
      </c>
      <c r="AC824" t="s">
        <v>0</v>
      </c>
      <c r="AD824">
        <v>1.1707362000000001E-9</v>
      </c>
      <c r="AE824">
        <v>2.2120368E-10</v>
      </c>
      <c r="AF824">
        <v>1.0069678E-10</v>
      </c>
      <c r="AG824">
        <v>6.4133610000000005E-11</v>
      </c>
      <c r="AH824">
        <v>2.062923E-10</v>
      </c>
      <c r="AI824">
        <v>4.7187429999999997E-10</v>
      </c>
      <c r="AJ824">
        <v>3.0116082000000001E-10</v>
      </c>
      <c r="AM824" s="24" t="s">
        <v>34</v>
      </c>
      <c r="AN824" s="3"/>
      <c r="AO824" s="3">
        <f>SUM(S820:AB824)/44</f>
        <v>5.7318025806884609E-2</v>
      </c>
      <c r="AP824" s="3"/>
      <c r="AR824" s="24" t="s">
        <v>34</v>
      </c>
      <c r="AS824" s="3"/>
      <c r="AT824" s="2">
        <f>((AO824-AO$10)*100)/AO$10</f>
        <v>-5.6121452617217358</v>
      </c>
    </row>
    <row r="825" spans="1:47" x14ac:dyDescent="0.25">
      <c r="A825">
        <v>1.4128647E-10</v>
      </c>
      <c r="B825">
        <v>1.3895889999999999E-10</v>
      </c>
      <c r="C825" t="s">
        <v>0</v>
      </c>
      <c r="D825" t="s">
        <v>0</v>
      </c>
      <c r="E825" t="s">
        <v>0</v>
      </c>
      <c r="F825">
        <v>1.1300604E-9</v>
      </c>
      <c r="G825">
        <v>1.4852925999999999E-10</v>
      </c>
      <c r="H825">
        <v>1.2081433E-10</v>
      </c>
      <c r="I825">
        <v>1.0211559000000001E-10</v>
      </c>
      <c r="J825">
        <v>6.7488970000000004E-11</v>
      </c>
      <c r="K825">
        <v>5.1093854999999997E-11</v>
      </c>
      <c r="L825">
        <v>4.0141757999999997E-11</v>
      </c>
      <c r="M825">
        <v>3.6072956999999999E-11</v>
      </c>
      <c r="N825">
        <v>3.5039029999999998E-11</v>
      </c>
      <c r="O825">
        <v>3.4278382E-11</v>
      </c>
      <c r="P825">
        <v>3.4474045E-11</v>
      </c>
      <c r="Q825">
        <v>3.7769295000000003E-11</v>
      </c>
      <c r="R825">
        <v>5.3504693999999998E-11</v>
      </c>
      <c r="S825">
        <v>7.2971296000000006E-11</v>
      </c>
      <c r="T825" t="s">
        <v>0</v>
      </c>
      <c r="U825" t="s">
        <v>0</v>
      </c>
      <c r="V825">
        <v>1.507242E-3</v>
      </c>
      <c r="W825">
        <v>2.7163047E-10</v>
      </c>
      <c r="X825">
        <v>6.1024379999999995E-11</v>
      </c>
      <c r="Y825">
        <v>4.8296151999999999E-11</v>
      </c>
      <c r="Z825">
        <v>4.9063364E-11</v>
      </c>
      <c r="AA825">
        <v>1.7016832E-10</v>
      </c>
      <c r="AB825">
        <v>7.9344029999999999E-10</v>
      </c>
      <c r="AC825" t="s">
        <v>0</v>
      </c>
      <c r="AD825">
        <v>7.9129849999999998E-10</v>
      </c>
      <c r="AE825">
        <v>3.5037405999999999E-10</v>
      </c>
      <c r="AF825">
        <v>1.934137E-10</v>
      </c>
      <c r="AG825">
        <v>1.2866685000000001E-10</v>
      </c>
      <c r="AH825">
        <v>1.15321266E-10</v>
      </c>
      <c r="AI825">
        <v>1.2410427000000001E-10</v>
      </c>
      <c r="AJ825">
        <v>1.1044961499999999E-10</v>
      </c>
      <c r="AM825" s="22" t="s">
        <v>35</v>
      </c>
      <c r="AN825" s="3"/>
      <c r="AO825" s="1">
        <f>(SUM(B834:O842)+SUM(P834:R838))/140</f>
        <v>1.0741020875292E-3</v>
      </c>
      <c r="AP825" s="3"/>
      <c r="AR825" s="22" t="s">
        <v>35</v>
      </c>
      <c r="AS825" s="3"/>
      <c r="AT825" s="2">
        <f>((AO825-AO$11)*100)/AO$11</f>
        <v>-20.758000954061117</v>
      </c>
      <c r="AU825">
        <f>SUM(AT825:AT828)/4</f>
        <v>-28.660257126297935</v>
      </c>
    </row>
    <row r="826" spans="1:47" x14ac:dyDescent="0.25">
      <c r="A826">
        <v>8.8175063999999994E-11</v>
      </c>
      <c r="B826">
        <v>7.9348555999999996E-11</v>
      </c>
      <c r="C826" t="s">
        <v>0</v>
      </c>
      <c r="D826" t="s">
        <v>0</v>
      </c>
      <c r="E826" t="s">
        <v>0</v>
      </c>
      <c r="F826">
        <v>1.2279131999999999E-9</v>
      </c>
      <c r="G826">
        <v>1.0363953400000001E-10</v>
      </c>
      <c r="H826">
        <v>6.7430739999999994E-11</v>
      </c>
      <c r="I826">
        <v>6.2131424999999998E-11</v>
      </c>
      <c r="J826">
        <v>5.1857680000000001E-11</v>
      </c>
      <c r="K826">
        <v>4.8219264999999998E-11</v>
      </c>
      <c r="L826">
        <v>4.0215730000000002E-11</v>
      </c>
      <c r="M826">
        <v>3.5939578000000003E-11</v>
      </c>
      <c r="N826">
        <v>3.4733600000000003E-11</v>
      </c>
      <c r="O826">
        <v>3.6637703000000001E-11</v>
      </c>
      <c r="P826">
        <v>3.9649423000000003E-11</v>
      </c>
      <c r="Q826">
        <v>4.5110842000000001E-11</v>
      </c>
      <c r="R826">
        <v>5.1222249999999999E-11</v>
      </c>
      <c r="S826">
        <v>5.2047183E-11</v>
      </c>
      <c r="T826" t="s">
        <v>0</v>
      </c>
      <c r="U826" t="s">
        <v>0</v>
      </c>
      <c r="V826">
        <v>2.4352746000000002E-2</v>
      </c>
      <c r="W826">
        <v>2.7696365000000002E-10</v>
      </c>
      <c r="X826">
        <v>5.8121130000000002E-11</v>
      </c>
      <c r="Y826">
        <v>5.8961020000000003E-11</v>
      </c>
      <c r="Z826">
        <v>8.9962203999999998E-11</v>
      </c>
      <c r="AA826">
        <v>2.5899077000000002E-10</v>
      </c>
      <c r="AB826">
        <v>4.9850306000000003E-9</v>
      </c>
      <c r="AC826" t="s">
        <v>0</v>
      </c>
      <c r="AD826">
        <v>2.2720401E-9</v>
      </c>
      <c r="AE826">
        <v>3.7763115000000002E-10</v>
      </c>
      <c r="AF826">
        <v>1.3126410000000001E-10</v>
      </c>
      <c r="AG826">
        <v>1.1842826999999999E-10</v>
      </c>
      <c r="AH826">
        <v>1.15170026E-10</v>
      </c>
      <c r="AI826">
        <v>1.1811928E-10</v>
      </c>
      <c r="AJ826">
        <v>1.0819434999999999E-10</v>
      </c>
      <c r="AM826" s="22" t="s">
        <v>36</v>
      </c>
      <c r="AN826" s="3"/>
      <c r="AO826" s="3">
        <f>SUM(E825:R833)/126</f>
        <v>5.3283384097596565E-4</v>
      </c>
      <c r="AP826" s="3"/>
      <c r="AR826" s="22" t="s">
        <v>36</v>
      </c>
      <c r="AS826" s="3"/>
      <c r="AT826" s="2">
        <f>((AO826-AO$12)*100)/AO$12</f>
        <v>-41.454453230776302</v>
      </c>
    </row>
    <row r="827" spans="1:47" x14ac:dyDescent="0.25">
      <c r="A827">
        <v>8.8906880000000002E-11</v>
      </c>
      <c r="B827">
        <v>6.1727914000000001E-11</v>
      </c>
      <c r="C827" t="s">
        <v>0</v>
      </c>
      <c r="D827" t="s">
        <v>0</v>
      </c>
      <c r="E827" t="s">
        <v>0</v>
      </c>
      <c r="F827">
        <v>4.4338905000000001E-10</v>
      </c>
      <c r="G827">
        <v>7.5601930000000005E-11</v>
      </c>
      <c r="H827">
        <v>4.8052905000000001E-11</v>
      </c>
      <c r="I827">
        <v>3.5314616000000001E-11</v>
      </c>
      <c r="J827">
        <v>3.387789E-11</v>
      </c>
      <c r="K827">
        <v>3.7494632000000003E-11</v>
      </c>
      <c r="L827">
        <v>3.6068742000000002E-11</v>
      </c>
      <c r="M827">
        <v>3.4477139999999997E-11</v>
      </c>
      <c r="N827">
        <v>3.6158839999999997E-11</v>
      </c>
      <c r="O827">
        <v>4.1517483999999998E-11</v>
      </c>
      <c r="P827">
        <v>4.5606668E-11</v>
      </c>
      <c r="Q827">
        <v>5.0301436999999999E-11</v>
      </c>
      <c r="R827">
        <v>5.1947990000000002E-11</v>
      </c>
      <c r="S827">
        <v>4.0699500000000001E-11</v>
      </c>
      <c r="T827" t="s">
        <v>0</v>
      </c>
      <c r="U827" t="s">
        <v>0</v>
      </c>
      <c r="V827" t="s">
        <v>0</v>
      </c>
      <c r="W827">
        <v>1.2881212999999999E-10</v>
      </c>
      <c r="X827">
        <v>7.5755799999999998E-11</v>
      </c>
      <c r="Y827">
        <v>7.0038135000000001E-11</v>
      </c>
      <c r="Z827">
        <v>1.0048125500000001E-10</v>
      </c>
      <c r="AA827">
        <v>1.7611940999999999E-10</v>
      </c>
      <c r="AB827" t="s">
        <v>0</v>
      </c>
      <c r="AC827" t="s">
        <v>0</v>
      </c>
      <c r="AD827">
        <v>2.2270531999999999E-2</v>
      </c>
      <c r="AE827">
        <v>3.9396911999999997E-8</v>
      </c>
      <c r="AF827">
        <v>1.3598093000000001E-10</v>
      </c>
      <c r="AG827">
        <v>1.1549566E-10</v>
      </c>
      <c r="AH827">
        <v>1.2258037999999999E-10</v>
      </c>
      <c r="AI827">
        <v>1.2915902999999999E-10</v>
      </c>
      <c r="AJ827">
        <v>1.1815263000000001E-10</v>
      </c>
      <c r="AM827" s="32" t="s">
        <v>37</v>
      </c>
      <c r="AN827" s="3"/>
      <c r="AO827" s="3">
        <f>(SUM(S834:AB842)+SUM(P839:R842))/67</f>
        <v>5.380775868531161E-4</v>
      </c>
      <c r="AP827" s="3"/>
      <c r="AR827" s="32" t="s">
        <v>37</v>
      </c>
      <c r="AS827" s="3"/>
      <c r="AT827" s="2">
        <f>((AO827-AO$13)*100)/AO$13</f>
        <v>-26.28420645080886</v>
      </c>
    </row>
    <row r="828" spans="1:47" x14ac:dyDescent="0.25">
      <c r="A828">
        <v>1.5334316E-10</v>
      </c>
      <c r="B828">
        <v>6.6074069999999995E-11</v>
      </c>
      <c r="C828" t="s">
        <v>0</v>
      </c>
      <c r="D828" t="s">
        <v>0</v>
      </c>
      <c r="E828">
        <v>7.3180509999999997E-10</v>
      </c>
      <c r="F828">
        <v>8.504925E-10</v>
      </c>
      <c r="G828">
        <v>8.1793530000000005E-11</v>
      </c>
      <c r="H828">
        <v>4.3839946000000002E-11</v>
      </c>
      <c r="I828">
        <v>2.6471246999999999E-11</v>
      </c>
      <c r="J828">
        <v>2.8967582000000001E-11</v>
      </c>
      <c r="K828">
        <v>2.4575595000000001E-11</v>
      </c>
      <c r="L828">
        <v>2.5674695E-11</v>
      </c>
      <c r="M828">
        <v>3.395567E-11</v>
      </c>
      <c r="N828">
        <v>3.9526202000000003E-11</v>
      </c>
      <c r="O828">
        <v>4.7180777000000002E-11</v>
      </c>
      <c r="P828">
        <v>5.36598E-11</v>
      </c>
      <c r="Q828">
        <v>5.7915419999999998E-11</v>
      </c>
      <c r="R828">
        <v>8.6983530000000002E-11</v>
      </c>
      <c r="S828">
        <v>4.7681182000000001E-11</v>
      </c>
      <c r="T828" t="s">
        <v>0</v>
      </c>
      <c r="U828" t="s">
        <v>0</v>
      </c>
      <c r="V828" t="s">
        <v>0</v>
      </c>
      <c r="W828">
        <v>1.4692482000000001E-10</v>
      </c>
      <c r="X828">
        <v>1.07055635E-10</v>
      </c>
      <c r="Y828">
        <v>1.0358115E-10</v>
      </c>
      <c r="Z828">
        <v>1.2737945000000001E-10</v>
      </c>
      <c r="AA828">
        <v>3.5860617000000002E-10</v>
      </c>
      <c r="AB828" t="s">
        <v>0</v>
      </c>
      <c r="AC828" t="s">
        <v>0</v>
      </c>
      <c r="AD828" t="s">
        <v>0</v>
      </c>
      <c r="AE828">
        <v>1.3851258000000001E-10</v>
      </c>
      <c r="AF828">
        <v>1.5030634E-10</v>
      </c>
      <c r="AG828">
        <v>1.3397969E-10</v>
      </c>
      <c r="AH828">
        <v>1.601013E-10</v>
      </c>
      <c r="AI828">
        <v>1.9353438E-10</v>
      </c>
      <c r="AJ828">
        <v>1.9382672000000001E-10</v>
      </c>
      <c r="AM828" s="32" t="s">
        <v>38</v>
      </c>
      <c r="AN828" s="3"/>
      <c r="AO828" s="3">
        <f>SUM(S825:AB833)/54</f>
        <v>4.2191795566394186E-3</v>
      </c>
      <c r="AP828" s="2"/>
      <c r="AR828" s="32" t="s">
        <v>38</v>
      </c>
      <c r="AS828" s="3"/>
      <c r="AT828" s="2">
        <f>((AO828-AO$14)*100)/AO$14</f>
        <v>-26.144367869545455</v>
      </c>
    </row>
    <row r="829" spans="1:47" x14ac:dyDescent="0.25">
      <c r="A829">
        <v>2.9561940000000002E-10</v>
      </c>
      <c r="B829">
        <v>1.1218931E-10</v>
      </c>
      <c r="C829" t="s">
        <v>0</v>
      </c>
      <c r="D829" t="s">
        <v>0</v>
      </c>
      <c r="E829">
        <v>4.4645073999999998E-10</v>
      </c>
      <c r="F829">
        <v>1.7421789E-10</v>
      </c>
      <c r="G829">
        <v>6.6089890000000002E-11</v>
      </c>
      <c r="H829">
        <v>3.1931315000000003E-11</v>
      </c>
      <c r="I829">
        <v>2.6212494000000001E-11</v>
      </c>
      <c r="J829">
        <v>2.0474652999999999E-11</v>
      </c>
      <c r="K829">
        <v>2.3715394E-11</v>
      </c>
      <c r="L829">
        <v>2.932678E-11</v>
      </c>
      <c r="M829">
        <v>3.7308399999999999E-11</v>
      </c>
      <c r="N829">
        <v>4.629453E-11</v>
      </c>
      <c r="O829">
        <v>5.6583532999999997E-11</v>
      </c>
      <c r="P829">
        <v>6.6493214000000002E-11</v>
      </c>
      <c r="Q829">
        <v>8.0097030000000004E-11</v>
      </c>
      <c r="R829">
        <v>1.6464678E-10</v>
      </c>
      <c r="S829" t="s">
        <v>0</v>
      </c>
      <c r="T829" t="s">
        <v>0</v>
      </c>
      <c r="U829" t="s">
        <v>0</v>
      </c>
      <c r="V829" t="s">
        <v>0</v>
      </c>
      <c r="W829">
        <v>2.3335753000000002E-10</v>
      </c>
      <c r="X829">
        <v>1.2949983000000001E-10</v>
      </c>
      <c r="Y829">
        <v>1.5142398E-10</v>
      </c>
      <c r="Z829">
        <v>1.954898E-10</v>
      </c>
      <c r="AA829">
        <v>1.1662673E-2</v>
      </c>
      <c r="AB829" t="s">
        <v>0</v>
      </c>
      <c r="AC829" t="s">
        <v>0</v>
      </c>
      <c r="AD829" t="s">
        <v>0</v>
      </c>
      <c r="AE829">
        <v>2.5338247999999999E-10</v>
      </c>
      <c r="AF829">
        <v>1.7222886999999999E-10</v>
      </c>
      <c r="AG829">
        <v>1.4456295999999999E-10</v>
      </c>
      <c r="AH829">
        <v>2.2468093E-10</v>
      </c>
      <c r="AI829">
        <v>4.4786665999999999E-10</v>
      </c>
      <c r="AJ829">
        <v>8.8287844000000004E-10</v>
      </c>
      <c r="AM829" s="31" t="s">
        <v>39</v>
      </c>
      <c r="AN829" s="3"/>
      <c r="AO829" s="1">
        <f>(SUM(AC820:AJ842)+SUM(A820:D833))/173</f>
        <v>2.4960453502127909E-2</v>
      </c>
      <c r="AP829" s="3"/>
      <c r="AR829" s="31" t="s">
        <v>39</v>
      </c>
      <c r="AS829" s="3"/>
      <c r="AT829" s="2">
        <f>((AO829-AO$15)*100)/AO$15</f>
        <v>-6.1444383604898576</v>
      </c>
    </row>
    <row r="830" spans="1:47" x14ac:dyDescent="0.25">
      <c r="A830">
        <v>2.1641882000000001E-2</v>
      </c>
      <c r="B830">
        <v>2.1678859000000001E-10</v>
      </c>
      <c r="C830" t="s">
        <v>0</v>
      </c>
      <c r="D830" t="s">
        <v>0</v>
      </c>
      <c r="E830">
        <v>9.4887040000000005E-11</v>
      </c>
      <c r="F830">
        <v>1.2732596000000001E-10</v>
      </c>
      <c r="G830">
        <v>6.1168286E-11</v>
      </c>
      <c r="H830">
        <v>4.2852118000000001E-11</v>
      </c>
      <c r="I830">
        <v>2.5347409999999999E-11</v>
      </c>
      <c r="J830">
        <v>2.0675668E-11</v>
      </c>
      <c r="K830">
        <v>1.9369452E-11</v>
      </c>
      <c r="L830">
        <v>2.1915832000000001E-11</v>
      </c>
      <c r="M830">
        <v>3.162923E-11</v>
      </c>
      <c r="N830">
        <v>5.1810260000000001E-11</v>
      </c>
      <c r="O830">
        <v>6.6963589999999999E-11</v>
      </c>
      <c r="P830">
        <v>8.8781869999999996E-11</v>
      </c>
      <c r="Q830">
        <v>1.2436913000000001E-10</v>
      </c>
      <c r="R830">
        <v>1.5089782E-6</v>
      </c>
      <c r="S830" t="s">
        <v>0</v>
      </c>
      <c r="T830" t="s">
        <v>0</v>
      </c>
      <c r="U830" t="s">
        <v>0</v>
      </c>
      <c r="V830" t="s">
        <v>0</v>
      </c>
      <c r="W830">
        <v>1.7307004E-10</v>
      </c>
      <c r="X830">
        <v>1.4430947000000001E-10</v>
      </c>
      <c r="Y830">
        <v>2.2519830000000001E-10</v>
      </c>
      <c r="Z830">
        <v>2.0687062999999999E-10</v>
      </c>
      <c r="AA830">
        <v>1.3532073E-2</v>
      </c>
      <c r="AB830" t="s">
        <v>0</v>
      </c>
      <c r="AC830" t="s">
        <v>0</v>
      </c>
      <c r="AD830" t="s">
        <v>0</v>
      </c>
      <c r="AE830">
        <v>1.2075748999999999E-10</v>
      </c>
      <c r="AF830">
        <v>9.2189520000000001E-11</v>
      </c>
      <c r="AG830">
        <v>1.1724087999999999E-10</v>
      </c>
      <c r="AH830">
        <v>3.0026097999999998E-10</v>
      </c>
      <c r="AI830">
        <v>3.6079455000000002E-3</v>
      </c>
      <c r="AJ830">
        <v>1.4371801E-2</v>
      </c>
      <c r="AM830" t="s">
        <v>40</v>
      </c>
      <c r="AN830" s="3"/>
      <c r="AO830" s="3">
        <f>SUM(U848:W849)/6</f>
        <v>8.4089173500000003E-2</v>
      </c>
      <c r="AP830" s="3"/>
      <c r="AR830" t="s">
        <v>40</v>
      </c>
      <c r="AT830" s="2">
        <f>((AO830-AO$16)*100)/AO$16</f>
        <v>8.4089679751788946</v>
      </c>
    </row>
    <row r="831" spans="1:47" x14ac:dyDescent="0.25">
      <c r="A831">
        <v>5.4246153999999998E-2</v>
      </c>
      <c r="B831">
        <v>1.9193314E-2</v>
      </c>
      <c r="C831">
        <v>5.3778332000000001E-11</v>
      </c>
      <c r="D831">
        <v>6.7964245000000005E-11</v>
      </c>
      <c r="E831">
        <v>9.1347570000000006E-11</v>
      </c>
      <c r="F831">
        <v>1.0494539E-10</v>
      </c>
      <c r="G831">
        <v>7.1819535999999994E-11</v>
      </c>
      <c r="H831">
        <v>5.8874499999999999E-11</v>
      </c>
      <c r="I831">
        <v>2.9784486999999998E-11</v>
      </c>
      <c r="J831">
        <v>2.9505808E-11</v>
      </c>
      <c r="K831">
        <v>2.551034E-11</v>
      </c>
      <c r="L831">
        <v>2.8259184999999999E-11</v>
      </c>
      <c r="M831">
        <v>4.0631100000000001E-11</v>
      </c>
      <c r="N831">
        <v>6.6528776000000006E-11</v>
      </c>
      <c r="O831">
        <v>1.1809763E-10</v>
      </c>
      <c r="P831">
        <v>2.1677558000000001E-10</v>
      </c>
      <c r="Q831">
        <v>2.6110241999999998E-10</v>
      </c>
      <c r="R831">
        <v>1.5277429E-2</v>
      </c>
      <c r="S831" t="s">
        <v>0</v>
      </c>
      <c r="T831" t="s">
        <v>0</v>
      </c>
      <c r="U831" t="s">
        <v>0</v>
      </c>
      <c r="V831" t="s">
        <v>0</v>
      </c>
      <c r="W831">
        <v>7.273924E-11</v>
      </c>
      <c r="X831">
        <v>1.1193542E-10</v>
      </c>
      <c r="Y831">
        <v>1.3118411999999999E-2</v>
      </c>
      <c r="Z831">
        <v>2.7043633000000001E-2</v>
      </c>
      <c r="AA831">
        <v>1.6641817999999999E-2</v>
      </c>
      <c r="AB831" t="s">
        <v>0</v>
      </c>
      <c r="AC831" t="s">
        <v>0</v>
      </c>
      <c r="AD831" t="s">
        <v>0</v>
      </c>
      <c r="AE831">
        <v>8.1101806000000005E-11</v>
      </c>
      <c r="AF831">
        <v>1.4700999999999999E-10</v>
      </c>
      <c r="AG831">
        <v>1.6715308000000001E-10</v>
      </c>
      <c r="AH831">
        <v>1.2018013E-4</v>
      </c>
      <c r="AI831">
        <v>8.8765240000000002E-3</v>
      </c>
      <c r="AJ831">
        <v>2.9662312999999999E-2</v>
      </c>
      <c r="AM831" t="s">
        <v>41</v>
      </c>
      <c r="AN831" s="3"/>
      <c r="AO831" s="3">
        <f>((SUM(A816:Z849)+SUM(AA816:AJ842))/895)</f>
        <v>2.0360498522013663E-2</v>
      </c>
      <c r="AP831" s="3"/>
      <c r="AR831" t="s">
        <v>41</v>
      </c>
      <c r="AT831" s="2">
        <f>((AO831-AO$17)*100)/AO$17</f>
        <v>-7.5053157456623412</v>
      </c>
    </row>
    <row r="832" spans="1:47" x14ac:dyDescent="0.25">
      <c r="A832">
        <v>3.6996125999999997E-2</v>
      </c>
      <c r="B832">
        <v>1.9574776999999999E-10</v>
      </c>
      <c r="C832">
        <v>5.3189032999999997E-11</v>
      </c>
      <c r="D832">
        <v>6.1111255000000003E-11</v>
      </c>
      <c r="E832">
        <v>5.8512160000000006E-11</v>
      </c>
      <c r="F832">
        <v>7.6226344999999995E-11</v>
      </c>
      <c r="G832">
        <v>8.2046620000000004E-11</v>
      </c>
      <c r="H832">
        <v>5.8083014000000003E-11</v>
      </c>
      <c r="I832">
        <v>5.0266277000000001E-11</v>
      </c>
      <c r="J832">
        <v>5.324874E-11</v>
      </c>
      <c r="K832">
        <v>5.7449842999999999E-11</v>
      </c>
      <c r="L832">
        <v>6.1746454999999996E-11</v>
      </c>
      <c r="M832">
        <v>8.3642700000000003E-11</v>
      </c>
      <c r="N832">
        <v>1.3441799E-10</v>
      </c>
      <c r="O832">
        <v>2.332406E-10</v>
      </c>
      <c r="P832">
        <v>6.7653823999999996E-3</v>
      </c>
      <c r="Q832">
        <v>1.9908131999999999E-2</v>
      </c>
      <c r="R832">
        <v>1.7784026000000001E-3</v>
      </c>
      <c r="S832" t="s">
        <v>0</v>
      </c>
      <c r="T832" t="s">
        <v>0</v>
      </c>
      <c r="U832" t="s">
        <v>0</v>
      </c>
      <c r="V832" t="s">
        <v>0</v>
      </c>
      <c r="W832">
        <v>8.4938850000000001E-11</v>
      </c>
      <c r="X832">
        <v>1.7929786999999999E-10</v>
      </c>
      <c r="Y832">
        <v>1.3710587999999999E-2</v>
      </c>
      <c r="Z832">
        <v>4.1397214000000002E-2</v>
      </c>
      <c r="AA832">
        <v>3.7735275999999998E-2</v>
      </c>
      <c r="AB832" t="s">
        <v>0</v>
      </c>
      <c r="AC832" t="s">
        <v>0</v>
      </c>
      <c r="AD832" t="s">
        <v>0</v>
      </c>
      <c r="AE832">
        <v>7.7028959999999999E-11</v>
      </c>
      <c r="AF832">
        <v>1.5262045999999999E-10</v>
      </c>
      <c r="AG832">
        <v>2.9289373E-3</v>
      </c>
      <c r="AH832">
        <v>1.8143126999999998E-2</v>
      </c>
      <c r="AI832">
        <v>2.5331438000000001E-2</v>
      </c>
      <c r="AJ832">
        <v>3.3985965E-2</v>
      </c>
    </row>
    <row r="833" spans="1:36" x14ac:dyDescent="0.25">
      <c r="A833" t="s">
        <v>0</v>
      </c>
      <c r="B833" t="s">
        <v>0</v>
      </c>
      <c r="C833">
        <v>4.7464876000000001E-11</v>
      </c>
      <c r="D833">
        <v>1.0859573E-10</v>
      </c>
      <c r="E833">
        <v>2.2235526E-4</v>
      </c>
      <c r="F833">
        <v>8.5800200000000003E-11</v>
      </c>
      <c r="G833">
        <v>6.4186279999999998E-11</v>
      </c>
      <c r="H833">
        <v>4.5332389999999997E-11</v>
      </c>
      <c r="I833">
        <v>4.2284637999999997E-11</v>
      </c>
      <c r="J833">
        <v>4.3418630000000001E-11</v>
      </c>
      <c r="K833">
        <v>4.5573290000000003E-11</v>
      </c>
      <c r="L833">
        <v>4.7629313999999999E-11</v>
      </c>
      <c r="M833">
        <v>5.5988679999999999E-11</v>
      </c>
      <c r="N833">
        <v>6.7279920000000005E-11</v>
      </c>
      <c r="O833">
        <v>8.7715653999999994E-11</v>
      </c>
      <c r="P833">
        <v>1.6182666000000001E-10</v>
      </c>
      <c r="Q833">
        <v>8.3075089999999994E-3</v>
      </c>
      <c r="R833">
        <v>1.4876333E-2</v>
      </c>
      <c r="S833" t="s">
        <v>0</v>
      </c>
      <c r="T833" t="s">
        <v>0</v>
      </c>
      <c r="U833" t="s">
        <v>0</v>
      </c>
      <c r="V833">
        <v>4.6945044999999999E-11</v>
      </c>
      <c r="W833">
        <v>5.0894202000000001E-11</v>
      </c>
      <c r="X833">
        <v>5.4539790000000001E-11</v>
      </c>
      <c r="Y833">
        <v>8.4750574999999994E-11</v>
      </c>
      <c r="Z833">
        <v>1.8346258E-10</v>
      </c>
      <c r="AA833">
        <v>2.713401E-2</v>
      </c>
      <c r="AB833" t="s">
        <v>0</v>
      </c>
      <c r="AC833" t="s">
        <v>0</v>
      </c>
      <c r="AD833" t="s">
        <v>0</v>
      </c>
      <c r="AE833">
        <v>1.0356605E-10</v>
      </c>
      <c r="AF833">
        <v>1.3537144999999999E-10</v>
      </c>
      <c r="AG833">
        <v>3.6566003999999999E-2</v>
      </c>
      <c r="AH833">
        <v>8.8006049999999995E-3</v>
      </c>
      <c r="AI833">
        <v>1.5165003999999999E-2</v>
      </c>
      <c r="AJ833">
        <v>4.0116128000000001E-2</v>
      </c>
    </row>
    <row r="834" spans="1:36" x14ac:dyDescent="0.25">
      <c r="A834" t="s">
        <v>0</v>
      </c>
      <c r="B834" t="s">
        <v>0</v>
      </c>
      <c r="C834">
        <v>8.4686215999999994E-11</v>
      </c>
      <c r="D834">
        <v>1.2830970999999999E-10</v>
      </c>
      <c r="E834">
        <v>1.1424455999999999E-10</v>
      </c>
      <c r="F834">
        <v>6.4585279999999996E-11</v>
      </c>
      <c r="G834">
        <v>5.1841507000000003E-11</v>
      </c>
      <c r="H834">
        <v>4.7701985000000003E-11</v>
      </c>
      <c r="I834">
        <v>5.3093489999999999E-11</v>
      </c>
      <c r="J834">
        <v>5.9046010000000003E-11</v>
      </c>
      <c r="K834">
        <v>5.7067739999999997E-11</v>
      </c>
      <c r="L834">
        <v>5.5367013E-11</v>
      </c>
      <c r="M834">
        <v>5.934007E-11</v>
      </c>
      <c r="N834">
        <v>6.8465365000000003E-11</v>
      </c>
      <c r="O834">
        <v>8.734823E-11</v>
      </c>
      <c r="P834">
        <v>1.6306359999999999E-10</v>
      </c>
      <c r="Q834">
        <v>2.1381354E-6</v>
      </c>
      <c r="R834">
        <v>3.5702188000000002E-10</v>
      </c>
      <c r="S834" t="s">
        <v>0</v>
      </c>
      <c r="T834" t="s">
        <v>0</v>
      </c>
      <c r="U834" t="s">
        <v>0</v>
      </c>
      <c r="V834">
        <v>1.1609691E-10</v>
      </c>
      <c r="W834">
        <v>5.7999715999999998E-11</v>
      </c>
      <c r="X834">
        <v>6.1970095999999998E-11</v>
      </c>
      <c r="Y834">
        <v>8.2194559999999998E-11</v>
      </c>
      <c r="Z834">
        <v>1.7385429000000001E-10</v>
      </c>
      <c r="AA834">
        <v>3.3611040000000002E-2</v>
      </c>
      <c r="AB834" t="s">
        <v>0</v>
      </c>
      <c r="AC834" t="s">
        <v>0</v>
      </c>
      <c r="AD834" t="s">
        <v>0</v>
      </c>
      <c r="AE834">
        <v>2.8737286000000001E-2</v>
      </c>
      <c r="AF834">
        <v>2.6492531999999999E-3</v>
      </c>
      <c r="AG834">
        <v>2.0308566E-10</v>
      </c>
      <c r="AH834">
        <v>9.5447409999999995E-11</v>
      </c>
      <c r="AI834">
        <v>8.688396E-11</v>
      </c>
      <c r="AJ834">
        <v>8.2909660000000003E-3</v>
      </c>
    </row>
    <row r="835" spans="1:36" x14ac:dyDescent="0.25">
      <c r="A835" t="s">
        <v>0</v>
      </c>
      <c r="B835">
        <v>9.25276E-11</v>
      </c>
      <c r="C835">
        <v>5.3928657000000002E-11</v>
      </c>
      <c r="D835">
        <v>7.5542135000000003E-11</v>
      </c>
      <c r="E835">
        <v>4.8750348E-11</v>
      </c>
      <c r="F835">
        <v>4.7299574E-11</v>
      </c>
      <c r="G835">
        <v>5.6433454999999997E-11</v>
      </c>
      <c r="H835">
        <v>7.0739254999999996E-11</v>
      </c>
      <c r="I835">
        <v>1.1405316E-10</v>
      </c>
      <c r="J835">
        <v>1.8844126E-10</v>
      </c>
      <c r="K835">
        <v>2.4596750000000001E-10</v>
      </c>
      <c r="L835">
        <v>9.3069459999999998E-6</v>
      </c>
      <c r="M835">
        <v>3.2049952000000001E-10</v>
      </c>
      <c r="N835">
        <v>2.3631958000000001E-10</v>
      </c>
      <c r="O835">
        <v>1.8238905000000001E-10</v>
      </c>
      <c r="P835">
        <v>2.2559643999999999E-10</v>
      </c>
      <c r="Q835">
        <v>2.4900509999999999E-10</v>
      </c>
      <c r="R835">
        <v>3.0166402999999998E-10</v>
      </c>
      <c r="S835" t="s">
        <v>0</v>
      </c>
      <c r="T835" t="s">
        <v>0</v>
      </c>
      <c r="U835">
        <v>6.3521360000000001E-11</v>
      </c>
      <c r="V835">
        <v>9.8593510000000002E-11</v>
      </c>
      <c r="W835">
        <v>1.7306724000000001E-10</v>
      </c>
      <c r="X835">
        <v>1.7876613E-10</v>
      </c>
      <c r="Y835">
        <v>1.5161372000000001E-10</v>
      </c>
      <c r="Z835">
        <v>1.05920515E-10</v>
      </c>
      <c r="AA835">
        <v>3.3432632000000002E-10</v>
      </c>
      <c r="AB835" t="s">
        <v>0</v>
      </c>
      <c r="AC835" t="s">
        <v>0</v>
      </c>
      <c r="AD835" t="s">
        <v>0</v>
      </c>
      <c r="AE835">
        <v>1.3892807E-9</v>
      </c>
      <c r="AF835">
        <v>1.9558842000000001E-10</v>
      </c>
      <c r="AG835">
        <v>8.4848429999999995E-11</v>
      </c>
      <c r="AH835">
        <v>8.8931279999999999E-11</v>
      </c>
      <c r="AI835">
        <v>9.2979050000000006E-11</v>
      </c>
      <c r="AJ835">
        <v>3.2107721999999998E-2</v>
      </c>
    </row>
    <row r="836" spans="1:36" x14ac:dyDescent="0.25">
      <c r="A836" t="s">
        <v>0</v>
      </c>
      <c r="B836">
        <v>5.6175293999999998E-11</v>
      </c>
      <c r="C836">
        <v>2.9655277999999999E-11</v>
      </c>
      <c r="D836">
        <v>2.7238762E-11</v>
      </c>
      <c r="E836">
        <v>2.2295782000000001E-11</v>
      </c>
      <c r="F836">
        <v>2.9831435999999997E-11</v>
      </c>
      <c r="G836">
        <v>4.0228830000000003E-11</v>
      </c>
      <c r="H836">
        <v>5.2829914000000002E-11</v>
      </c>
      <c r="I836">
        <v>7.4963060000000001E-11</v>
      </c>
      <c r="J836">
        <v>1.0088006E-10</v>
      </c>
      <c r="K836">
        <v>1.5323884000000001E-10</v>
      </c>
      <c r="L836">
        <v>1.9857390999999999E-10</v>
      </c>
      <c r="M836">
        <v>2.6180539999999998E-10</v>
      </c>
      <c r="N836">
        <v>2.4728802E-10</v>
      </c>
      <c r="O836">
        <v>2.8895943999999999E-10</v>
      </c>
      <c r="P836">
        <v>2.9333911000000001E-3</v>
      </c>
      <c r="Q836">
        <v>5.0215612999999999E-2</v>
      </c>
      <c r="R836">
        <v>4.4894435000000003E-2</v>
      </c>
      <c r="S836" t="s">
        <v>0</v>
      </c>
      <c r="T836" t="s">
        <v>0</v>
      </c>
      <c r="U836">
        <v>7.7197560000000003E-11</v>
      </c>
      <c r="V836">
        <v>1.09716305E-10</v>
      </c>
      <c r="W836">
        <v>9.2988373999999999E-11</v>
      </c>
      <c r="X836">
        <v>1.0993835E-10</v>
      </c>
      <c r="Y836">
        <v>2.4401486999999999E-3</v>
      </c>
      <c r="Z836" t="s">
        <v>0</v>
      </c>
      <c r="AA836" t="s">
        <v>0</v>
      </c>
      <c r="AB836" t="s">
        <v>0</v>
      </c>
      <c r="AC836" t="s">
        <v>0</v>
      </c>
      <c r="AD836" t="s">
        <v>0</v>
      </c>
      <c r="AE836" t="s">
        <v>0</v>
      </c>
      <c r="AF836">
        <v>1.1857283999999999E-2</v>
      </c>
      <c r="AG836">
        <v>7.8766469999999994E-11</v>
      </c>
      <c r="AH836">
        <v>7.093846E-3</v>
      </c>
      <c r="AI836">
        <v>1.1100746999999999E-2</v>
      </c>
      <c r="AJ836">
        <v>1.7384006999999999E-10</v>
      </c>
    </row>
    <row r="837" spans="1:36" x14ac:dyDescent="0.25">
      <c r="A837" t="s">
        <v>0</v>
      </c>
      <c r="B837">
        <v>4.561279E-11</v>
      </c>
      <c r="C837">
        <v>2.1410607999999999E-11</v>
      </c>
      <c r="D837">
        <v>2.5024815999999999E-11</v>
      </c>
      <c r="E837">
        <v>1.8054409000000001E-11</v>
      </c>
      <c r="F837">
        <v>2.1926423999999999E-11</v>
      </c>
      <c r="G837">
        <v>2.9326087E-11</v>
      </c>
      <c r="H837">
        <v>3.0583781999999998E-11</v>
      </c>
      <c r="I837">
        <v>3.5641705000000001E-11</v>
      </c>
      <c r="J837">
        <v>4.1828707000000003E-11</v>
      </c>
      <c r="K837">
        <v>5.4067229999999998E-11</v>
      </c>
      <c r="L837">
        <v>5.6635260000000002E-11</v>
      </c>
      <c r="M837">
        <v>6.9412599999999998E-11</v>
      </c>
      <c r="N837">
        <v>9.215459E-11</v>
      </c>
      <c r="O837">
        <v>8.1741929999999996E-11</v>
      </c>
      <c r="P837">
        <v>1.03749946E-10</v>
      </c>
      <c r="Q837">
        <v>3.3357067000000002E-3</v>
      </c>
      <c r="R837">
        <v>1.4184575499999999E-2</v>
      </c>
      <c r="S837" t="s">
        <v>0</v>
      </c>
      <c r="T837">
        <v>1.9406433E-10</v>
      </c>
      <c r="U837">
        <v>7.9157290000000001E-11</v>
      </c>
      <c r="V837">
        <v>6.0612079999999997E-11</v>
      </c>
      <c r="W837">
        <v>6.6790816000000002E-11</v>
      </c>
      <c r="X837">
        <v>5.9959836000000001E-11</v>
      </c>
      <c r="Y837">
        <v>4.1733723999999999E-11</v>
      </c>
      <c r="Z837" t="s">
        <v>0</v>
      </c>
      <c r="AA837" t="s">
        <v>0</v>
      </c>
      <c r="AB837" t="s">
        <v>0</v>
      </c>
      <c r="AC837" t="s">
        <v>0</v>
      </c>
      <c r="AD837" t="s">
        <v>0</v>
      </c>
      <c r="AE837" t="s">
        <v>0</v>
      </c>
      <c r="AF837">
        <v>2.6791194000000001E-2</v>
      </c>
      <c r="AG837">
        <v>1.6708265E-9</v>
      </c>
      <c r="AH837">
        <v>6.9330985000000001E-10</v>
      </c>
      <c r="AI837">
        <v>1.1322351E-2</v>
      </c>
      <c r="AJ837">
        <v>6.1602650000000001E-10</v>
      </c>
    </row>
    <row r="838" spans="1:36" x14ac:dyDescent="0.25">
      <c r="A838" t="s">
        <v>0</v>
      </c>
      <c r="B838">
        <v>6.7134465000000004E-11</v>
      </c>
      <c r="C838">
        <v>2.5694114000000001E-11</v>
      </c>
      <c r="D838">
        <v>2.2466681000000001E-11</v>
      </c>
      <c r="E838">
        <v>1.694935E-11</v>
      </c>
      <c r="F838">
        <v>1.9665444999999999E-11</v>
      </c>
      <c r="G838">
        <v>2.7430300000000001E-11</v>
      </c>
      <c r="H838">
        <v>3.5077087000000002E-11</v>
      </c>
      <c r="I838">
        <v>4.2443079999999999E-11</v>
      </c>
      <c r="J838">
        <v>4.8619519999999997E-11</v>
      </c>
      <c r="K838">
        <v>5.3546809999999999E-11</v>
      </c>
      <c r="L838">
        <v>5.6372971999999998E-11</v>
      </c>
      <c r="M838">
        <v>6.4285716000000001E-11</v>
      </c>
      <c r="N838">
        <v>6.2193284999999997E-11</v>
      </c>
      <c r="O838">
        <v>6.1369460000000002E-11</v>
      </c>
      <c r="P838">
        <v>1.5918544E-10</v>
      </c>
      <c r="Q838">
        <v>2.1732798000000001E-2</v>
      </c>
      <c r="R838" t="s">
        <v>0</v>
      </c>
      <c r="S838">
        <v>1.3123815000000001E-10</v>
      </c>
      <c r="T838">
        <v>6.7973909999999994E-11</v>
      </c>
      <c r="U838">
        <v>4.2146578E-11</v>
      </c>
      <c r="V838">
        <v>4.6856636999999998E-11</v>
      </c>
      <c r="W838">
        <v>4.8321474999999999E-11</v>
      </c>
      <c r="X838">
        <v>4.6735519999999997E-11</v>
      </c>
      <c r="Y838">
        <v>3.8723929999999997E-11</v>
      </c>
      <c r="Z838" t="s">
        <v>0</v>
      </c>
      <c r="AA838" t="s">
        <v>0</v>
      </c>
      <c r="AB838" t="s">
        <v>0</v>
      </c>
      <c r="AC838" t="s">
        <v>0</v>
      </c>
      <c r="AD838" t="s">
        <v>0</v>
      </c>
      <c r="AE838" t="s">
        <v>0</v>
      </c>
      <c r="AF838">
        <v>2.5375687000000001E-2</v>
      </c>
      <c r="AG838">
        <v>1.9674084999999999E-9</v>
      </c>
      <c r="AH838">
        <v>3.0612502E-2</v>
      </c>
      <c r="AI838">
        <v>2.4548060999999999E-2</v>
      </c>
      <c r="AJ838">
        <v>2.274764E-2</v>
      </c>
    </row>
    <row r="839" spans="1:36" x14ac:dyDescent="0.25">
      <c r="A839" t="s">
        <v>0</v>
      </c>
      <c r="B839">
        <v>1.6181713E-10</v>
      </c>
      <c r="C839">
        <v>6.7360680000000005E-11</v>
      </c>
      <c r="D839">
        <v>3.6602527E-11</v>
      </c>
      <c r="E839">
        <v>2.3083071999999999E-11</v>
      </c>
      <c r="F839">
        <v>2.6234922000000001E-11</v>
      </c>
      <c r="G839">
        <v>3.1100239999999998E-11</v>
      </c>
      <c r="H839">
        <v>3.6330781999999998E-11</v>
      </c>
      <c r="I839">
        <v>4.1630587999999999E-11</v>
      </c>
      <c r="J839">
        <v>4.2102665000000002E-11</v>
      </c>
      <c r="K839">
        <v>4.3534276999999998E-11</v>
      </c>
      <c r="L839">
        <v>4.7350729999999998E-11</v>
      </c>
      <c r="M839">
        <v>5.3905669999999999E-11</v>
      </c>
      <c r="N839">
        <v>5.7185146000000001E-11</v>
      </c>
      <c r="O839">
        <v>5.7775593000000002E-11</v>
      </c>
      <c r="P839">
        <v>1.3160038E-10</v>
      </c>
      <c r="Q839" t="s">
        <v>0</v>
      </c>
      <c r="R839">
        <v>1.5003039000000001E-9</v>
      </c>
      <c r="S839">
        <v>7.0411689999999999E-11</v>
      </c>
      <c r="T839">
        <v>5.5972532000000003E-11</v>
      </c>
      <c r="U839">
        <v>4.2594730000000002E-11</v>
      </c>
      <c r="V839">
        <v>4.5331544E-11</v>
      </c>
      <c r="W839">
        <v>4.8954447999999999E-11</v>
      </c>
      <c r="X839">
        <v>4.4278816999999997E-11</v>
      </c>
      <c r="Y839">
        <v>5.2341673E-11</v>
      </c>
      <c r="Z839" t="s">
        <v>0</v>
      </c>
      <c r="AA839" t="s">
        <v>0</v>
      </c>
      <c r="AB839" t="s">
        <v>0</v>
      </c>
      <c r="AC839" t="s">
        <v>0</v>
      </c>
      <c r="AD839" t="s">
        <v>0</v>
      </c>
      <c r="AE839" t="s">
        <v>0</v>
      </c>
      <c r="AF839">
        <v>2.6075251000000001E-2</v>
      </c>
      <c r="AG839">
        <v>9.622977E-7</v>
      </c>
      <c r="AH839" t="s">
        <v>0</v>
      </c>
      <c r="AI839">
        <v>2.7930656000000002E-2</v>
      </c>
      <c r="AJ839">
        <v>2.6470216000000001E-2</v>
      </c>
    </row>
    <row r="840" spans="1:36" x14ac:dyDescent="0.25">
      <c r="A840" t="s">
        <v>0</v>
      </c>
      <c r="B840">
        <v>3.2284633000000002E-10</v>
      </c>
      <c r="C840">
        <v>1.2200512999999999E-10</v>
      </c>
      <c r="D840">
        <v>4.6788570000000002E-11</v>
      </c>
      <c r="E840">
        <v>2.8662125E-11</v>
      </c>
      <c r="F840">
        <v>2.7136639999999999E-11</v>
      </c>
      <c r="G840">
        <v>3.1684120000000001E-11</v>
      </c>
      <c r="H840">
        <v>3.6461132999999997E-11</v>
      </c>
      <c r="I840">
        <v>4.0750170000000003E-11</v>
      </c>
      <c r="J840">
        <v>3.9036552000000002E-11</v>
      </c>
      <c r="K840">
        <v>3.8950666000000002E-11</v>
      </c>
      <c r="L840">
        <v>4.4385092999999999E-11</v>
      </c>
      <c r="M840">
        <v>4.6606926999999998E-11</v>
      </c>
      <c r="N840">
        <v>4.2446965999999999E-11</v>
      </c>
      <c r="O840">
        <v>4.9686504999999997E-11</v>
      </c>
      <c r="P840" t="s">
        <v>0</v>
      </c>
      <c r="Q840">
        <v>4.3540124000000001E-10</v>
      </c>
      <c r="R840">
        <v>4.6981863000000004E-10</v>
      </c>
      <c r="S840">
        <v>2.0383609999999999E-10</v>
      </c>
      <c r="T840">
        <v>6.6664239999999997E-11</v>
      </c>
      <c r="U840">
        <v>4.6897912999999998E-11</v>
      </c>
      <c r="V840">
        <v>4.8171713E-11</v>
      </c>
      <c r="W840">
        <v>5.3888292999999998E-11</v>
      </c>
      <c r="X840">
        <v>5.3888809999999999E-11</v>
      </c>
      <c r="Y840">
        <v>8.3872915999999994E-11</v>
      </c>
      <c r="Z840" t="s">
        <v>0</v>
      </c>
      <c r="AA840" t="s">
        <v>0</v>
      </c>
      <c r="AB840" t="s">
        <v>0</v>
      </c>
      <c r="AC840" t="s">
        <v>0</v>
      </c>
      <c r="AD840" t="s">
        <v>0</v>
      </c>
      <c r="AE840" t="s">
        <v>0</v>
      </c>
      <c r="AF840">
        <v>5.6270050000000002E-2</v>
      </c>
      <c r="AG840">
        <v>1.3432004000000001E-2</v>
      </c>
      <c r="AH840" t="s">
        <v>0</v>
      </c>
      <c r="AI840" t="s">
        <v>0</v>
      </c>
      <c r="AJ840" t="s">
        <v>0</v>
      </c>
    </row>
    <row r="841" spans="1:36" x14ac:dyDescent="0.25">
      <c r="A841" t="s">
        <v>0</v>
      </c>
      <c r="B841" t="s">
        <v>0</v>
      </c>
      <c r="C841">
        <v>1.9332486E-10</v>
      </c>
      <c r="D841">
        <v>5.1984778000000003E-11</v>
      </c>
      <c r="E841">
        <v>2.9446712000000001E-11</v>
      </c>
      <c r="F841">
        <v>2.7515660000000001E-11</v>
      </c>
      <c r="G841">
        <v>3.5554714999999997E-11</v>
      </c>
      <c r="H841">
        <v>4.0294094000000002E-11</v>
      </c>
      <c r="I841">
        <v>4.4358145999999998E-11</v>
      </c>
      <c r="J841">
        <v>4.5142382999999998E-11</v>
      </c>
      <c r="K841">
        <v>4.4909072999999998E-11</v>
      </c>
      <c r="L841">
        <v>4.8089880000000001E-11</v>
      </c>
      <c r="M841">
        <v>4.4686354999999999E-11</v>
      </c>
      <c r="N841">
        <v>3.7865210000000002E-11</v>
      </c>
      <c r="O841">
        <v>5.098011E-11</v>
      </c>
      <c r="P841" t="s">
        <v>0</v>
      </c>
      <c r="Q841">
        <v>5.0549679999999997E-10</v>
      </c>
      <c r="R841">
        <v>3.5088480000000001E-10</v>
      </c>
      <c r="S841">
        <v>2.366487E-10</v>
      </c>
      <c r="T841">
        <v>7.0874980000000002E-11</v>
      </c>
      <c r="U841">
        <v>5.134713E-11</v>
      </c>
      <c r="V841">
        <v>5.7672549999999998E-11</v>
      </c>
      <c r="W841">
        <v>6.8755169999999994E-11</v>
      </c>
      <c r="X841">
        <v>7.1787916000000004E-11</v>
      </c>
      <c r="Y841">
        <v>1.5763325E-10</v>
      </c>
      <c r="Z841" t="s">
        <v>0</v>
      </c>
      <c r="AA841" t="s">
        <v>0</v>
      </c>
      <c r="AB841" t="s">
        <v>0</v>
      </c>
      <c r="AC841" t="s">
        <v>0</v>
      </c>
      <c r="AD841" t="s">
        <v>0</v>
      </c>
      <c r="AE841" t="s">
        <v>0</v>
      </c>
      <c r="AF841">
        <v>3.4739877999999998E-3</v>
      </c>
      <c r="AG841">
        <v>3.3641312E-2</v>
      </c>
      <c r="AH841" t="s">
        <v>0</v>
      </c>
      <c r="AI841" t="s">
        <v>0</v>
      </c>
      <c r="AJ841" t="s">
        <v>0</v>
      </c>
    </row>
    <row r="842" spans="1:36" x14ac:dyDescent="0.25">
      <c r="A842" t="s">
        <v>0</v>
      </c>
      <c r="B842" t="s">
        <v>0</v>
      </c>
      <c r="C842">
        <v>1.3066318E-2</v>
      </c>
      <c r="D842">
        <v>7.3962419999999997E-11</v>
      </c>
      <c r="E842">
        <v>2.6354808999999999E-11</v>
      </c>
      <c r="F842">
        <v>1.4502818E-11</v>
      </c>
      <c r="G842">
        <v>1.546713E-11</v>
      </c>
      <c r="H842">
        <v>2.3771604000000001E-11</v>
      </c>
      <c r="I842">
        <v>3.2094089999999998E-11</v>
      </c>
      <c r="J842">
        <v>3.7099939999999998E-11</v>
      </c>
      <c r="K842">
        <v>4.5530390000000002E-11</v>
      </c>
      <c r="L842">
        <v>5.1030288000000002E-11</v>
      </c>
      <c r="M842">
        <v>4.9767946999999997E-11</v>
      </c>
      <c r="N842">
        <v>5.0710734000000002E-11</v>
      </c>
      <c r="O842">
        <v>8.0874939999999996E-11</v>
      </c>
      <c r="P842" t="s">
        <v>0</v>
      </c>
      <c r="Q842">
        <v>8.7534720000000002E-10</v>
      </c>
      <c r="R842">
        <v>2.4186308999999999E-10</v>
      </c>
      <c r="S842">
        <v>1.5594849000000001E-10</v>
      </c>
      <c r="T842">
        <v>5.1696816999999998E-11</v>
      </c>
      <c r="U842">
        <v>4.6853042000000003E-11</v>
      </c>
      <c r="V842">
        <v>5.7038331999999998E-11</v>
      </c>
      <c r="W842">
        <v>8.1423729999999996E-11</v>
      </c>
      <c r="X842">
        <v>9.0447295000000004E-11</v>
      </c>
      <c r="Y842">
        <v>8.1130710000000005E-11</v>
      </c>
      <c r="Z842" t="s">
        <v>0</v>
      </c>
      <c r="AA842" t="s">
        <v>0</v>
      </c>
      <c r="AB842" t="s">
        <v>0</v>
      </c>
      <c r="AC842" t="s">
        <v>0</v>
      </c>
      <c r="AD842" t="s">
        <v>0</v>
      </c>
      <c r="AE842" t="s">
        <v>0</v>
      </c>
      <c r="AF842" t="s">
        <v>0</v>
      </c>
      <c r="AG842" t="s">
        <v>0</v>
      </c>
      <c r="AH842" t="s">
        <v>0</v>
      </c>
      <c r="AI842" t="s">
        <v>0</v>
      </c>
      <c r="AJ842" t="s">
        <v>0</v>
      </c>
    </row>
    <row r="843" spans="1:36" x14ac:dyDescent="0.25">
      <c r="A843" t="s">
        <v>0</v>
      </c>
      <c r="B843" t="s">
        <v>0</v>
      </c>
      <c r="C843">
        <v>1.3055076E-10</v>
      </c>
      <c r="D843">
        <v>4.568739E-10</v>
      </c>
      <c r="E843">
        <v>5.269178E-10</v>
      </c>
      <c r="F843">
        <v>5.0273684999999999E-10</v>
      </c>
      <c r="G843">
        <v>3.7465405999999998E-10</v>
      </c>
      <c r="H843">
        <v>2.7341579999999998E-10</v>
      </c>
      <c r="I843">
        <v>1.2622191000000001E-10</v>
      </c>
      <c r="J843">
        <v>7.6776629999999999E-11</v>
      </c>
      <c r="K843">
        <v>5.1000332000000003E-11</v>
      </c>
      <c r="L843">
        <v>3.8722043E-11</v>
      </c>
      <c r="M843">
        <v>4.8906550000000001E-11</v>
      </c>
      <c r="N843">
        <v>9.4356250000000004E-11</v>
      </c>
      <c r="O843">
        <v>1.4082446E-10</v>
      </c>
      <c r="P843" t="s">
        <v>0</v>
      </c>
      <c r="Q843" t="s">
        <v>0</v>
      </c>
      <c r="R843" t="s">
        <v>0</v>
      </c>
      <c r="S843">
        <v>1.6048651000000001E-2</v>
      </c>
      <c r="T843">
        <v>9.3078533999999997E-10</v>
      </c>
      <c r="U843">
        <v>5.7214605000000002E-10</v>
      </c>
      <c r="V843">
        <v>1.3000258000000001E-10</v>
      </c>
      <c r="W843">
        <v>4.3766119999999997E-11</v>
      </c>
      <c r="X843">
        <v>1.2513717999999999E-10</v>
      </c>
      <c r="Y843">
        <v>9.7248849999999996E-11</v>
      </c>
      <c r="Z843" t="s">
        <v>0</v>
      </c>
      <c r="AA843" t="s">
        <v>0</v>
      </c>
      <c r="AB843">
        <v>1.568016E-11</v>
      </c>
      <c r="AC843">
        <v>3.2967268000000003E-11</v>
      </c>
      <c r="AD843" t="s">
        <v>0</v>
      </c>
      <c r="AE843" t="s">
        <v>0</v>
      </c>
      <c r="AF843" t="s">
        <v>0</v>
      </c>
      <c r="AG843" t="s">
        <v>0</v>
      </c>
      <c r="AH843" t="s">
        <v>0</v>
      </c>
      <c r="AI843" t="s">
        <v>0</v>
      </c>
      <c r="AJ843" t="s">
        <v>0</v>
      </c>
    </row>
    <row r="844" spans="1:36" x14ac:dyDescent="0.25">
      <c r="A844" t="s">
        <v>0</v>
      </c>
      <c r="B844" t="s">
        <v>0</v>
      </c>
      <c r="C844" t="s">
        <v>0</v>
      </c>
      <c r="D844">
        <v>3.7855819999999998E-2</v>
      </c>
      <c r="E844">
        <v>3.0599322000000002E-2</v>
      </c>
      <c r="F844">
        <v>2.7096118999999998E-2</v>
      </c>
      <c r="G844">
        <v>2.4395460000000001E-2</v>
      </c>
      <c r="H844">
        <v>2.2520137999999999E-2</v>
      </c>
      <c r="I844">
        <v>1.882296E-2</v>
      </c>
      <c r="J844">
        <v>1.176696E-2</v>
      </c>
      <c r="K844">
        <v>1.4162144E-9</v>
      </c>
      <c r="L844">
        <v>4.2215176000000002E-10</v>
      </c>
      <c r="M844">
        <v>1.6146606000000001E-10</v>
      </c>
      <c r="N844">
        <v>1.5089138E-10</v>
      </c>
      <c r="O844" t="s">
        <v>0</v>
      </c>
      <c r="P844" t="s">
        <v>0</v>
      </c>
      <c r="Q844" t="s">
        <v>0</v>
      </c>
      <c r="R844" t="s">
        <v>0</v>
      </c>
      <c r="S844">
        <v>7.5172080000000002E-2</v>
      </c>
      <c r="T844">
        <v>6.2213015000000003E-2</v>
      </c>
      <c r="U844">
        <v>4.7883000000000002E-2</v>
      </c>
      <c r="V844">
        <v>3.1757771999999997E-2</v>
      </c>
      <c r="W844">
        <v>1.0034207E-2</v>
      </c>
      <c r="X844">
        <v>3.1973223999999999E-10</v>
      </c>
      <c r="Y844">
        <v>3.5246720000000001E-10</v>
      </c>
      <c r="Z844">
        <v>1.1159051E-10</v>
      </c>
      <c r="AA844">
        <v>6.1165400000000001E-11</v>
      </c>
      <c r="AB844">
        <v>4.0806279999999997E-11</v>
      </c>
      <c r="AC844">
        <v>4.0362511999999999E-11</v>
      </c>
      <c r="AD844">
        <v>2.5671043000000001E-11</v>
      </c>
      <c r="AE844" t="s">
        <v>0</v>
      </c>
      <c r="AF844" t="s">
        <v>0</v>
      </c>
      <c r="AG844" t="s">
        <v>0</v>
      </c>
      <c r="AH844" t="s">
        <v>0</v>
      </c>
      <c r="AI844" t="s">
        <v>0</v>
      </c>
      <c r="AJ844" t="s">
        <v>0</v>
      </c>
    </row>
    <row r="845" spans="1:36" x14ac:dyDescent="0.25">
      <c r="A845" t="s">
        <v>0</v>
      </c>
      <c r="B845" t="s">
        <v>0</v>
      </c>
      <c r="C845" t="s">
        <v>0</v>
      </c>
      <c r="D845">
        <v>8.5026649999999995E-2</v>
      </c>
      <c r="E845">
        <v>6.4250864000000005E-2</v>
      </c>
      <c r="F845">
        <v>5.8098454000000001E-2</v>
      </c>
      <c r="G845">
        <v>5.7040019999999997E-2</v>
      </c>
      <c r="H845">
        <v>5.3630654E-2</v>
      </c>
      <c r="I845">
        <v>5.0324569999999999E-2</v>
      </c>
      <c r="J845">
        <v>4.2473039999999997E-2</v>
      </c>
      <c r="K845">
        <v>3.1770989999999999E-2</v>
      </c>
      <c r="L845">
        <v>1.6721160999999998E-2</v>
      </c>
      <c r="M845">
        <v>7.3192086E-10</v>
      </c>
      <c r="N845">
        <v>2.2046991999999999E-10</v>
      </c>
      <c r="O845" t="s">
        <v>0</v>
      </c>
      <c r="P845" t="s">
        <v>0</v>
      </c>
      <c r="Q845" t="s">
        <v>0</v>
      </c>
      <c r="R845" t="s">
        <v>0</v>
      </c>
      <c r="S845">
        <v>9.3295089999999997E-2</v>
      </c>
      <c r="T845">
        <v>8.6498069999999996E-2</v>
      </c>
      <c r="U845">
        <v>8.4366300000000005E-2</v>
      </c>
      <c r="V845">
        <v>6.9591680000000003E-2</v>
      </c>
      <c r="W845">
        <v>5.9199333E-2</v>
      </c>
      <c r="X845">
        <v>3.7161979999999997E-2</v>
      </c>
      <c r="Y845">
        <v>1.1031203999999999E-9</v>
      </c>
      <c r="Z845" t="s">
        <v>0</v>
      </c>
      <c r="AA845">
        <v>7.088091E-11</v>
      </c>
      <c r="AB845">
        <v>5.1943564E-11</v>
      </c>
      <c r="AC845" t="s">
        <v>0</v>
      </c>
      <c r="AD845" t="s">
        <v>0</v>
      </c>
      <c r="AE845" t="s">
        <v>0</v>
      </c>
      <c r="AF845" t="s">
        <v>0</v>
      </c>
      <c r="AG845" t="s">
        <v>0</v>
      </c>
      <c r="AH845" t="s">
        <v>0</v>
      </c>
      <c r="AI845" t="s">
        <v>0</v>
      </c>
      <c r="AJ845" t="s">
        <v>0</v>
      </c>
    </row>
    <row r="846" spans="1:36" x14ac:dyDescent="0.25">
      <c r="A846" t="s">
        <v>0</v>
      </c>
      <c r="B846" t="s">
        <v>0</v>
      </c>
      <c r="C846" t="s">
        <v>0</v>
      </c>
      <c r="D846">
        <v>9.1182349999999995E-2</v>
      </c>
      <c r="E846">
        <v>6.6944160000000003E-2</v>
      </c>
      <c r="F846">
        <v>6.8878986000000003E-2</v>
      </c>
      <c r="G846">
        <v>6.7584740000000004E-2</v>
      </c>
      <c r="H846">
        <v>6.6091140000000007E-2</v>
      </c>
      <c r="I846">
        <v>6.3709879999999997E-2</v>
      </c>
      <c r="J846">
        <v>6.1568193E-2</v>
      </c>
      <c r="K846">
        <v>5.3599697000000002E-2</v>
      </c>
      <c r="L846">
        <v>3.62209E-2</v>
      </c>
      <c r="M846">
        <v>4.4183395999999996E-3</v>
      </c>
      <c r="N846">
        <v>4.1482162E-10</v>
      </c>
      <c r="O846" t="s">
        <v>0</v>
      </c>
      <c r="P846" t="s">
        <v>0</v>
      </c>
      <c r="Q846" t="s">
        <v>0</v>
      </c>
      <c r="R846" t="s">
        <v>0</v>
      </c>
      <c r="S846" t="s">
        <v>0</v>
      </c>
      <c r="T846">
        <v>0.112805955</v>
      </c>
      <c r="U846">
        <v>9.8599660000000006E-2</v>
      </c>
      <c r="V846">
        <v>0.103744194</v>
      </c>
      <c r="W846">
        <v>9.5561309999999997E-2</v>
      </c>
      <c r="X846">
        <v>8.3037250000000007E-2</v>
      </c>
      <c r="Y846">
        <v>4.4990778000000002E-2</v>
      </c>
      <c r="Z846">
        <v>1.1900808000000001E-2</v>
      </c>
      <c r="AA846" t="s">
        <v>0</v>
      </c>
      <c r="AB846" t="s">
        <v>0</v>
      </c>
      <c r="AC846" t="s">
        <v>0</v>
      </c>
      <c r="AD846" t="s">
        <v>0</v>
      </c>
      <c r="AE846" t="s">
        <v>0</v>
      </c>
      <c r="AF846" t="s">
        <v>0</v>
      </c>
      <c r="AG846" t="s">
        <v>0</v>
      </c>
      <c r="AH846" t="s">
        <v>0</v>
      </c>
      <c r="AI846" t="s">
        <v>0</v>
      </c>
      <c r="AJ846" t="s">
        <v>0</v>
      </c>
    </row>
    <row r="847" spans="1:36" x14ac:dyDescent="0.25">
      <c r="A847" t="s">
        <v>0</v>
      </c>
      <c r="B847" t="s">
        <v>0</v>
      </c>
      <c r="C847" t="s">
        <v>0</v>
      </c>
      <c r="D847" t="s">
        <v>0</v>
      </c>
      <c r="E847">
        <v>6.6143010000000002E-2</v>
      </c>
      <c r="F847">
        <v>7.1837250000000005E-2</v>
      </c>
      <c r="G847">
        <v>7.4263629999999997E-2</v>
      </c>
      <c r="H847">
        <v>6.8380250000000004E-2</v>
      </c>
      <c r="I847">
        <v>6.9719429999999999E-2</v>
      </c>
      <c r="J847">
        <v>7.1963180000000002E-2</v>
      </c>
      <c r="K847">
        <v>6.7435350000000005E-2</v>
      </c>
      <c r="L847">
        <v>4.6408739999999997E-2</v>
      </c>
      <c r="M847">
        <v>1.4970750999999999E-2</v>
      </c>
      <c r="N847">
        <v>8.9149649999999999E-10</v>
      </c>
      <c r="O847" t="s">
        <v>0</v>
      </c>
      <c r="P847" t="s">
        <v>0</v>
      </c>
      <c r="Q847" t="s">
        <v>0</v>
      </c>
      <c r="R847" t="s">
        <v>0</v>
      </c>
      <c r="S847" t="s">
        <v>0</v>
      </c>
      <c r="T847" t="s">
        <v>0</v>
      </c>
      <c r="U847">
        <v>0.115893446</v>
      </c>
      <c r="V847">
        <v>0.114636354</v>
      </c>
      <c r="W847">
        <v>0.11074344</v>
      </c>
      <c r="X847">
        <v>0.107108645</v>
      </c>
      <c r="Y847">
        <v>7.8517005000000001E-2</v>
      </c>
      <c r="Z847">
        <v>3.7649672000000002E-2</v>
      </c>
      <c r="AA847" t="s">
        <v>0</v>
      </c>
      <c r="AB847" t="s">
        <v>0</v>
      </c>
      <c r="AC847" t="s">
        <v>0</v>
      </c>
      <c r="AD847" t="s">
        <v>0</v>
      </c>
      <c r="AE847" t="s">
        <v>0</v>
      </c>
      <c r="AF847" t="s">
        <v>0</v>
      </c>
      <c r="AG847" t="s">
        <v>0</v>
      </c>
      <c r="AH847" t="s">
        <v>0</v>
      </c>
      <c r="AI847" t="s">
        <v>0</v>
      </c>
      <c r="AJ847" t="s">
        <v>0</v>
      </c>
    </row>
    <row r="848" spans="1:36" x14ac:dyDescent="0.25">
      <c r="A848" t="s">
        <v>0</v>
      </c>
      <c r="B848" t="s">
        <v>0</v>
      </c>
      <c r="C848" t="s">
        <v>0</v>
      </c>
      <c r="D848" t="s">
        <v>0</v>
      </c>
      <c r="E848">
        <v>2.2160947E-2</v>
      </c>
      <c r="F848">
        <v>5.9798278000000003E-2</v>
      </c>
      <c r="G848">
        <v>4.7946549999999998E-2</v>
      </c>
      <c r="H848">
        <v>3.1367864000000002E-2</v>
      </c>
      <c r="I848">
        <v>5.273489E-2</v>
      </c>
      <c r="J848">
        <v>8.68448E-2</v>
      </c>
      <c r="K848">
        <v>6.0617986999999998E-2</v>
      </c>
      <c r="L848">
        <v>4.396862E-2</v>
      </c>
      <c r="M848">
        <v>9.6892070000000002E-10</v>
      </c>
      <c r="N848" t="s">
        <v>0</v>
      </c>
      <c r="O848" t="s">
        <v>0</v>
      </c>
      <c r="P848" t="s">
        <v>0</v>
      </c>
      <c r="Q848" t="s">
        <v>0</v>
      </c>
      <c r="R848" t="s">
        <v>0</v>
      </c>
      <c r="S848" t="s">
        <v>0</v>
      </c>
      <c r="T848" t="s">
        <v>0</v>
      </c>
      <c r="U848">
        <v>0.10720629</v>
      </c>
      <c r="V848">
        <v>0.11128401</v>
      </c>
      <c r="W848">
        <v>0.10318181</v>
      </c>
      <c r="X848">
        <v>8.9624850000000006E-2</v>
      </c>
      <c r="Y848">
        <v>7.6822370000000001E-2</v>
      </c>
      <c r="Z848" t="s">
        <v>0</v>
      </c>
      <c r="AA848" t="s">
        <v>0</v>
      </c>
      <c r="AB848" t="s">
        <v>0</v>
      </c>
      <c r="AC848" t="s">
        <v>0</v>
      </c>
      <c r="AD848" t="s">
        <v>0</v>
      </c>
      <c r="AE848" t="s">
        <v>0</v>
      </c>
      <c r="AF848" t="s">
        <v>0</v>
      </c>
      <c r="AG848" t="s">
        <v>0</v>
      </c>
      <c r="AH848" t="s">
        <v>0</v>
      </c>
      <c r="AI848" t="s">
        <v>0</v>
      </c>
      <c r="AJ848" t="s">
        <v>0</v>
      </c>
    </row>
    <row r="849" spans="1:47" x14ac:dyDescent="0.25">
      <c r="A849" t="s">
        <v>0</v>
      </c>
      <c r="B849" t="s">
        <v>0</v>
      </c>
      <c r="C849" t="s">
        <v>0</v>
      </c>
      <c r="D849" t="s">
        <v>0</v>
      </c>
      <c r="E849" t="s">
        <v>0</v>
      </c>
      <c r="F849" t="s">
        <v>0</v>
      </c>
      <c r="G849">
        <v>1.6612229999999999E-2</v>
      </c>
      <c r="H849">
        <v>2.1376355E-2</v>
      </c>
      <c r="I849">
        <v>2.115645E-2</v>
      </c>
      <c r="J849">
        <v>5.5978279999999998E-2</v>
      </c>
      <c r="K849">
        <v>1.0679303E-8</v>
      </c>
      <c r="L849">
        <v>1.4340034000000001E-9</v>
      </c>
      <c r="M849" t="s">
        <v>0</v>
      </c>
      <c r="N849" t="s">
        <v>0</v>
      </c>
      <c r="O849" t="s">
        <v>0</v>
      </c>
      <c r="P849" t="s">
        <v>0</v>
      </c>
      <c r="Q849" t="s">
        <v>0</v>
      </c>
      <c r="R849" t="s">
        <v>0</v>
      </c>
      <c r="S849" t="s">
        <v>0</v>
      </c>
      <c r="T849" t="s">
        <v>0</v>
      </c>
      <c r="U849">
        <v>6.5249009999999996E-2</v>
      </c>
      <c r="V849">
        <v>8.6412996000000006E-2</v>
      </c>
      <c r="W849">
        <v>3.1200925000000001E-2</v>
      </c>
      <c r="X849">
        <v>4.9132033999999998E-2</v>
      </c>
      <c r="Y849">
        <v>2.8198648E-2</v>
      </c>
      <c r="Z849">
        <v>1.8520453999999999E-2</v>
      </c>
      <c r="AA849" t="s">
        <v>0</v>
      </c>
      <c r="AB849" t="s">
        <v>0</v>
      </c>
      <c r="AC849" t="s">
        <v>0</v>
      </c>
      <c r="AD849" t="s">
        <v>0</v>
      </c>
      <c r="AE849" t="s">
        <v>0</v>
      </c>
      <c r="AF849" t="s">
        <v>0</v>
      </c>
      <c r="AG849" t="s">
        <v>0</v>
      </c>
      <c r="AH849" t="s">
        <v>0</v>
      </c>
      <c r="AI849" t="s">
        <v>0</v>
      </c>
      <c r="AJ849" t="s">
        <v>0</v>
      </c>
    </row>
    <row r="850" spans="1:47" x14ac:dyDescent="0.25">
      <c r="A850" t="s">
        <v>0</v>
      </c>
      <c r="B850" t="s">
        <v>0</v>
      </c>
      <c r="C850" t="s">
        <v>0</v>
      </c>
      <c r="D850" t="s">
        <v>0</v>
      </c>
      <c r="E850" t="s">
        <v>0</v>
      </c>
      <c r="F850" t="s">
        <v>0</v>
      </c>
      <c r="G850" t="s">
        <v>0</v>
      </c>
      <c r="H850" t="s">
        <v>0</v>
      </c>
      <c r="I850" t="s">
        <v>0</v>
      </c>
      <c r="J850">
        <v>8.3829079999999995E-10</v>
      </c>
      <c r="K850" t="s">
        <v>0</v>
      </c>
      <c r="L850" t="s">
        <v>0</v>
      </c>
      <c r="M850" t="s">
        <v>0</v>
      </c>
      <c r="N850" t="s">
        <v>0</v>
      </c>
      <c r="O850" t="s">
        <v>0</v>
      </c>
      <c r="P850" t="s">
        <v>0</v>
      </c>
      <c r="Q850" t="s">
        <v>0</v>
      </c>
      <c r="R850" t="s">
        <v>0</v>
      </c>
      <c r="S850" t="s">
        <v>0</v>
      </c>
      <c r="T850">
        <v>2.8362234999999998E-9</v>
      </c>
      <c r="U850">
        <v>1.2127819E-8</v>
      </c>
      <c r="V850" t="s">
        <v>0</v>
      </c>
      <c r="W850" t="s">
        <v>0</v>
      </c>
      <c r="X850">
        <v>2.2567475999999999E-10</v>
      </c>
      <c r="Y850">
        <v>1.0322577E-9</v>
      </c>
      <c r="Z850">
        <v>1.2542436999999999E-9</v>
      </c>
      <c r="AA850">
        <v>1.1066708999999999E-9</v>
      </c>
      <c r="AB850">
        <v>1.1292995000000001E-9</v>
      </c>
      <c r="AC850" t="s">
        <v>0</v>
      </c>
      <c r="AD850" t="s">
        <v>0</v>
      </c>
      <c r="AE850" t="s">
        <v>0</v>
      </c>
      <c r="AF850" t="s">
        <v>0</v>
      </c>
      <c r="AG850" t="s">
        <v>0</v>
      </c>
      <c r="AH850" t="s">
        <v>0</v>
      </c>
      <c r="AI850" t="s">
        <v>0</v>
      </c>
      <c r="AJ850" t="s">
        <v>0</v>
      </c>
    </row>
    <row r="851" spans="1:47" x14ac:dyDescent="0.25">
      <c r="A851">
        <v>3.8261412999999998E-10</v>
      </c>
      <c r="B851">
        <v>3.7087408000000001E-10</v>
      </c>
      <c r="C851">
        <v>3.9297449999999998E-10</v>
      </c>
      <c r="D851">
        <v>3.9355763000000002E-10</v>
      </c>
      <c r="E851">
        <v>3.7062319999999999E-10</v>
      </c>
      <c r="F851">
        <v>3.6758729999999999E-10</v>
      </c>
      <c r="G851">
        <v>3.6468186999999998E-10</v>
      </c>
      <c r="H851">
        <v>3.6446150000000001E-10</v>
      </c>
      <c r="I851">
        <v>3.6143752000000001E-10</v>
      </c>
      <c r="J851">
        <v>3.6141297999999998E-10</v>
      </c>
      <c r="K851">
        <v>3.4507053000000001E-10</v>
      </c>
      <c r="L851">
        <v>3.3863289999999999E-10</v>
      </c>
      <c r="M851">
        <v>3.3514102999999998E-10</v>
      </c>
      <c r="N851">
        <v>3.3041399999999998E-10</v>
      </c>
      <c r="O851">
        <v>3.4890529999999999E-10</v>
      </c>
      <c r="P851">
        <v>3.9091565999999998E-10</v>
      </c>
      <c r="Q851">
        <v>4.0730920000000002E-10</v>
      </c>
      <c r="R851">
        <v>4.2357899999999999E-10</v>
      </c>
      <c r="S851">
        <v>5.0781023999999996E-10</v>
      </c>
      <c r="T851">
        <v>6.7363519999999998E-10</v>
      </c>
      <c r="U851" t="s">
        <v>0</v>
      </c>
      <c r="V851" t="s">
        <v>0</v>
      </c>
      <c r="W851" t="s">
        <v>0</v>
      </c>
      <c r="X851" t="s">
        <v>0</v>
      </c>
      <c r="Y851">
        <v>3.4541620000000001E-10</v>
      </c>
      <c r="Z851">
        <v>5.997668E-10</v>
      </c>
      <c r="AA851">
        <v>6.5321164999999997E-10</v>
      </c>
      <c r="AB851">
        <v>8.244225E-10</v>
      </c>
      <c r="AC851">
        <v>6.7808530000000003E-10</v>
      </c>
      <c r="AD851">
        <v>4.8916887000000001E-10</v>
      </c>
      <c r="AE851">
        <v>5.7215789999999997E-10</v>
      </c>
      <c r="AF851">
        <v>4.8051685000000004E-10</v>
      </c>
      <c r="AG851">
        <v>4.2355579999999999E-10</v>
      </c>
      <c r="AH851">
        <v>4.8987163999999995E-10</v>
      </c>
      <c r="AI851">
        <v>5.1641540000000004E-10</v>
      </c>
      <c r="AJ851">
        <v>4.6939930000000004E-10</v>
      </c>
    </row>
    <row r="853" spans="1:47" x14ac:dyDescent="0.25">
      <c r="A853" t="s">
        <v>0</v>
      </c>
      <c r="B853" t="s">
        <v>0</v>
      </c>
      <c r="C853" t="s">
        <v>0</v>
      </c>
      <c r="D853" t="s">
        <v>0</v>
      </c>
      <c r="E853" t="s">
        <v>0</v>
      </c>
      <c r="F853" t="s">
        <v>0</v>
      </c>
      <c r="G853" t="s">
        <v>0</v>
      </c>
      <c r="H853" t="s">
        <v>0</v>
      </c>
      <c r="I853" t="s">
        <v>0</v>
      </c>
      <c r="J853" t="s">
        <v>0</v>
      </c>
      <c r="K853" t="s">
        <v>0</v>
      </c>
      <c r="L853" t="s">
        <v>0</v>
      </c>
      <c r="M853" t="s">
        <v>0</v>
      </c>
      <c r="N853" t="s">
        <v>0</v>
      </c>
      <c r="O853" t="s">
        <v>0</v>
      </c>
      <c r="P853" t="s">
        <v>0</v>
      </c>
      <c r="Q853" t="s">
        <v>0</v>
      </c>
      <c r="R853" t="s">
        <v>0</v>
      </c>
      <c r="S853" t="s">
        <v>0</v>
      </c>
      <c r="T853" t="s">
        <v>0</v>
      </c>
      <c r="U853" t="s">
        <v>0</v>
      </c>
      <c r="V853" t="s">
        <v>0</v>
      </c>
      <c r="W853" t="s">
        <v>0</v>
      </c>
      <c r="X853" t="s">
        <v>0</v>
      </c>
      <c r="Y853" t="s">
        <v>0</v>
      </c>
      <c r="Z853" t="s">
        <v>0</v>
      </c>
      <c r="AA853" t="s">
        <v>0</v>
      </c>
      <c r="AB853" t="s">
        <v>0</v>
      </c>
      <c r="AC853" t="s">
        <v>0</v>
      </c>
      <c r="AD853" t="s">
        <v>0</v>
      </c>
      <c r="AE853" t="s">
        <v>0</v>
      </c>
      <c r="AF853" t="s">
        <v>0</v>
      </c>
      <c r="AG853" t="s">
        <v>0</v>
      </c>
      <c r="AH853" t="s">
        <v>0</v>
      </c>
      <c r="AI853" t="s">
        <v>0</v>
      </c>
      <c r="AJ853" t="s">
        <v>0</v>
      </c>
      <c r="AM853" s="3"/>
      <c r="AN853" s="3"/>
      <c r="AO853" s="3"/>
      <c r="AP853" s="3"/>
      <c r="AR853" s="3"/>
      <c r="AS853" s="3"/>
      <c r="AT853" s="2" t="s">
        <v>27</v>
      </c>
    </row>
    <row r="854" spans="1:47" x14ac:dyDescent="0.25">
      <c r="A854" t="s">
        <v>0</v>
      </c>
      <c r="B854">
        <v>1.7907390000000001E-9</v>
      </c>
      <c r="C854">
        <v>1.6441474E-9</v>
      </c>
      <c r="D854">
        <v>1.6336836E-9</v>
      </c>
      <c r="E854">
        <v>9.1424470000000003E-9</v>
      </c>
      <c r="F854">
        <v>4.6988754999999996E-9</v>
      </c>
      <c r="G854">
        <v>8.7810476000000001E-10</v>
      </c>
      <c r="H854">
        <v>6.1120518000000004E-9</v>
      </c>
      <c r="I854">
        <v>1.2186409999999999E-9</v>
      </c>
      <c r="J854">
        <v>5.4200879999999998E-9</v>
      </c>
      <c r="K854">
        <v>1.047619E-9</v>
      </c>
      <c r="L854">
        <v>1.6274871E-9</v>
      </c>
      <c r="M854">
        <v>1.439677E-9</v>
      </c>
      <c r="N854">
        <v>1.5244759E-9</v>
      </c>
      <c r="O854">
        <v>1.0340294E-9</v>
      </c>
      <c r="P854">
        <v>6.9429573000000002E-9</v>
      </c>
      <c r="Q854">
        <v>5.6202069999999998E-9</v>
      </c>
      <c r="R854">
        <v>6.3521044000000002E-10</v>
      </c>
      <c r="S854">
        <v>4.9828800000000003E-10</v>
      </c>
      <c r="T854">
        <v>1.0691880000000001E-9</v>
      </c>
      <c r="U854">
        <v>9.0296779999999996E-10</v>
      </c>
      <c r="V854">
        <v>8.4297863000000002E-10</v>
      </c>
      <c r="W854">
        <v>8.9914779999999996E-10</v>
      </c>
      <c r="X854">
        <v>8.771639E-10</v>
      </c>
      <c r="Y854">
        <v>8.0335989999999997E-10</v>
      </c>
      <c r="Z854">
        <v>8.9070640000000001E-10</v>
      </c>
      <c r="AA854">
        <v>1.0773921E-9</v>
      </c>
      <c r="AB854">
        <v>1.0626802E-9</v>
      </c>
      <c r="AC854">
        <v>1.3705399000000001E-9</v>
      </c>
      <c r="AD854">
        <v>1.8154983000000001E-9</v>
      </c>
      <c r="AE854">
        <v>1.7354042999999999E-9</v>
      </c>
      <c r="AF854">
        <v>1.9948664999999999E-9</v>
      </c>
      <c r="AG854">
        <v>1.5278436999999999E-9</v>
      </c>
      <c r="AH854">
        <v>7.3302114000000003E-10</v>
      </c>
      <c r="AI854">
        <v>1.465796E-9</v>
      </c>
      <c r="AJ854" t="s">
        <v>0</v>
      </c>
      <c r="AM854" s="9" t="s">
        <v>3</v>
      </c>
      <c r="AN854" s="3"/>
      <c r="AO854" s="3">
        <f>SUM(A887:AJ888)/40</f>
        <v>8.7641336925000009E-10</v>
      </c>
      <c r="AP854" s="3"/>
      <c r="AQ854" s="3"/>
      <c r="AR854" s="9" t="s">
        <v>3</v>
      </c>
      <c r="AS854" s="3"/>
      <c r="AT854" s="35">
        <f>((AO854-AO$3)*100)/AO$3</f>
        <v>-7.7887204240311272</v>
      </c>
      <c r="AU854" s="3"/>
    </row>
    <row r="855" spans="1:47" x14ac:dyDescent="0.25">
      <c r="A855">
        <v>4.0985774000000003E-2</v>
      </c>
      <c r="B855">
        <v>3.8834695000000002E-2</v>
      </c>
      <c r="C855">
        <v>3.473685E-2</v>
      </c>
      <c r="D855">
        <v>2.8111582999999999E-2</v>
      </c>
      <c r="E855">
        <v>2.1291777000000001E-2</v>
      </c>
      <c r="F855">
        <v>8.807051E-4</v>
      </c>
      <c r="G855">
        <v>8.2923780000000005E-7</v>
      </c>
      <c r="H855">
        <v>4.4759957999999998E-8</v>
      </c>
      <c r="I855">
        <v>3.7835349999999999E-7</v>
      </c>
      <c r="J855">
        <v>7.2646399999999996E-5</v>
      </c>
      <c r="K855">
        <v>4.2236764999999999E-4</v>
      </c>
      <c r="L855">
        <v>1.2893211E-6</v>
      </c>
      <c r="M855">
        <v>7.0155969999999993E-8</v>
      </c>
      <c r="N855">
        <v>2.4787835000000002E-7</v>
      </c>
      <c r="O855">
        <v>1.8937585E-4</v>
      </c>
      <c r="P855">
        <v>1.4642467000000001E-5</v>
      </c>
      <c r="Q855">
        <v>3.2988405E-6</v>
      </c>
      <c r="R855">
        <v>3.4987179999999999E-8</v>
      </c>
      <c r="S855">
        <v>2.545354E-8</v>
      </c>
      <c r="T855">
        <v>1.8875828000000001E-2</v>
      </c>
      <c r="U855">
        <v>1.0294538999999999E-6</v>
      </c>
      <c r="V855">
        <v>1.6076011999999998E-8</v>
      </c>
      <c r="W855">
        <v>7.4120847000000002E-9</v>
      </c>
      <c r="X855">
        <v>1.7134327E-5</v>
      </c>
      <c r="Y855">
        <v>3.6224289999999999E-3</v>
      </c>
      <c r="Z855">
        <v>2.8385824E-2</v>
      </c>
      <c r="AA855">
        <v>2.9248666E-2</v>
      </c>
      <c r="AB855">
        <v>1.1849079E-2</v>
      </c>
      <c r="AC855">
        <v>4.3578026999999998E-3</v>
      </c>
      <c r="AD855">
        <v>1.8766886999999999E-2</v>
      </c>
      <c r="AE855">
        <v>4.5056520000000003E-2</v>
      </c>
      <c r="AF855">
        <v>2.1784805000000001E-2</v>
      </c>
      <c r="AG855">
        <v>8.9436959999999992E-3</v>
      </c>
      <c r="AH855">
        <v>1.7967673E-2</v>
      </c>
      <c r="AI855">
        <v>6.5858365999999997E-8</v>
      </c>
      <c r="AJ855">
        <v>2.5547304999999999E-2</v>
      </c>
      <c r="AM855" s="9" t="s">
        <v>8</v>
      </c>
      <c r="AN855" s="3"/>
      <c r="AO855" s="3">
        <f>SUM(A853:AJ854)/34</f>
        <v>2.1169789344117639E-9</v>
      </c>
      <c r="AP855" s="3"/>
      <c r="AQ855" s="3"/>
      <c r="AR855" s="9" t="s">
        <v>8</v>
      </c>
      <c r="AS855" s="3"/>
      <c r="AT855" s="2">
        <f>((AO855-AO$4)*100)/AO$4</f>
        <v>21.454845948100449</v>
      </c>
    </row>
    <row r="856" spans="1:47" x14ac:dyDescent="0.25">
      <c r="A856">
        <v>9.2924809999999997E-2</v>
      </c>
      <c r="B856">
        <v>9.0050526000000006E-2</v>
      </c>
      <c r="C856">
        <v>8.7871863999999994E-2</v>
      </c>
      <c r="D856">
        <v>8.9617065999999995E-2</v>
      </c>
      <c r="E856">
        <v>8.6340849999999997E-2</v>
      </c>
      <c r="F856">
        <v>8.3330769999999998E-2</v>
      </c>
      <c r="G856">
        <v>8.1574309999999997E-2</v>
      </c>
      <c r="H856">
        <v>8.2910620000000004E-2</v>
      </c>
      <c r="I856">
        <v>9.1519420000000004E-2</v>
      </c>
      <c r="J856">
        <v>9.4272560000000005E-2</v>
      </c>
      <c r="K856">
        <v>9.6324889999999996E-2</v>
      </c>
      <c r="L856">
        <v>9.4637100000000002E-2</v>
      </c>
      <c r="M856">
        <v>9.2116009999999998E-2</v>
      </c>
      <c r="N856">
        <v>8.9472670000000004E-2</v>
      </c>
      <c r="O856">
        <v>8.8998795000000006E-2</v>
      </c>
      <c r="P856">
        <v>8.5849430000000004E-2</v>
      </c>
      <c r="Q856">
        <v>8.2584610000000003E-2</v>
      </c>
      <c r="R856">
        <v>7.7582076E-2</v>
      </c>
      <c r="S856">
        <v>6.5437319999999993E-2</v>
      </c>
      <c r="T856">
        <v>7.0199120000000004E-2</v>
      </c>
      <c r="U856">
        <v>8.1317749999999994E-2</v>
      </c>
      <c r="V856">
        <v>9.0878635999999999E-2</v>
      </c>
      <c r="W856">
        <v>9.3880469999999994E-2</v>
      </c>
      <c r="X856">
        <v>9.3874774999999994E-2</v>
      </c>
      <c r="Y856">
        <v>9.4473089999999996E-2</v>
      </c>
      <c r="Z856">
        <v>9.3899769999999994E-2</v>
      </c>
      <c r="AA856">
        <v>9.3354195000000001E-2</v>
      </c>
      <c r="AB856">
        <v>8.9720690000000006E-2</v>
      </c>
      <c r="AC856">
        <v>8.8067090000000001E-2</v>
      </c>
      <c r="AD856">
        <v>9.3468399999999993E-2</v>
      </c>
      <c r="AE856">
        <v>9.58373E-2</v>
      </c>
      <c r="AF856">
        <v>9.4369900000000007E-2</v>
      </c>
      <c r="AG856">
        <v>9.3646110000000005E-2</v>
      </c>
      <c r="AH856">
        <v>9.6298819999999993E-2</v>
      </c>
      <c r="AI856">
        <v>9.5625915000000006E-2</v>
      </c>
      <c r="AJ856">
        <v>9.3556230000000004E-2</v>
      </c>
      <c r="AM856" s="15" t="s">
        <v>29</v>
      </c>
      <c r="AN856" s="3"/>
      <c r="AO856" s="3">
        <f>SUM(A885:AJ886)/26</f>
        <v>4.9327095890606437E-2</v>
      </c>
      <c r="AP856" s="3"/>
      <c r="AQ856" s="3"/>
      <c r="AR856" s="15" t="s">
        <v>29</v>
      </c>
      <c r="AS856" s="3"/>
      <c r="AT856" s="2">
        <f>((AO856-AO$5)*100)/AO$5</f>
        <v>-3.8426717047796259</v>
      </c>
    </row>
    <row r="857" spans="1:47" x14ac:dyDescent="0.25">
      <c r="A857">
        <v>9.1885369999999994E-2</v>
      </c>
      <c r="B857">
        <v>8.7398745E-2</v>
      </c>
      <c r="C857">
        <v>8.6752325000000005E-2</v>
      </c>
      <c r="D857">
        <v>8.8519909999999993E-2</v>
      </c>
      <c r="E857">
        <v>8.7503250000000005E-2</v>
      </c>
      <c r="F857">
        <v>8.4587015000000002E-2</v>
      </c>
      <c r="G857">
        <v>8.4036574000000003E-2</v>
      </c>
      <c r="H857">
        <v>8.5099030000000006E-2</v>
      </c>
      <c r="I857">
        <v>9.0427110000000005E-2</v>
      </c>
      <c r="J857">
        <v>9.104139E-2</v>
      </c>
      <c r="K857">
        <v>9.0308689999999997E-2</v>
      </c>
      <c r="L857">
        <v>8.6976100000000001E-2</v>
      </c>
      <c r="M857">
        <v>8.6008959999999995E-2</v>
      </c>
      <c r="N857">
        <v>8.607621E-2</v>
      </c>
      <c r="O857">
        <v>8.4129765999999995E-2</v>
      </c>
      <c r="P857">
        <v>8.1905715000000004E-2</v>
      </c>
      <c r="Q857">
        <v>8.0490539999999999E-2</v>
      </c>
      <c r="R857">
        <v>7.8873289999999999E-2</v>
      </c>
      <c r="S857">
        <v>6.5501870000000004E-2</v>
      </c>
      <c r="T857" t="s">
        <v>0</v>
      </c>
      <c r="U857">
        <v>0.10098678</v>
      </c>
      <c r="V857">
        <v>0.10192078</v>
      </c>
      <c r="W857">
        <v>0.102601595</v>
      </c>
      <c r="X857">
        <v>9.9455244999999998E-2</v>
      </c>
      <c r="Y857">
        <v>9.9670270000000005E-2</v>
      </c>
      <c r="Z857">
        <v>9.7989789999999993E-2</v>
      </c>
      <c r="AA857">
        <v>9.1770989999999997E-2</v>
      </c>
      <c r="AB857">
        <v>9.0761474999999994E-2</v>
      </c>
      <c r="AC857">
        <v>9.1447084999999997E-2</v>
      </c>
      <c r="AD857">
        <v>9.4124734000000002E-2</v>
      </c>
      <c r="AE857">
        <v>9.7103460000000003E-2</v>
      </c>
      <c r="AF857">
        <v>9.7034099999999998E-2</v>
      </c>
      <c r="AG857">
        <v>9.1242574000000007E-2</v>
      </c>
      <c r="AH857">
        <v>9.2805415000000002E-2</v>
      </c>
      <c r="AI857">
        <v>8.9787599999999995E-2</v>
      </c>
      <c r="AJ857">
        <v>9.0963736000000003E-2</v>
      </c>
      <c r="AM857" s="15" t="s">
        <v>30</v>
      </c>
      <c r="AN857" s="3"/>
      <c r="AO857" s="3">
        <f>SUM(A855:AJ856)/72</f>
        <v>5.0081324462253628E-2</v>
      </c>
      <c r="AP857" s="3"/>
      <c r="AQ857" s="3"/>
      <c r="AR857" s="15" t="s">
        <v>30</v>
      </c>
      <c r="AS857" s="3"/>
      <c r="AT857" s="2">
        <f>((AO857-AO$6)*100)/AO$6</f>
        <v>-6.5620773925664704</v>
      </c>
    </row>
    <row r="858" spans="1:47" x14ac:dyDescent="0.25">
      <c r="A858">
        <v>8.9269940000000006E-2</v>
      </c>
      <c r="B858">
        <v>8.9648485E-2</v>
      </c>
      <c r="C858">
        <v>8.8525034000000002E-2</v>
      </c>
      <c r="D858">
        <v>8.8873610000000006E-2</v>
      </c>
      <c r="E858">
        <v>8.1556595999999995E-2</v>
      </c>
      <c r="F858">
        <v>6.1062537E-2</v>
      </c>
      <c r="G858">
        <v>4.8473983999999998E-2</v>
      </c>
      <c r="H858">
        <v>3.1723287000000003E-2</v>
      </c>
      <c r="I858">
        <v>5.0430256999999999E-2</v>
      </c>
      <c r="J858">
        <v>5.3143049999999997E-2</v>
      </c>
      <c r="K858">
        <v>5.7520479999999999E-2</v>
      </c>
      <c r="L858">
        <v>5.9758537E-2</v>
      </c>
      <c r="M858">
        <v>6.3253149999999994E-2</v>
      </c>
      <c r="N858">
        <v>6.6482509999999995E-2</v>
      </c>
      <c r="O858">
        <v>6.8550650000000005E-2</v>
      </c>
      <c r="P858">
        <v>6.6295389999999996E-2</v>
      </c>
      <c r="Q858">
        <v>6.7098320000000003E-2</v>
      </c>
      <c r="R858">
        <v>6.1275165999999999E-2</v>
      </c>
      <c r="S858">
        <v>4.4654560000000003E-2</v>
      </c>
      <c r="T858" t="s">
        <v>0</v>
      </c>
      <c r="U858">
        <v>0.10341363000000001</v>
      </c>
      <c r="V858">
        <v>0.10392421</v>
      </c>
      <c r="W858">
        <v>0.104778565</v>
      </c>
      <c r="X858">
        <v>0.10182204</v>
      </c>
      <c r="Y858">
        <v>0.10093561600000001</v>
      </c>
      <c r="Z858">
        <v>9.5967750000000004E-2</v>
      </c>
      <c r="AA858">
        <v>9.396053E-2</v>
      </c>
      <c r="AB858">
        <v>9.3921820000000003E-2</v>
      </c>
      <c r="AC858">
        <v>9.3476779999999995E-2</v>
      </c>
      <c r="AD858">
        <v>8.9740745999999996E-2</v>
      </c>
      <c r="AE858">
        <v>8.9066870000000006E-2</v>
      </c>
      <c r="AF858">
        <v>9.4206860000000003E-2</v>
      </c>
      <c r="AG858">
        <v>8.9487949999999997E-2</v>
      </c>
      <c r="AH858">
        <v>8.6535879999999996E-2</v>
      </c>
      <c r="AI858">
        <v>8.7739415000000001E-2</v>
      </c>
      <c r="AJ858">
        <v>9.0286400000000003E-2</v>
      </c>
      <c r="AM858" s="21" t="s">
        <v>31</v>
      </c>
      <c r="AN858" s="3"/>
      <c r="AO858" s="3">
        <f>SUM(A880:R884)/56</f>
        <v>3.1305552467680645E-2</v>
      </c>
      <c r="AP858" s="3"/>
      <c r="AR858" s="21" t="s">
        <v>31</v>
      </c>
      <c r="AS858" s="3"/>
      <c r="AT858" s="2">
        <f>((AO858-AO$7)*100)/AO$7</f>
        <v>-11.199412716566462</v>
      </c>
    </row>
    <row r="859" spans="1:47" x14ac:dyDescent="0.25">
      <c r="A859">
        <v>8.8653035000000005E-2</v>
      </c>
      <c r="B859">
        <v>7.8307230000000005E-2</v>
      </c>
      <c r="C859">
        <v>5.4458164000000003E-2</v>
      </c>
      <c r="D859">
        <v>2.977892E-2</v>
      </c>
      <c r="E859">
        <v>1.5818577E-2</v>
      </c>
      <c r="F859">
        <v>1.8292020999999999E-2</v>
      </c>
      <c r="G859">
        <v>3.8646786000000001E-3</v>
      </c>
      <c r="H859">
        <v>9.8373130000000003E-3</v>
      </c>
      <c r="I859">
        <v>1.3277590000000001E-2</v>
      </c>
      <c r="J859">
        <v>1.1909052999999999E-2</v>
      </c>
      <c r="K859">
        <v>1.3375246E-2</v>
      </c>
      <c r="L859">
        <v>1.4823576999999999E-2</v>
      </c>
      <c r="M859">
        <v>1.5713936000000001E-2</v>
      </c>
      <c r="N859">
        <v>1.8723654999999999E-2</v>
      </c>
      <c r="O859">
        <v>2.2329615000000001E-2</v>
      </c>
      <c r="P859">
        <v>2.3556236000000001E-2</v>
      </c>
      <c r="Q859">
        <v>2.4775077E-2</v>
      </c>
      <c r="R859">
        <v>1.8383983999999999E-2</v>
      </c>
      <c r="S859">
        <v>1.2820829E-3</v>
      </c>
      <c r="T859" t="s">
        <v>0</v>
      </c>
      <c r="U859">
        <v>5.7223099999999999E-2</v>
      </c>
      <c r="V859">
        <v>6.1510875999999999E-2</v>
      </c>
      <c r="W859">
        <v>7.1117120000000006E-2</v>
      </c>
      <c r="X859">
        <v>7.4725680000000003E-2</v>
      </c>
      <c r="Y859">
        <v>7.166641E-2</v>
      </c>
      <c r="Z859">
        <v>7.1441909999999997E-2</v>
      </c>
      <c r="AA859">
        <v>7.1312429999999996E-2</v>
      </c>
      <c r="AB859">
        <v>7.6057984999999995E-2</v>
      </c>
      <c r="AC859">
        <v>8.6636476000000004E-2</v>
      </c>
      <c r="AD859">
        <v>7.7388509999999994E-2</v>
      </c>
      <c r="AE859">
        <v>7.5199223999999995E-2</v>
      </c>
      <c r="AF859">
        <v>7.9170270000000001E-2</v>
      </c>
      <c r="AG859">
        <v>7.6871259999999997E-2</v>
      </c>
      <c r="AH859">
        <v>8.0225179999999993E-2</v>
      </c>
      <c r="AI859">
        <v>8.5757433999999994E-2</v>
      </c>
      <c r="AJ859">
        <v>8.9736490000000002E-2</v>
      </c>
      <c r="AM859" s="21" t="s">
        <v>32</v>
      </c>
      <c r="AN859" s="3"/>
      <c r="AO859" s="3">
        <f>SUM(E857:R861)/68</f>
        <v>3.408549265779335E-2</v>
      </c>
      <c r="AP859" s="3"/>
      <c r="AR859" s="21" t="s">
        <v>32</v>
      </c>
      <c r="AS859" s="3"/>
      <c r="AT859" s="2">
        <f>((AO859-AO$8)*100)/AO$8</f>
        <v>-10.317211081554561</v>
      </c>
    </row>
    <row r="860" spans="1:47" x14ac:dyDescent="0.25">
      <c r="A860">
        <v>4.0715034999999997E-2</v>
      </c>
      <c r="B860">
        <v>1.6534463999999999E-2</v>
      </c>
      <c r="C860">
        <v>7.1243669999999995E-10</v>
      </c>
      <c r="D860">
        <v>3.7347375000000001E-10</v>
      </c>
      <c r="E860" t="s">
        <v>0</v>
      </c>
      <c r="F860">
        <v>4.096197E-2</v>
      </c>
      <c r="G860">
        <v>2.8427634999999998E-4</v>
      </c>
      <c r="H860">
        <v>6.1449383999999996E-10</v>
      </c>
      <c r="I860">
        <v>6.5422023000000003E-10</v>
      </c>
      <c r="J860">
        <v>7.2639720000000003E-10</v>
      </c>
      <c r="K860">
        <v>6.7480700000000005E-10</v>
      </c>
      <c r="L860">
        <v>5.4115930000000001E-10</v>
      </c>
      <c r="M860">
        <v>4.5584433E-10</v>
      </c>
      <c r="N860">
        <v>4.3830244999999998E-10</v>
      </c>
      <c r="O860">
        <v>4.8877763000000003E-10</v>
      </c>
      <c r="P860">
        <v>4.8685255999999996E-10</v>
      </c>
      <c r="Q860">
        <v>5.2005593999999997E-10</v>
      </c>
      <c r="R860">
        <v>3.1045926999999999E-10</v>
      </c>
      <c r="S860">
        <v>2.1273322999999999E-10</v>
      </c>
      <c r="T860" t="s">
        <v>0</v>
      </c>
      <c r="U860">
        <v>5.7197046000000001E-2</v>
      </c>
      <c r="V860">
        <v>2.6136538000000001E-2</v>
      </c>
      <c r="W860">
        <v>2.6246667000000001E-2</v>
      </c>
      <c r="X860">
        <v>3.078612E-2</v>
      </c>
      <c r="Y860">
        <v>2.9980593999999999E-2</v>
      </c>
      <c r="Z860">
        <v>2.7173540999999999E-2</v>
      </c>
      <c r="AA860">
        <v>2.5026914000000001E-2</v>
      </c>
      <c r="AB860">
        <v>3.5973337000000001E-2</v>
      </c>
      <c r="AC860">
        <v>8.671094E-2</v>
      </c>
      <c r="AD860">
        <v>2.4249860000000002E-2</v>
      </c>
      <c r="AE860">
        <v>1.9298407E-3</v>
      </c>
      <c r="AF860">
        <v>2.1495368000000001E-2</v>
      </c>
      <c r="AG860">
        <v>4.1406374000000003E-2</v>
      </c>
      <c r="AH860">
        <v>5.4332779999999997E-2</v>
      </c>
      <c r="AI860">
        <v>6.2607419999999997E-2</v>
      </c>
      <c r="AJ860">
        <v>5.9328414000000003E-2</v>
      </c>
      <c r="AM860" s="24" t="s">
        <v>33</v>
      </c>
      <c r="AN860" s="3"/>
      <c r="AO860" s="3">
        <f>SUM(S880:Z884)/35</f>
        <v>5.069222761998779E-2</v>
      </c>
      <c r="AP860" s="3"/>
      <c r="AR860" s="24" t="s">
        <v>33</v>
      </c>
      <c r="AS860" s="3"/>
      <c r="AT860" s="2">
        <f>((AO860-AO$9)*100)/AO$9</f>
        <v>-11.954978630988036</v>
      </c>
    </row>
    <row r="861" spans="1:47" x14ac:dyDescent="0.25">
      <c r="A861">
        <v>3.5191274999999997E-10</v>
      </c>
      <c r="B861">
        <v>2.1224551E-10</v>
      </c>
      <c r="C861">
        <v>1.00780786E-10</v>
      </c>
      <c r="D861" t="s">
        <v>0</v>
      </c>
      <c r="E861" t="s">
        <v>0</v>
      </c>
      <c r="F861">
        <v>1.7799135000000001E-2</v>
      </c>
      <c r="G861">
        <v>1.7976106999999999E-10</v>
      </c>
      <c r="H861">
        <v>1.14450095E-10</v>
      </c>
      <c r="I861">
        <v>8.7649800000000003E-11</v>
      </c>
      <c r="J861">
        <v>5.7341614E-11</v>
      </c>
      <c r="K861">
        <v>3.6906761999999997E-11</v>
      </c>
      <c r="L861">
        <v>3.0922587000000002E-11</v>
      </c>
      <c r="M861">
        <v>4.5960196999999999E-11</v>
      </c>
      <c r="N861">
        <v>5.8538249999999997E-11</v>
      </c>
      <c r="O861">
        <v>6.5538840000000003E-11</v>
      </c>
      <c r="P861">
        <v>6.8047483999999995E-11</v>
      </c>
      <c r="Q861">
        <v>5.7016119999999997E-11</v>
      </c>
      <c r="R861">
        <v>6.6446064000000003E-11</v>
      </c>
      <c r="S861">
        <v>1.1223934E-10</v>
      </c>
      <c r="T861" t="s">
        <v>0</v>
      </c>
      <c r="U861" t="s">
        <v>0</v>
      </c>
      <c r="V861">
        <v>4.6829573999999997E-10</v>
      </c>
      <c r="W861">
        <v>3.9648584000000002E-10</v>
      </c>
      <c r="X861">
        <v>5.3027280000000003E-10</v>
      </c>
      <c r="Y861">
        <v>6.2396505000000004E-10</v>
      </c>
      <c r="Z861">
        <v>3.2511740000000001E-10</v>
      </c>
      <c r="AA861">
        <v>1.4583134999999999E-10</v>
      </c>
      <c r="AB861">
        <v>7.3003014999999996E-10</v>
      </c>
      <c r="AC861" t="s">
        <v>0</v>
      </c>
      <c r="AD861">
        <v>1.1594347E-9</v>
      </c>
      <c r="AE861">
        <v>2.1988653E-10</v>
      </c>
      <c r="AF861">
        <v>1.00272166E-10</v>
      </c>
      <c r="AG861">
        <v>6.3882519999999997E-11</v>
      </c>
      <c r="AH861">
        <v>2.0356797000000001E-10</v>
      </c>
      <c r="AI861">
        <v>4.6271250000000002E-10</v>
      </c>
      <c r="AJ861">
        <v>2.9665841999999998E-10</v>
      </c>
      <c r="AM861" s="24" t="s">
        <v>34</v>
      </c>
      <c r="AN861" s="3"/>
      <c r="AO861" s="3">
        <f>SUM(S857:AB861)/44</f>
        <v>5.7020360691931164E-2</v>
      </c>
      <c r="AP861" s="3"/>
      <c r="AR861" s="24" t="s">
        <v>34</v>
      </c>
      <c r="AS861" s="3"/>
      <c r="AT861" s="2">
        <f>((AO861-AO$10)*100)/AO$10</f>
        <v>-6.1023221517203439</v>
      </c>
    </row>
    <row r="862" spans="1:47" x14ac:dyDescent="0.25">
      <c r="A862">
        <v>1.4021719E-10</v>
      </c>
      <c r="B862">
        <v>1.3772425999999999E-10</v>
      </c>
      <c r="C862" t="s">
        <v>0</v>
      </c>
      <c r="D862" t="s">
        <v>0</v>
      </c>
      <c r="E862" t="s">
        <v>0</v>
      </c>
      <c r="F862">
        <v>1.1080769E-9</v>
      </c>
      <c r="G862">
        <v>1.4710720000000001E-10</v>
      </c>
      <c r="H862">
        <v>1.1944199999999999E-10</v>
      </c>
      <c r="I862">
        <v>1.0117535E-10</v>
      </c>
      <c r="J862">
        <v>6.6979430000000005E-11</v>
      </c>
      <c r="K862">
        <v>5.0912084000000003E-11</v>
      </c>
      <c r="L862">
        <v>4.0006320000000001E-11</v>
      </c>
      <c r="M862">
        <v>3.5922994E-11</v>
      </c>
      <c r="N862">
        <v>3.4889319999999997E-11</v>
      </c>
      <c r="O862">
        <v>3.4126795000000001E-11</v>
      </c>
      <c r="P862">
        <v>3.4314655000000001E-11</v>
      </c>
      <c r="Q862">
        <v>3.7606382999999999E-11</v>
      </c>
      <c r="R862">
        <v>5.3288479999999999E-11</v>
      </c>
      <c r="S862">
        <v>7.2449309999999995E-11</v>
      </c>
      <c r="T862" t="s">
        <v>0</v>
      </c>
      <c r="U862" t="s">
        <v>0</v>
      </c>
      <c r="V862">
        <v>1.2672903E-3</v>
      </c>
      <c r="W862">
        <v>2.6892127000000001E-10</v>
      </c>
      <c r="X862">
        <v>6.0781169999999999E-11</v>
      </c>
      <c r="Y862">
        <v>4.8113665999999999E-11</v>
      </c>
      <c r="Z862">
        <v>4.8854350000000002E-11</v>
      </c>
      <c r="AA862">
        <v>1.6844084000000001E-10</v>
      </c>
      <c r="AB862">
        <v>7.6363370000000002E-10</v>
      </c>
      <c r="AC862" t="s">
        <v>0</v>
      </c>
      <c r="AD862">
        <v>7.8464124000000003E-10</v>
      </c>
      <c r="AE862">
        <v>3.4814954E-10</v>
      </c>
      <c r="AF862">
        <v>1.9210931E-10</v>
      </c>
      <c r="AG862">
        <v>1.2799128E-10</v>
      </c>
      <c r="AH862">
        <v>1.14657325E-10</v>
      </c>
      <c r="AI862">
        <v>1.2335516999999999E-10</v>
      </c>
      <c r="AJ862">
        <v>1.0979837E-10</v>
      </c>
      <c r="AM862" s="22" t="s">
        <v>35</v>
      </c>
      <c r="AN862" s="3"/>
      <c r="AO862" s="1">
        <f>(SUM(B871:O879)+SUM(P871:R875))/140</f>
        <v>1.0610569886124147E-3</v>
      </c>
      <c r="AP862" s="3"/>
      <c r="AR862" s="22" t="s">
        <v>35</v>
      </c>
      <c r="AS862" s="3"/>
      <c r="AT862" s="2">
        <f>((AO862-AO$11)*100)/AO$11</f>
        <v>-21.720404554165818</v>
      </c>
      <c r="AU862">
        <f>SUM(AT862:AT865)/4</f>
        <v>-30.211454838608571</v>
      </c>
    </row>
    <row r="863" spans="1:47" x14ac:dyDescent="0.25">
      <c r="A863">
        <v>8.7737660000000005E-11</v>
      </c>
      <c r="B863">
        <v>7.8898360000000004E-11</v>
      </c>
      <c r="C863" t="s">
        <v>0</v>
      </c>
      <c r="D863" t="s">
        <v>0</v>
      </c>
      <c r="E863" t="s">
        <v>0</v>
      </c>
      <c r="F863">
        <v>1.1994871000000001E-9</v>
      </c>
      <c r="G863">
        <v>1.0278538E-10</v>
      </c>
      <c r="H863">
        <v>6.6805730000000004E-11</v>
      </c>
      <c r="I863">
        <v>6.1670154999999998E-11</v>
      </c>
      <c r="J863">
        <v>5.1510079999999999E-11</v>
      </c>
      <c r="K863">
        <v>4.7940404999999999E-11</v>
      </c>
      <c r="L863">
        <v>4.0033149999999999E-11</v>
      </c>
      <c r="M863">
        <v>3.5781039999999998E-11</v>
      </c>
      <c r="N863">
        <v>3.4583030000000003E-11</v>
      </c>
      <c r="O863">
        <v>3.6490873000000001E-11</v>
      </c>
      <c r="P863">
        <v>3.9488204000000001E-11</v>
      </c>
      <c r="Q863">
        <v>4.4933137000000002E-11</v>
      </c>
      <c r="R863">
        <v>5.1001116999999997E-11</v>
      </c>
      <c r="S863">
        <v>5.1778578000000001E-11</v>
      </c>
      <c r="T863" t="s">
        <v>0</v>
      </c>
      <c r="U863" t="s">
        <v>0</v>
      </c>
      <c r="V863">
        <v>2.3862044999999998E-2</v>
      </c>
      <c r="W863">
        <v>2.7385519999999999E-10</v>
      </c>
      <c r="X863">
        <v>5.7897603000000001E-11</v>
      </c>
      <c r="Y863">
        <v>5.8763557000000004E-11</v>
      </c>
      <c r="Z863">
        <v>8.9410104E-11</v>
      </c>
      <c r="AA863">
        <v>2.5579933E-10</v>
      </c>
      <c r="AB863">
        <v>1.1926677000000001E-9</v>
      </c>
      <c r="AC863" t="s">
        <v>0</v>
      </c>
      <c r="AD863">
        <v>1.7871132E-9</v>
      </c>
      <c r="AE863">
        <v>3.755777E-10</v>
      </c>
      <c r="AF863">
        <v>1.3069044000000001E-10</v>
      </c>
      <c r="AG863">
        <v>1.1785720000000001E-10</v>
      </c>
      <c r="AH863">
        <v>1.1091204E-10</v>
      </c>
      <c r="AI863">
        <v>1.1742753000000001E-10</v>
      </c>
      <c r="AJ863">
        <v>1.0764296399999999E-10</v>
      </c>
      <c r="AM863" s="22" t="s">
        <v>36</v>
      </c>
      <c r="AN863" s="3"/>
      <c r="AO863" s="3">
        <f>SUM(E862:R870)/126</f>
        <v>5.1369077059061944E-4</v>
      </c>
      <c r="AP863" s="3"/>
      <c r="AR863" s="22" t="s">
        <v>36</v>
      </c>
      <c r="AS863" s="3"/>
      <c r="AT863" s="2">
        <f>((AO863-AO$12)*100)/AO$12</f>
        <v>-43.557813483756895</v>
      </c>
    </row>
    <row r="864" spans="1:47" x14ac:dyDescent="0.25">
      <c r="A864">
        <v>8.8532216000000003E-11</v>
      </c>
      <c r="B864">
        <v>6.1472729999999995E-11</v>
      </c>
      <c r="C864" t="s">
        <v>0</v>
      </c>
      <c r="D864" t="s">
        <v>0</v>
      </c>
      <c r="E864" t="s">
        <v>0</v>
      </c>
      <c r="F864">
        <v>4.3801080000000002E-10</v>
      </c>
      <c r="G864">
        <v>7.5106729999999999E-11</v>
      </c>
      <c r="H864">
        <v>4.7847565999999999E-11</v>
      </c>
      <c r="I864">
        <v>3.5182422999999998E-11</v>
      </c>
      <c r="J864">
        <v>3.37559E-11</v>
      </c>
      <c r="K864">
        <v>3.7312551999999998E-11</v>
      </c>
      <c r="L864">
        <v>3.5904889999999999E-11</v>
      </c>
      <c r="M864">
        <v>3.4312303E-11</v>
      </c>
      <c r="N864">
        <v>3.5989326000000002E-11</v>
      </c>
      <c r="O864">
        <v>4.1337696999999998E-11</v>
      </c>
      <c r="P864">
        <v>4.5427140000000002E-11</v>
      </c>
      <c r="Q864">
        <v>5.0100889999999997E-11</v>
      </c>
      <c r="R864">
        <v>5.1757281999999999E-11</v>
      </c>
      <c r="S864">
        <v>4.0521002999999997E-11</v>
      </c>
      <c r="T864" t="s">
        <v>0</v>
      </c>
      <c r="U864" t="s">
        <v>0</v>
      </c>
      <c r="V864" t="s">
        <v>0</v>
      </c>
      <c r="W864">
        <v>1.2765244000000001E-10</v>
      </c>
      <c r="X864">
        <v>7.5343994999999994E-11</v>
      </c>
      <c r="Y864">
        <v>6.9673310000000001E-11</v>
      </c>
      <c r="Z864">
        <v>9.9748889999999997E-11</v>
      </c>
      <c r="AA864">
        <v>1.7348557E-10</v>
      </c>
      <c r="AB864" t="s">
        <v>0</v>
      </c>
      <c r="AC864" t="s">
        <v>0</v>
      </c>
      <c r="AD864">
        <v>2.2079708E-2</v>
      </c>
      <c r="AE864">
        <v>9.5725890000000004E-9</v>
      </c>
      <c r="AF864">
        <v>1.353088E-10</v>
      </c>
      <c r="AG864">
        <v>1.1502922E-10</v>
      </c>
      <c r="AH864">
        <v>1.2219032999999999E-10</v>
      </c>
      <c r="AI864">
        <v>1.2843196000000001E-10</v>
      </c>
      <c r="AJ864">
        <v>1.1754418E-10</v>
      </c>
      <c r="AM864" s="32" t="s">
        <v>37</v>
      </c>
      <c r="AN864" s="3"/>
      <c r="AO864" s="3">
        <f>(SUM(S871:AB879)+SUM(P876:R879))/67</f>
        <v>5.2718609686387588E-4</v>
      </c>
      <c r="AP864" s="3"/>
      <c r="AR864" s="32" t="s">
        <v>37</v>
      </c>
      <c r="AS864" s="3"/>
      <c r="AT864" s="2">
        <f>((AO864-AO$13)*100)/AO$13</f>
        <v>-27.776323660494988</v>
      </c>
    </row>
    <row r="865" spans="1:46" x14ac:dyDescent="0.25">
      <c r="A865">
        <v>1.5225027E-10</v>
      </c>
      <c r="B865">
        <v>6.579853E-11</v>
      </c>
      <c r="C865" t="s">
        <v>0</v>
      </c>
      <c r="D865" t="s">
        <v>0</v>
      </c>
      <c r="E865">
        <v>7.2659433999999997E-10</v>
      </c>
      <c r="F865">
        <v>8.3096374000000001E-10</v>
      </c>
      <c r="G865">
        <v>8.1250290000000003E-11</v>
      </c>
      <c r="H865">
        <v>4.3623653000000002E-11</v>
      </c>
      <c r="I865">
        <v>2.6346746E-11</v>
      </c>
      <c r="J865">
        <v>2.8825621999999998E-11</v>
      </c>
      <c r="K865">
        <v>2.4453013000000001E-11</v>
      </c>
      <c r="L865">
        <v>2.5545972E-11</v>
      </c>
      <c r="M865">
        <v>3.3800560000000002E-11</v>
      </c>
      <c r="N865">
        <v>3.9357523999999999E-11</v>
      </c>
      <c r="O865">
        <v>4.6984502999999997E-11</v>
      </c>
      <c r="P865">
        <v>5.3444160000000002E-11</v>
      </c>
      <c r="Q865">
        <v>5.7690155000000002E-11</v>
      </c>
      <c r="R865">
        <v>8.6405489999999996E-11</v>
      </c>
      <c r="S865">
        <v>4.7493989999999998E-11</v>
      </c>
      <c r="T865" t="s">
        <v>0</v>
      </c>
      <c r="U865" t="s">
        <v>0</v>
      </c>
      <c r="V865" t="s">
        <v>0</v>
      </c>
      <c r="W865">
        <v>1.4564226000000001E-10</v>
      </c>
      <c r="X865">
        <v>1.06264046E-10</v>
      </c>
      <c r="Y865">
        <v>1.0290847000000001E-10</v>
      </c>
      <c r="Z865">
        <v>1.2628758000000001E-10</v>
      </c>
      <c r="AA865">
        <v>3.4817300000000002E-10</v>
      </c>
      <c r="AB865" t="s">
        <v>0</v>
      </c>
      <c r="AC865" t="s">
        <v>0</v>
      </c>
      <c r="AD865" t="s">
        <v>0</v>
      </c>
      <c r="AE865">
        <v>1.3755473000000001E-10</v>
      </c>
      <c r="AF865">
        <v>1.4946536000000001E-10</v>
      </c>
      <c r="AG865">
        <v>1.3327693E-10</v>
      </c>
      <c r="AH865">
        <v>1.5914211999999999E-10</v>
      </c>
      <c r="AI865">
        <v>1.9205719E-10</v>
      </c>
      <c r="AJ865">
        <v>1.9253926E-10</v>
      </c>
      <c r="AM865" s="32" t="s">
        <v>38</v>
      </c>
      <c r="AN865" s="3"/>
      <c r="AO865" s="3">
        <f>SUM(S862:AB870)/54</f>
        <v>4.1250958977190706E-3</v>
      </c>
      <c r="AP865" s="2"/>
      <c r="AR865" s="32" t="s">
        <v>38</v>
      </c>
      <c r="AS865" s="3"/>
      <c r="AT865" s="2">
        <f>((AO865-AO$14)*100)/AO$14</f>
        <v>-27.791277656016586</v>
      </c>
    </row>
    <row r="866" spans="1:46" x14ac:dyDescent="0.25">
      <c r="A866">
        <v>2.9128752E-10</v>
      </c>
      <c r="B866">
        <v>1.11571315E-10</v>
      </c>
      <c r="C866" t="s">
        <v>0</v>
      </c>
      <c r="D866" t="s">
        <v>0</v>
      </c>
      <c r="E866">
        <v>4.3719422999999999E-10</v>
      </c>
      <c r="F866">
        <v>1.7203683E-10</v>
      </c>
      <c r="G866">
        <v>6.5775274000000003E-11</v>
      </c>
      <c r="H866">
        <v>3.1756142999999999E-11</v>
      </c>
      <c r="I866">
        <v>2.6071273999999999E-11</v>
      </c>
      <c r="J866">
        <v>2.0341842999999999E-11</v>
      </c>
      <c r="K866">
        <v>2.3531192999999999E-11</v>
      </c>
      <c r="L866">
        <v>2.9160733000000002E-11</v>
      </c>
      <c r="M866">
        <v>3.7138837000000001E-11</v>
      </c>
      <c r="N866">
        <v>4.6087009999999999E-11</v>
      </c>
      <c r="O866">
        <v>5.6339797000000002E-11</v>
      </c>
      <c r="P866">
        <v>6.6192564999999994E-11</v>
      </c>
      <c r="Q866">
        <v>7.9613449999999998E-11</v>
      </c>
      <c r="R866">
        <v>1.6266909999999999E-10</v>
      </c>
      <c r="S866" t="s">
        <v>0</v>
      </c>
      <c r="T866" t="s">
        <v>0</v>
      </c>
      <c r="U866" t="s">
        <v>0</v>
      </c>
      <c r="V866" t="s">
        <v>0</v>
      </c>
      <c r="W866">
        <v>2.3077121000000001E-10</v>
      </c>
      <c r="X866">
        <v>1.2832763999999999E-10</v>
      </c>
      <c r="Y866">
        <v>1.5001106999999999E-10</v>
      </c>
      <c r="Z866">
        <v>1.9301739999999999E-10</v>
      </c>
      <c r="AA866">
        <v>1.1115414000000001E-2</v>
      </c>
      <c r="AB866" t="s">
        <v>0</v>
      </c>
      <c r="AC866" t="s">
        <v>0</v>
      </c>
      <c r="AD866" t="s">
        <v>0</v>
      </c>
      <c r="AE866">
        <v>2.5204935000000002E-10</v>
      </c>
      <c r="AF866">
        <v>1.7035197E-10</v>
      </c>
      <c r="AG866">
        <v>1.4299328E-10</v>
      </c>
      <c r="AH866">
        <v>2.2136282999999999E-10</v>
      </c>
      <c r="AI866">
        <v>4.3783359999999999E-10</v>
      </c>
      <c r="AJ866">
        <v>6.4703140000000002E-10</v>
      </c>
      <c r="AM866" s="31" t="s">
        <v>39</v>
      </c>
      <c r="AN866" s="3"/>
      <c r="AO866" s="1">
        <f>(SUM(AC857:AJ879)+SUM(A857:D870))/173</f>
        <v>2.4874522056388015E-2</v>
      </c>
      <c r="AP866" s="3"/>
      <c r="AR866" s="31" t="s">
        <v>39</v>
      </c>
      <c r="AS866" s="3"/>
      <c r="AT866" s="2">
        <f>((AO866-AO$15)*100)/AO$15</f>
        <v>-6.4675552502420919</v>
      </c>
    </row>
    <row r="867" spans="1:46" x14ac:dyDescent="0.25">
      <c r="A867">
        <v>2.1399419999999999E-2</v>
      </c>
      <c r="B867">
        <v>2.1558361999999999E-10</v>
      </c>
      <c r="C867" t="s">
        <v>0</v>
      </c>
      <c r="D867" t="s">
        <v>0</v>
      </c>
      <c r="E867">
        <v>9.4342849999999998E-11</v>
      </c>
      <c r="F867">
        <v>1.2640994E-10</v>
      </c>
      <c r="G867">
        <v>6.0948290000000002E-11</v>
      </c>
      <c r="H867">
        <v>4.2708465E-11</v>
      </c>
      <c r="I867">
        <v>2.5227516E-11</v>
      </c>
      <c r="J867">
        <v>2.0557446E-11</v>
      </c>
      <c r="K867">
        <v>1.9245385E-11</v>
      </c>
      <c r="L867">
        <v>2.1775729999999999E-11</v>
      </c>
      <c r="M867">
        <v>3.1433987000000003E-11</v>
      </c>
      <c r="N867">
        <v>5.1560654999999998E-11</v>
      </c>
      <c r="O867">
        <v>6.6655259999999996E-11</v>
      </c>
      <c r="P867">
        <v>8.8175174999999999E-11</v>
      </c>
      <c r="Q867">
        <v>1.2306190999999999E-10</v>
      </c>
      <c r="R867">
        <v>3.6586059999999997E-7</v>
      </c>
      <c r="S867" t="s">
        <v>0</v>
      </c>
      <c r="T867" t="s">
        <v>0</v>
      </c>
      <c r="U867" t="s">
        <v>0</v>
      </c>
      <c r="V867" t="s">
        <v>0</v>
      </c>
      <c r="W867">
        <v>1.709377E-10</v>
      </c>
      <c r="X867">
        <v>1.4270596000000001E-10</v>
      </c>
      <c r="Y867">
        <v>2.2179819999999999E-10</v>
      </c>
      <c r="Z867">
        <v>2.0339502000000001E-10</v>
      </c>
      <c r="AA867">
        <v>1.2956051999999999E-2</v>
      </c>
      <c r="AB867" t="s">
        <v>0</v>
      </c>
      <c r="AC867" t="s">
        <v>0</v>
      </c>
      <c r="AD867" t="s">
        <v>0</v>
      </c>
      <c r="AE867">
        <v>1.1923383000000001E-10</v>
      </c>
      <c r="AF867">
        <v>9.1731089999999999E-11</v>
      </c>
      <c r="AG867">
        <v>1.1646911E-10</v>
      </c>
      <c r="AH867">
        <v>2.9542757000000001E-10</v>
      </c>
      <c r="AI867">
        <v>3.3335999999999999E-3</v>
      </c>
      <c r="AJ867">
        <v>1.4097488E-2</v>
      </c>
      <c r="AM867" t="s">
        <v>40</v>
      </c>
      <c r="AN867" s="3"/>
      <c r="AO867" s="3">
        <f>SUM(U885:W886)/6</f>
        <v>8.4237124166666677E-2</v>
      </c>
      <c r="AP867" s="3"/>
      <c r="AR867" t="s">
        <v>40</v>
      </c>
      <c r="AT867" s="2">
        <f>((AO867-AO$16)*100)/AO$16</f>
        <v>8.5997080956603238</v>
      </c>
    </row>
    <row r="868" spans="1:46" x14ac:dyDescent="0.25">
      <c r="A868">
        <v>5.3996447000000003E-2</v>
      </c>
      <c r="B868">
        <v>1.9117183999999999E-2</v>
      </c>
      <c r="C868">
        <v>5.3711416999999998E-11</v>
      </c>
      <c r="D868">
        <v>6.7783605000000004E-11</v>
      </c>
      <c r="E868">
        <v>9.0959629999999995E-11</v>
      </c>
      <c r="F868">
        <v>1.04480466E-10</v>
      </c>
      <c r="G868">
        <v>7.1570789999999995E-11</v>
      </c>
      <c r="H868">
        <v>5.8709810000000003E-11</v>
      </c>
      <c r="I868">
        <v>2.9666559999999998E-11</v>
      </c>
      <c r="J868">
        <v>2.9340006000000002E-11</v>
      </c>
      <c r="K868">
        <v>2.5346647999999999E-11</v>
      </c>
      <c r="L868">
        <v>2.8079608000000001E-11</v>
      </c>
      <c r="M868">
        <v>4.0382725000000003E-11</v>
      </c>
      <c r="N868">
        <v>6.6104330000000002E-11</v>
      </c>
      <c r="O868">
        <v>1.1687629000000001E-10</v>
      </c>
      <c r="P868">
        <v>2.1318167999999999E-10</v>
      </c>
      <c r="Q868">
        <v>2.5560866999999998E-10</v>
      </c>
      <c r="R868">
        <v>1.4756116999999999E-2</v>
      </c>
      <c r="S868" t="s">
        <v>0</v>
      </c>
      <c r="T868" t="s">
        <v>0</v>
      </c>
      <c r="U868" t="s">
        <v>0</v>
      </c>
      <c r="V868" t="s">
        <v>0</v>
      </c>
      <c r="W868">
        <v>7.2245549999999999E-11</v>
      </c>
      <c r="X868">
        <v>1.1057453E-10</v>
      </c>
      <c r="Y868">
        <v>1.2569696999999999E-2</v>
      </c>
      <c r="Z868">
        <v>2.6508758E-2</v>
      </c>
      <c r="AA868">
        <v>1.6178837000000001E-2</v>
      </c>
      <c r="AB868" t="s">
        <v>0</v>
      </c>
      <c r="AC868" t="s">
        <v>0</v>
      </c>
      <c r="AD868" t="s">
        <v>0</v>
      </c>
      <c r="AE868">
        <v>8.0717760000000006E-11</v>
      </c>
      <c r="AF868">
        <v>1.4595566000000001E-10</v>
      </c>
      <c r="AG868">
        <v>1.6580927999999999E-10</v>
      </c>
      <c r="AH868">
        <v>6.5137915999999996E-5</v>
      </c>
      <c r="AI868">
        <v>8.6209019999999997E-3</v>
      </c>
      <c r="AJ868">
        <v>2.9393329999999999E-2</v>
      </c>
      <c r="AM868" t="s">
        <v>41</v>
      </c>
      <c r="AN868" s="3"/>
      <c r="AO868" s="3">
        <f>((SUM(A853:Z886)+SUM(AA853:AJ879))/895)</f>
        <v>2.0130782324806598E-2</v>
      </c>
      <c r="AP868" s="3"/>
      <c r="AR868" t="s">
        <v>41</v>
      </c>
      <c r="AT868" s="2">
        <f>((AO868-AO$17)*100)/AO$17</f>
        <v>-8.548881899300568</v>
      </c>
    </row>
    <row r="869" spans="1:46" x14ac:dyDescent="0.25">
      <c r="A869">
        <v>3.6843445000000002E-2</v>
      </c>
      <c r="B869">
        <v>1.9577380000000001E-10</v>
      </c>
      <c r="C869">
        <v>5.316047E-11</v>
      </c>
      <c r="D869">
        <v>6.1006374000000005E-11</v>
      </c>
      <c r="E869">
        <v>5.8353759999999997E-11</v>
      </c>
      <c r="F869">
        <v>7.6089120000000002E-11</v>
      </c>
      <c r="G869">
        <v>8.1837405000000006E-11</v>
      </c>
      <c r="H869">
        <v>5.7917980000000002E-11</v>
      </c>
      <c r="I869">
        <v>5.0032600000000002E-11</v>
      </c>
      <c r="J869">
        <v>5.2963580000000002E-11</v>
      </c>
      <c r="K869">
        <v>5.7121384000000003E-11</v>
      </c>
      <c r="L869">
        <v>6.1376870000000002E-11</v>
      </c>
      <c r="M869">
        <v>8.301843E-11</v>
      </c>
      <c r="N869">
        <v>1.3302352000000001E-10</v>
      </c>
      <c r="O869">
        <v>2.2927531E-10</v>
      </c>
      <c r="P869">
        <v>6.3329464999999996E-3</v>
      </c>
      <c r="Q869">
        <v>1.9485926000000001E-2</v>
      </c>
      <c r="R869">
        <v>1.4670268E-3</v>
      </c>
      <c r="S869" t="s">
        <v>0</v>
      </c>
      <c r="T869" t="s">
        <v>0</v>
      </c>
      <c r="U869" t="s">
        <v>0</v>
      </c>
      <c r="V869" t="s">
        <v>0</v>
      </c>
      <c r="W869">
        <v>8.4534885999999994E-11</v>
      </c>
      <c r="X869">
        <v>1.7652882999999999E-10</v>
      </c>
      <c r="Y869">
        <v>1.3212730000000001E-2</v>
      </c>
      <c r="Z869">
        <v>4.0899930000000001E-2</v>
      </c>
      <c r="AA869">
        <v>3.736097E-2</v>
      </c>
      <c r="AB869" t="s">
        <v>0</v>
      </c>
      <c r="AC869" t="s">
        <v>0</v>
      </c>
      <c r="AD869" t="s">
        <v>0</v>
      </c>
      <c r="AE869">
        <v>7.676237E-11</v>
      </c>
      <c r="AF869">
        <v>1.5166735000000001E-10</v>
      </c>
      <c r="AG869">
        <v>2.7362522999999999E-3</v>
      </c>
      <c r="AH869">
        <v>1.7946945999999998E-2</v>
      </c>
      <c r="AI869">
        <v>2.5111043999999999E-2</v>
      </c>
      <c r="AJ869">
        <v>3.3784729999999999E-2</v>
      </c>
    </row>
    <row r="870" spans="1:46" x14ac:dyDescent="0.25">
      <c r="A870" t="s">
        <v>0</v>
      </c>
      <c r="B870" t="s">
        <v>0</v>
      </c>
      <c r="C870">
        <v>4.7452025000000001E-11</v>
      </c>
      <c r="D870">
        <v>1.0859344000000001E-10</v>
      </c>
      <c r="E870">
        <v>1.9673735000000001E-4</v>
      </c>
      <c r="F870">
        <v>8.5718265999999997E-11</v>
      </c>
      <c r="G870">
        <v>6.4080303999999995E-11</v>
      </c>
      <c r="H870">
        <v>4.5205630000000002E-11</v>
      </c>
      <c r="I870">
        <v>4.210125E-11</v>
      </c>
      <c r="J870">
        <v>4.3206410000000001E-11</v>
      </c>
      <c r="K870">
        <v>4.5328918000000002E-11</v>
      </c>
      <c r="L870">
        <v>4.7358548E-11</v>
      </c>
      <c r="M870">
        <v>5.5663983999999998E-11</v>
      </c>
      <c r="N870">
        <v>6.6879449999999999E-11</v>
      </c>
      <c r="O870">
        <v>8.7107799999999994E-11</v>
      </c>
      <c r="P870">
        <v>1.6015084E-10</v>
      </c>
      <c r="Q870">
        <v>7.9391050000000001E-3</v>
      </c>
      <c r="R870">
        <v>1.4546801E-2</v>
      </c>
      <c r="S870" t="s">
        <v>0</v>
      </c>
      <c r="T870" t="s">
        <v>0</v>
      </c>
      <c r="U870" t="s">
        <v>0</v>
      </c>
      <c r="V870">
        <v>4.6839036000000002E-11</v>
      </c>
      <c r="W870">
        <v>5.0699875000000002E-11</v>
      </c>
      <c r="X870">
        <v>5.4260740000000003E-11</v>
      </c>
      <c r="Y870">
        <v>8.4264930000000004E-11</v>
      </c>
      <c r="Z870">
        <v>1.8135629E-10</v>
      </c>
      <c r="AA870">
        <v>2.6823448E-2</v>
      </c>
      <c r="AB870" t="s">
        <v>0</v>
      </c>
      <c r="AC870" t="s">
        <v>0</v>
      </c>
      <c r="AD870" t="s">
        <v>0</v>
      </c>
      <c r="AE870">
        <v>1.0306013999999999E-10</v>
      </c>
      <c r="AF870">
        <v>1.3474191E-10</v>
      </c>
      <c r="AG870">
        <v>3.637816E-2</v>
      </c>
      <c r="AH870">
        <v>8.6622520000000005E-3</v>
      </c>
      <c r="AI870">
        <v>1.5032286000000001E-2</v>
      </c>
      <c r="AJ870">
        <v>3.9953288000000003E-2</v>
      </c>
    </row>
    <row r="871" spans="1:46" x14ac:dyDescent="0.25">
      <c r="A871" t="s">
        <v>0</v>
      </c>
      <c r="B871" t="s">
        <v>0</v>
      </c>
      <c r="C871">
        <v>8.4690664000000002E-11</v>
      </c>
      <c r="D871">
        <v>1.2834494999999999E-10</v>
      </c>
      <c r="E871">
        <v>1.1418956E-10</v>
      </c>
      <c r="F871">
        <v>6.4559024999999994E-11</v>
      </c>
      <c r="G871">
        <v>5.1756113000000003E-11</v>
      </c>
      <c r="H871">
        <v>4.7564259999999999E-11</v>
      </c>
      <c r="I871">
        <v>5.2887455000000002E-11</v>
      </c>
      <c r="J871">
        <v>5.8797903999999998E-11</v>
      </c>
      <c r="K871">
        <v>5.680179E-11</v>
      </c>
      <c r="L871">
        <v>5.508673E-11</v>
      </c>
      <c r="M871">
        <v>5.9030090000000002E-11</v>
      </c>
      <c r="N871">
        <v>6.8104085000000002E-11</v>
      </c>
      <c r="O871">
        <v>8.6838220000000001E-11</v>
      </c>
      <c r="P871">
        <v>1.6166092E-10</v>
      </c>
      <c r="Q871">
        <v>7.1326906000000001E-7</v>
      </c>
      <c r="R871">
        <v>3.5006555999999998E-10</v>
      </c>
      <c r="S871" t="s">
        <v>0</v>
      </c>
      <c r="T871" t="s">
        <v>0</v>
      </c>
      <c r="U871" t="s">
        <v>0</v>
      </c>
      <c r="V871">
        <v>1.15727435E-10</v>
      </c>
      <c r="W871">
        <v>5.780304E-11</v>
      </c>
      <c r="X871">
        <v>6.173445E-11</v>
      </c>
      <c r="Y871">
        <v>8.1739414000000004E-11</v>
      </c>
      <c r="Z871">
        <v>1.7211839000000001E-10</v>
      </c>
      <c r="AA871">
        <v>3.330342E-2</v>
      </c>
      <c r="AB871" t="s">
        <v>0</v>
      </c>
      <c r="AC871" t="s">
        <v>0</v>
      </c>
      <c r="AD871" t="s">
        <v>0</v>
      </c>
      <c r="AE871">
        <v>2.8487406999999999E-2</v>
      </c>
      <c r="AF871">
        <v>2.4999319999999998E-3</v>
      </c>
      <c r="AG871">
        <v>2.0265342E-10</v>
      </c>
      <c r="AH871">
        <v>9.5197040000000002E-11</v>
      </c>
      <c r="AI871">
        <v>8.6695130000000002E-11</v>
      </c>
      <c r="AJ871">
        <v>8.2561619999999992E-3</v>
      </c>
    </row>
    <row r="872" spans="1:46" x14ac:dyDescent="0.25">
      <c r="A872" t="s">
        <v>0</v>
      </c>
      <c r="B872">
        <v>9.2420290000000002E-11</v>
      </c>
      <c r="C872">
        <v>5.3883495E-11</v>
      </c>
      <c r="D872">
        <v>7.5544979999999997E-11</v>
      </c>
      <c r="E872">
        <v>4.8702785000000002E-11</v>
      </c>
      <c r="F872">
        <v>4.72317E-11</v>
      </c>
      <c r="G872">
        <v>5.6303483000000003E-11</v>
      </c>
      <c r="H872">
        <v>7.0472339999999997E-11</v>
      </c>
      <c r="I872">
        <v>1.13333884E-10</v>
      </c>
      <c r="J872">
        <v>1.8679666E-10</v>
      </c>
      <c r="K872">
        <v>2.4285643E-10</v>
      </c>
      <c r="L872">
        <v>3.0657276999999998E-6</v>
      </c>
      <c r="M872">
        <v>3.1325342000000001E-10</v>
      </c>
      <c r="N872">
        <v>2.3323450000000002E-10</v>
      </c>
      <c r="O872">
        <v>1.8084374000000001E-10</v>
      </c>
      <c r="P872">
        <v>2.23313E-10</v>
      </c>
      <c r="Q872">
        <v>2.4678616999999998E-10</v>
      </c>
      <c r="R872">
        <v>2.9902847000000001E-10</v>
      </c>
      <c r="S872" t="s">
        <v>0</v>
      </c>
      <c r="T872" t="s">
        <v>0</v>
      </c>
      <c r="U872">
        <v>6.3246859999999998E-11</v>
      </c>
      <c r="V872">
        <v>9.8029009999999994E-11</v>
      </c>
      <c r="W872">
        <v>1.7114352000000001E-10</v>
      </c>
      <c r="X872">
        <v>1.7683427999999999E-10</v>
      </c>
      <c r="Y872">
        <v>1.5007174999999999E-10</v>
      </c>
      <c r="Z872">
        <v>1.0491268E-10</v>
      </c>
      <c r="AA872">
        <v>3.2667199999999999E-10</v>
      </c>
      <c r="AB872" t="s">
        <v>0</v>
      </c>
      <c r="AC872" t="s">
        <v>0</v>
      </c>
      <c r="AD872" t="s">
        <v>0</v>
      </c>
      <c r="AE872">
        <v>1.3673727E-9</v>
      </c>
      <c r="AF872">
        <v>1.94455E-10</v>
      </c>
      <c r="AG872">
        <v>8.4629004999999997E-11</v>
      </c>
      <c r="AH872">
        <v>8.8637099999999997E-11</v>
      </c>
      <c r="AI872">
        <v>9.2695159999999998E-11</v>
      </c>
      <c r="AJ872">
        <v>3.2014460000000002E-2</v>
      </c>
    </row>
    <row r="873" spans="1:46" x14ac:dyDescent="0.25">
      <c r="A873" t="s">
        <v>0</v>
      </c>
      <c r="B873">
        <v>5.6095249999999997E-11</v>
      </c>
      <c r="C873">
        <v>2.9594576999999997E-11</v>
      </c>
      <c r="D873">
        <v>2.7186333000000001E-11</v>
      </c>
      <c r="E873">
        <v>2.2239104999999999E-11</v>
      </c>
      <c r="F873">
        <v>2.9749759999999998E-11</v>
      </c>
      <c r="G873">
        <v>4.0087979999999998E-11</v>
      </c>
      <c r="H873">
        <v>5.2602166000000001E-11</v>
      </c>
      <c r="I873">
        <v>7.4614515999999998E-11</v>
      </c>
      <c r="J873">
        <v>1.0025992E-10</v>
      </c>
      <c r="K873">
        <v>1.5204098E-10</v>
      </c>
      <c r="L873">
        <v>1.9658865E-10</v>
      </c>
      <c r="M873">
        <v>2.5804352999999998E-10</v>
      </c>
      <c r="N873">
        <v>2.4421822999999998E-10</v>
      </c>
      <c r="O873">
        <v>2.8485478E-10</v>
      </c>
      <c r="P873">
        <v>2.7258436000000001E-3</v>
      </c>
      <c r="Q873">
        <v>4.9920029999999997E-2</v>
      </c>
      <c r="R873">
        <v>4.4627781999999998E-2</v>
      </c>
      <c r="S873" t="s">
        <v>0</v>
      </c>
      <c r="T873" t="s">
        <v>0</v>
      </c>
      <c r="U873">
        <v>7.6772255E-11</v>
      </c>
      <c r="V873">
        <v>1.0850362E-10</v>
      </c>
      <c r="W873">
        <v>9.2136174000000006E-11</v>
      </c>
      <c r="X873">
        <v>1.08783274E-10</v>
      </c>
      <c r="Y873">
        <v>2.0180390000000001E-3</v>
      </c>
      <c r="Z873" t="s">
        <v>0</v>
      </c>
      <c r="AA873" t="s">
        <v>0</v>
      </c>
      <c r="AB873" t="s">
        <v>0</v>
      </c>
      <c r="AC873" t="s">
        <v>0</v>
      </c>
      <c r="AD873" t="s">
        <v>0</v>
      </c>
      <c r="AE873" t="s">
        <v>0</v>
      </c>
      <c r="AF873">
        <v>1.1650153E-2</v>
      </c>
      <c r="AG873">
        <v>7.8542395000000001E-11</v>
      </c>
      <c r="AH873">
        <v>6.8230186999999999E-3</v>
      </c>
      <c r="AI873">
        <v>1.0835244000000001E-2</v>
      </c>
      <c r="AJ873">
        <v>1.7361401000000001E-10</v>
      </c>
    </row>
    <row r="874" spans="1:46" x14ac:dyDescent="0.25">
      <c r="A874" t="s">
        <v>0</v>
      </c>
      <c r="B874">
        <v>4.5528892999999998E-11</v>
      </c>
      <c r="C874">
        <v>2.1353536999999999E-11</v>
      </c>
      <c r="D874">
        <v>2.4955122999999999E-11</v>
      </c>
      <c r="E874">
        <v>1.7988623000000001E-11</v>
      </c>
      <c r="F874">
        <v>2.1838169999999999E-11</v>
      </c>
      <c r="G874">
        <v>2.9206979999999997E-11</v>
      </c>
      <c r="H874">
        <v>3.0445459999999999E-11</v>
      </c>
      <c r="I874">
        <v>3.5477013999999998E-11</v>
      </c>
      <c r="J874">
        <v>4.1629738E-11</v>
      </c>
      <c r="K874">
        <v>5.3811327000000003E-11</v>
      </c>
      <c r="L874">
        <v>5.6371206E-11</v>
      </c>
      <c r="M874">
        <v>6.9105389999999996E-11</v>
      </c>
      <c r="N874">
        <v>9.168591E-11</v>
      </c>
      <c r="O874">
        <v>8.1372450000000005E-11</v>
      </c>
      <c r="P874">
        <v>1.0330111E-10</v>
      </c>
      <c r="Q874">
        <v>3.1592899999999999E-3</v>
      </c>
      <c r="R874">
        <v>1.3790574E-2</v>
      </c>
      <c r="S874" t="s">
        <v>0</v>
      </c>
      <c r="T874">
        <v>1.908785E-10</v>
      </c>
      <c r="U874">
        <v>7.8605704999999996E-11</v>
      </c>
      <c r="V874">
        <v>6.0181250000000003E-11</v>
      </c>
      <c r="W874">
        <v>6.624247E-11</v>
      </c>
      <c r="X874">
        <v>5.9527404000000001E-11</v>
      </c>
      <c r="Y874">
        <v>4.1438955999999999E-11</v>
      </c>
      <c r="Z874" t="s">
        <v>0</v>
      </c>
      <c r="AA874" t="s">
        <v>0</v>
      </c>
      <c r="AB874" t="s">
        <v>0</v>
      </c>
      <c r="AC874" t="s">
        <v>0</v>
      </c>
      <c r="AD874" t="s">
        <v>0</v>
      </c>
      <c r="AE874" t="s">
        <v>0</v>
      </c>
      <c r="AF874">
        <v>2.6581193999999999E-2</v>
      </c>
      <c r="AG874">
        <v>1.6632793000000001E-9</v>
      </c>
      <c r="AH874">
        <v>6.8219959999999996E-10</v>
      </c>
      <c r="AI874">
        <v>1.1164003E-2</v>
      </c>
      <c r="AJ874">
        <v>6.1011770000000005E-10</v>
      </c>
    </row>
    <row r="875" spans="1:46" x14ac:dyDescent="0.25">
      <c r="A875" t="s">
        <v>0</v>
      </c>
      <c r="B875">
        <v>6.7046429999999998E-11</v>
      </c>
      <c r="C875">
        <v>2.5617985000000001E-11</v>
      </c>
      <c r="D875">
        <v>2.2386152000000001E-11</v>
      </c>
      <c r="E875">
        <v>1.6898618000000001E-11</v>
      </c>
      <c r="F875">
        <v>1.9555601999999999E-11</v>
      </c>
      <c r="G875">
        <v>2.7267909999999999E-11</v>
      </c>
      <c r="H875">
        <v>3.4905499999999999E-11</v>
      </c>
      <c r="I875">
        <v>4.2252323E-11</v>
      </c>
      <c r="J875">
        <v>4.8422010000000003E-11</v>
      </c>
      <c r="K875">
        <v>5.3328209999999999E-11</v>
      </c>
      <c r="L875">
        <v>5.615096E-11</v>
      </c>
      <c r="M875">
        <v>6.3967810000000002E-11</v>
      </c>
      <c r="N875">
        <v>6.1894610000000004E-11</v>
      </c>
      <c r="O875">
        <v>6.1137005000000005E-11</v>
      </c>
      <c r="P875">
        <v>1.5808319E-10</v>
      </c>
      <c r="Q875">
        <v>2.1371439999999998E-2</v>
      </c>
      <c r="R875" t="s">
        <v>0</v>
      </c>
      <c r="S875">
        <v>1.2969724000000001E-10</v>
      </c>
      <c r="T875">
        <v>6.7438919999999999E-11</v>
      </c>
      <c r="U875">
        <v>4.1838834E-11</v>
      </c>
      <c r="V875">
        <v>4.6502679999999997E-11</v>
      </c>
      <c r="W875">
        <v>4.7944676000000003E-11</v>
      </c>
      <c r="X875">
        <v>4.6392802999999997E-11</v>
      </c>
      <c r="Y875">
        <v>3.8325183000000003E-11</v>
      </c>
      <c r="Z875" t="s">
        <v>0</v>
      </c>
      <c r="AA875" t="s">
        <v>0</v>
      </c>
      <c r="AB875" t="s">
        <v>0</v>
      </c>
      <c r="AC875" t="s">
        <v>0</v>
      </c>
      <c r="AD875" t="s">
        <v>0</v>
      </c>
      <c r="AE875" t="s">
        <v>0</v>
      </c>
      <c r="AF875">
        <v>2.5220783E-2</v>
      </c>
      <c r="AG875">
        <v>1.9585684000000001E-9</v>
      </c>
      <c r="AH875">
        <v>3.0400315000000001E-2</v>
      </c>
      <c r="AI875">
        <v>2.4403327999999998E-2</v>
      </c>
      <c r="AJ875">
        <v>2.2596514000000002E-2</v>
      </c>
    </row>
    <row r="876" spans="1:46" x14ac:dyDescent="0.25">
      <c r="A876" t="s">
        <v>0</v>
      </c>
      <c r="B876">
        <v>1.6139990999999999E-10</v>
      </c>
      <c r="C876">
        <v>6.7254739999999997E-11</v>
      </c>
      <c r="D876">
        <v>3.6487822999999998E-11</v>
      </c>
      <c r="E876">
        <v>2.2975807000000001E-11</v>
      </c>
      <c r="F876">
        <v>2.6140892000000001E-11</v>
      </c>
      <c r="G876">
        <v>3.0987339999999997E-11</v>
      </c>
      <c r="H876">
        <v>3.6195886999999999E-11</v>
      </c>
      <c r="I876">
        <v>4.1477185999999999E-11</v>
      </c>
      <c r="J876">
        <v>4.1962985000000001E-11</v>
      </c>
      <c r="K876">
        <v>4.3400477999999998E-11</v>
      </c>
      <c r="L876">
        <v>4.7188179999999997E-11</v>
      </c>
      <c r="M876">
        <v>5.3721034999999999E-11</v>
      </c>
      <c r="N876">
        <v>5.7008842000000002E-11</v>
      </c>
      <c r="O876">
        <v>5.7567039999999999E-11</v>
      </c>
      <c r="P876">
        <v>1.304997E-10</v>
      </c>
      <c r="Q876" t="s">
        <v>0</v>
      </c>
      <c r="R876">
        <v>1.4410214000000001E-9</v>
      </c>
      <c r="S876">
        <v>6.97868E-11</v>
      </c>
      <c r="T876">
        <v>5.5456513999999999E-11</v>
      </c>
      <c r="U876">
        <v>4.2307238000000002E-11</v>
      </c>
      <c r="V876">
        <v>4.5071487999999999E-11</v>
      </c>
      <c r="W876">
        <v>4.8659840000000001E-11</v>
      </c>
      <c r="X876">
        <v>4.3956068000000001E-11</v>
      </c>
      <c r="Y876">
        <v>5.1780969999999999E-11</v>
      </c>
      <c r="Z876" t="s">
        <v>0</v>
      </c>
      <c r="AA876" t="s">
        <v>0</v>
      </c>
      <c r="AB876" t="s">
        <v>0</v>
      </c>
      <c r="AC876" t="s">
        <v>0</v>
      </c>
      <c r="AD876" t="s">
        <v>0</v>
      </c>
      <c r="AE876" t="s">
        <v>0</v>
      </c>
      <c r="AF876">
        <v>2.5952639E-2</v>
      </c>
      <c r="AG876">
        <v>5.4762839999999995E-7</v>
      </c>
      <c r="AH876" t="s">
        <v>0</v>
      </c>
      <c r="AI876">
        <v>2.7825330999999998E-2</v>
      </c>
      <c r="AJ876">
        <v>2.6319795999999999E-2</v>
      </c>
    </row>
    <row r="877" spans="1:46" x14ac:dyDescent="0.25">
      <c r="A877" t="s">
        <v>0</v>
      </c>
      <c r="B877">
        <v>3.2354824E-10</v>
      </c>
      <c r="C877">
        <v>1.2205853000000001E-10</v>
      </c>
      <c r="D877">
        <v>4.6719099999999999E-11</v>
      </c>
      <c r="E877">
        <v>2.8578860000000001E-11</v>
      </c>
      <c r="F877">
        <v>2.7053042000000001E-11</v>
      </c>
      <c r="G877">
        <v>3.1590510000000001E-11</v>
      </c>
      <c r="H877">
        <v>3.6345089999999999E-11</v>
      </c>
      <c r="I877">
        <v>4.0623393999999999E-11</v>
      </c>
      <c r="J877">
        <v>3.8928099999999997E-11</v>
      </c>
      <c r="K877">
        <v>3.8935849999999999E-11</v>
      </c>
      <c r="L877">
        <v>4.4256319999999999E-11</v>
      </c>
      <c r="M877">
        <v>4.6478E-11</v>
      </c>
      <c r="N877">
        <v>4.2341124000000002E-11</v>
      </c>
      <c r="O877">
        <v>4.9606016999999999E-11</v>
      </c>
      <c r="P877" t="s">
        <v>0</v>
      </c>
      <c r="Q877">
        <v>4.3405169999999999E-10</v>
      </c>
      <c r="R877">
        <v>4.6458061999999998E-10</v>
      </c>
      <c r="S877">
        <v>2.0136317999999999E-10</v>
      </c>
      <c r="T877">
        <v>6.6133063999999994E-11</v>
      </c>
      <c r="U877">
        <v>4.6597499999999997E-11</v>
      </c>
      <c r="V877">
        <v>4.7892374000000003E-11</v>
      </c>
      <c r="W877">
        <v>5.3569708000000002E-11</v>
      </c>
      <c r="X877">
        <v>5.3508472000000001E-11</v>
      </c>
      <c r="Y877">
        <v>8.2606360000000005E-11</v>
      </c>
      <c r="Z877" t="s">
        <v>0</v>
      </c>
      <c r="AA877" t="s">
        <v>0</v>
      </c>
      <c r="AB877" t="s">
        <v>0</v>
      </c>
      <c r="AC877" t="s">
        <v>0</v>
      </c>
      <c r="AD877" t="s">
        <v>0</v>
      </c>
      <c r="AE877" t="s">
        <v>0</v>
      </c>
      <c r="AF877">
        <v>5.608602E-2</v>
      </c>
      <c r="AG877">
        <v>1.3359108999999999E-2</v>
      </c>
      <c r="AH877" t="s">
        <v>0</v>
      </c>
      <c r="AI877" t="s">
        <v>0</v>
      </c>
      <c r="AJ877" t="s">
        <v>0</v>
      </c>
    </row>
    <row r="878" spans="1:46" x14ac:dyDescent="0.25">
      <c r="A878" t="s">
        <v>0</v>
      </c>
      <c r="B878" t="s">
        <v>0</v>
      </c>
      <c r="C878">
        <v>1.9334076E-10</v>
      </c>
      <c r="D878">
        <v>5.1934127E-11</v>
      </c>
      <c r="E878">
        <v>2.9384214000000002E-11</v>
      </c>
      <c r="F878">
        <v>2.7444253E-11</v>
      </c>
      <c r="G878">
        <v>3.5469759999999998E-11</v>
      </c>
      <c r="H878">
        <v>4.0196606E-11</v>
      </c>
      <c r="I878">
        <v>4.4266784999999998E-11</v>
      </c>
      <c r="J878">
        <v>4.5072580000000002E-11</v>
      </c>
      <c r="K878">
        <v>4.4081925999999998E-11</v>
      </c>
      <c r="L878">
        <v>4.8010980000000001E-11</v>
      </c>
      <c r="M878">
        <v>4.4589107E-11</v>
      </c>
      <c r="N878">
        <v>3.7786937000000002E-11</v>
      </c>
      <c r="O878">
        <v>5.0914824000000001E-11</v>
      </c>
      <c r="P878" t="s">
        <v>0</v>
      </c>
      <c r="Q878">
        <v>5.034949E-10</v>
      </c>
      <c r="R878">
        <v>3.4852973000000002E-10</v>
      </c>
      <c r="S878">
        <v>2.3392753999999999E-10</v>
      </c>
      <c r="T878">
        <v>7.0274790000000006E-11</v>
      </c>
      <c r="U878">
        <v>5.1050799999999997E-11</v>
      </c>
      <c r="V878">
        <v>5.7323715000000001E-11</v>
      </c>
      <c r="W878">
        <v>6.8241399999999996E-11</v>
      </c>
      <c r="X878">
        <v>7.1122779999999998E-11</v>
      </c>
      <c r="Y878">
        <v>1.5460093E-10</v>
      </c>
      <c r="Z878" t="s">
        <v>0</v>
      </c>
      <c r="AA878" t="s">
        <v>0</v>
      </c>
      <c r="AB878" t="s">
        <v>0</v>
      </c>
      <c r="AC878" t="s">
        <v>0</v>
      </c>
      <c r="AD878" t="s">
        <v>0</v>
      </c>
      <c r="AE878" t="s">
        <v>0</v>
      </c>
      <c r="AF878">
        <v>3.3163668000000001E-3</v>
      </c>
      <c r="AG878">
        <v>3.3532627000000002E-2</v>
      </c>
      <c r="AH878" t="s">
        <v>0</v>
      </c>
      <c r="AI878" t="s">
        <v>0</v>
      </c>
      <c r="AJ878" t="s">
        <v>0</v>
      </c>
    </row>
    <row r="879" spans="1:46" x14ac:dyDescent="0.25">
      <c r="A879" t="s">
        <v>0</v>
      </c>
      <c r="B879" t="s">
        <v>0</v>
      </c>
      <c r="C879">
        <v>1.2949230000000001E-2</v>
      </c>
      <c r="D879">
        <v>7.3915700000000001E-11</v>
      </c>
      <c r="E879">
        <v>2.6306367000000001E-11</v>
      </c>
      <c r="F879">
        <v>1.4470408000000001E-11</v>
      </c>
      <c r="G879">
        <v>1.5429820000000001E-11</v>
      </c>
      <c r="H879">
        <v>2.3687929999999998E-11</v>
      </c>
      <c r="I879">
        <v>3.1984681999999997E-11</v>
      </c>
      <c r="J879">
        <v>3.6984532999999997E-11</v>
      </c>
      <c r="K879">
        <v>4.5441239999999999E-11</v>
      </c>
      <c r="L879">
        <v>5.0930459999999999E-11</v>
      </c>
      <c r="M879">
        <v>4.9668137999999999E-11</v>
      </c>
      <c r="N879">
        <v>5.0591933000000001E-11</v>
      </c>
      <c r="O879">
        <v>8.0699989999999997E-11</v>
      </c>
      <c r="P879" t="s">
        <v>0</v>
      </c>
      <c r="Q879">
        <v>8.7013129999999997E-10</v>
      </c>
      <c r="R879">
        <v>2.4102602999999999E-10</v>
      </c>
      <c r="S879">
        <v>1.5443373999999999E-10</v>
      </c>
      <c r="T879">
        <v>5.1442132000000002E-11</v>
      </c>
      <c r="U879">
        <v>4.6636126E-11</v>
      </c>
      <c r="V879">
        <v>5.6802025E-11</v>
      </c>
      <c r="W879">
        <v>8.1078209999999994E-11</v>
      </c>
      <c r="X879">
        <v>8.9546330000000005E-11</v>
      </c>
      <c r="Y879">
        <v>8.0131429999999997E-11</v>
      </c>
      <c r="Z879" t="s">
        <v>0</v>
      </c>
      <c r="AA879" t="s">
        <v>0</v>
      </c>
      <c r="AB879" t="s">
        <v>0</v>
      </c>
      <c r="AC879" t="s">
        <v>0</v>
      </c>
      <c r="AD879" t="s">
        <v>0</v>
      </c>
      <c r="AE879" t="s">
        <v>0</v>
      </c>
      <c r="AF879" t="s">
        <v>0</v>
      </c>
      <c r="AG879" t="s">
        <v>0</v>
      </c>
      <c r="AH879" t="s">
        <v>0</v>
      </c>
      <c r="AI879" t="s">
        <v>0</v>
      </c>
      <c r="AJ879" t="s">
        <v>0</v>
      </c>
    </row>
    <row r="880" spans="1:46" x14ac:dyDescent="0.25">
      <c r="A880" t="s">
        <v>0</v>
      </c>
      <c r="B880" t="s">
        <v>0</v>
      </c>
      <c r="C880">
        <v>1.2981252E-10</v>
      </c>
      <c r="D880">
        <v>4.5255086000000001E-10</v>
      </c>
      <c r="E880">
        <v>5.2816489999999997E-10</v>
      </c>
      <c r="F880">
        <v>5.0154924999999996E-10</v>
      </c>
      <c r="G880">
        <v>3.7305422999999999E-10</v>
      </c>
      <c r="H880">
        <v>2.7142901999999999E-10</v>
      </c>
      <c r="I880">
        <v>1.2546458000000001E-10</v>
      </c>
      <c r="J880">
        <v>7.6527319999999997E-11</v>
      </c>
      <c r="K880">
        <v>5.084162E-11</v>
      </c>
      <c r="L880">
        <v>3.8609782E-11</v>
      </c>
      <c r="M880">
        <v>4.8770894000000002E-11</v>
      </c>
      <c r="N880">
        <v>9.3937863999999996E-11</v>
      </c>
      <c r="O880">
        <v>1.4054376000000001E-10</v>
      </c>
      <c r="P880" t="s">
        <v>0</v>
      </c>
      <c r="Q880" t="s">
        <v>0</v>
      </c>
      <c r="R880" t="s">
        <v>0</v>
      </c>
      <c r="S880">
        <v>1.5888342999999999E-2</v>
      </c>
      <c r="T880">
        <v>9.1691577000000005E-10</v>
      </c>
      <c r="U880">
        <v>5.6210020000000001E-10</v>
      </c>
      <c r="V880">
        <v>1.2879452999999999E-10</v>
      </c>
      <c r="W880">
        <v>4.3621775999999998E-11</v>
      </c>
      <c r="X880">
        <v>1.2372930000000001E-10</v>
      </c>
      <c r="Y880">
        <v>9.5987295000000005E-11</v>
      </c>
      <c r="Z880" t="s">
        <v>0</v>
      </c>
      <c r="AA880" t="s">
        <v>0</v>
      </c>
      <c r="AB880">
        <v>1.5468291999999999E-11</v>
      </c>
      <c r="AC880">
        <v>3.2765963999999997E-11</v>
      </c>
      <c r="AD880" t="s">
        <v>0</v>
      </c>
      <c r="AE880" t="s">
        <v>0</v>
      </c>
      <c r="AF880" t="s">
        <v>0</v>
      </c>
      <c r="AG880" t="s">
        <v>0</v>
      </c>
      <c r="AH880" t="s">
        <v>0</v>
      </c>
      <c r="AI880" t="s">
        <v>0</v>
      </c>
      <c r="AJ880" t="s">
        <v>0</v>
      </c>
    </row>
    <row r="881" spans="1:47" x14ac:dyDescent="0.25">
      <c r="A881" t="s">
        <v>0</v>
      </c>
      <c r="B881" t="s">
        <v>0</v>
      </c>
      <c r="C881" t="s">
        <v>0</v>
      </c>
      <c r="D881">
        <v>3.7685535999999999E-2</v>
      </c>
      <c r="E881">
        <v>3.0487664000000001E-2</v>
      </c>
      <c r="F881">
        <v>2.6981815999999999E-2</v>
      </c>
      <c r="G881">
        <v>2.4240675999999999E-2</v>
      </c>
      <c r="H881">
        <v>2.2304075E-2</v>
      </c>
      <c r="I881">
        <v>1.8585665000000001E-2</v>
      </c>
      <c r="J881">
        <v>1.153208E-2</v>
      </c>
      <c r="K881">
        <v>1.3895576E-9</v>
      </c>
      <c r="L881">
        <v>4.1810140000000002E-10</v>
      </c>
      <c r="M881">
        <v>1.6055053000000001E-10</v>
      </c>
      <c r="N881">
        <v>1.5023706E-10</v>
      </c>
      <c r="O881" t="s">
        <v>0</v>
      </c>
      <c r="P881" t="s">
        <v>0</v>
      </c>
      <c r="Q881" t="s">
        <v>0</v>
      </c>
      <c r="R881" t="s">
        <v>0</v>
      </c>
      <c r="S881">
        <v>7.4829556000000005E-2</v>
      </c>
      <c r="T881">
        <v>6.1860600000000002E-2</v>
      </c>
      <c r="U881">
        <v>4.7532209999999998E-2</v>
      </c>
      <c r="V881">
        <v>3.1423606E-2</v>
      </c>
      <c r="W881">
        <v>9.7041579999999992E-3</v>
      </c>
      <c r="X881">
        <v>3.1315002999999998E-10</v>
      </c>
      <c r="Y881">
        <v>3.4403166E-10</v>
      </c>
      <c r="Z881">
        <v>1.0967135499999999E-10</v>
      </c>
      <c r="AA881">
        <v>6.0581734000000005E-11</v>
      </c>
      <c r="AB881">
        <v>4.0396640000000003E-11</v>
      </c>
      <c r="AC881">
        <v>3.9873875000000001E-11</v>
      </c>
      <c r="AD881">
        <v>2.4569112E-11</v>
      </c>
      <c r="AE881" t="s">
        <v>0</v>
      </c>
      <c r="AF881" t="s">
        <v>0</v>
      </c>
      <c r="AG881" t="s">
        <v>0</v>
      </c>
      <c r="AH881" t="s">
        <v>0</v>
      </c>
      <c r="AI881" t="s">
        <v>0</v>
      </c>
      <c r="AJ881" t="s">
        <v>0</v>
      </c>
    </row>
    <row r="882" spans="1:47" x14ac:dyDescent="0.25">
      <c r="A882" t="s">
        <v>0</v>
      </c>
      <c r="B882" t="s">
        <v>0</v>
      </c>
      <c r="C882" t="s">
        <v>0</v>
      </c>
      <c r="D882">
        <v>8.4819039999999998E-2</v>
      </c>
      <c r="E882">
        <v>6.3999059999999997E-2</v>
      </c>
      <c r="F882">
        <v>5.7868614999999998E-2</v>
      </c>
      <c r="G882">
        <v>5.6746409999999997E-2</v>
      </c>
      <c r="H882">
        <v>5.3295954999999999E-2</v>
      </c>
      <c r="I882">
        <v>4.9985874E-2</v>
      </c>
      <c r="J882">
        <v>4.2169627000000001E-2</v>
      </c>
      <c r="K882">
        <v>3.1480613999999997E-2</v>
      </c>
      <c r="L882">
        <v>1.6456759000000001E-2</v>
      </c>
      <c r="M882">
        <v>7.2451267000000002E-10</v>
      </c>
      <c r="N882">
        <v>2.1936930999999999E-10</v>
      </c>
      <c r="O882" t="s">
        <v>0</v>
      </c>
      <c r="P882" t="s">
        <v>0</v>
      </c>
      <c r="Q882" t="s">
        <v>0</v>
      </c>
      <c r="R882" t="s">
        <v>0</v>
      </c>
      <c r="S882">
        <v>9.2929129999999999E-2</v>
      </c>
      <c r="T882">
        <v>8.6115559999999994E-2</v>
      </c>
      <c r="U882">
        <v>8.3922759999999999E-2</v>
      </c>
      <c r="V882">
        <v>6.9084644000000001E-2</v>
      </c>
      <c r="W882">
        <v>5.8694639999999999E-2</v>
      </c>
      <c r="X882">
        <v>3.646887E-2</v>
      </c>
      <c r="Y882">
        <v>1.061571E-9</v>
      </c>
      <c r="Z882" t="s">
        <v>0</v>
      </c>
      <c r="AA882">
        <v>7.0001770000000005E-11</v>
      </c>
      <c r="AB882">
        <v>5.1549803000000002E-11</v>
      </c>
      <c r="AC882" t="s">
        <v>0</v>
      </c>
      <c r="AD882" t="s">
        <v>0</v>
      </c>
      <c r="AE882" t="s">
        <v>0</v>
      </c>
      <c r="AF882" t="s">
        <v>0</v>
      </c>
      <c r="AG882" t="s">
        <v>0</v>
      </c>
      <c r="AH882" t="s">
        <v>0</v>
      </c>
      <c r="AI882" t="s">
        <v>0</v>
      </c>
      <c r="AJ882" t="s">
        <v>0</v>
      </c>
    </row>
    <row r="883" spans="1:47" x14ac:dyDescent="0.25">
      <c r="A883" t="s">
        <v>0</v>
      </c>
      <c r="B883" t="s">
        <v>0</v>
      </c>
      <c r="C883" t="s">
        <v>0</v>
      </c>
      <c r="D883">
        <v>9.0828969999999995E-2</v>
      </c>
      <c r="E883">
        <v>6.6545679999999996E-2</v>
      </c>
      <c r="F883">
        <v>6.8547375999999993E-2</v>
      </c>
      <c r="G883">
        <v>6.7229360000000002E-2</v>
      </c>
      <c r="H883">
        <v>6.5737530000000002E-2</v>
      </c>
      <c r="I883">
        <v>6.3346230000000003E-2</v>
      </c>
      <c r="J883">
        <v>6.1196987000000001E-2</v>
      </c>
      <c r="K883">
        <v>5.3219542000000002E-2</v>
      </c>
      <c r="L883">
        <v>3.5886050000000003E-2</v>
      </c>
      <c r="M883">
        <v>4.1316130000000001E-3</v>
      </c>
      <c r="N883">
        <v>4.1203846000000002E-10</v>
      </c>
      <c r="O883" t="s">
        <v>0</v>
      </c>
      <c r="P883" t="s">
        <v>0</v>
      </c>
      <c r="Q883" t="s">
        <v>0</v>
      </c>
      <c r="R883" t="s">
        <v>0</v>
      </c>
      <c r="S883" t="s">
        <v>0</v>
      </c>
      <c r="T883">
        <v>0.112471424</v>
      </c>
      <c r="U883">
        <v>9.8096929999999999E-2</v>
      </c>
      <c r="V883">
        <v>0.103163905</v>
      </c>
      <c r="W883">
        <v>9.4967514000000003E-2</v>
      </c>
      <c r="X883">
        <v>8.2278489999999996E-2</v>
      </c>
      <c r="Y883">
        <v>4.3926574000000003E-2</v>
      </c>
      <c r="Z883">
        <v>1.0806237E-2</v>
      </c>
      <c r="AA883" t="s">
        <v>0</v>
      </c>
      <c r="AB883" t="s">
        <v>0</v>
      </c>
      <c r="AC883" t="s">
        <v>0</v>
      </c>
      <c r="AD883" t="s">
        <v>0</v>
      </c>
      <c r="AE883" t="s">
        <v>0</v>
      </c>
      <c r="AF883" t="s">
        <v>0</v>
      </c>
      <c r="AG883" t="s">
        <v>0</v>
      </c>
      <c r="AH883" t="s">
        <v>0</v>
      </c>
      <c r="AI883" t="s">
        <v>0</v>
      </c>
      <c r="AJ883" t="s">
        <v>0</v>
      </c>
    </row>
    <row r="884" spans="1:47" x14ac:dyDescent="0.25">
      <c r="A884" t="s">
        <v>0</v>
      </c>
      <c r="B884" t="s">
        <v>0</v>
      </c>
      <c r="C884" t="s">
        <v>0</v>
      </c>
      <c r="D884" t="s">
        <v>0</v>
      </c>
      <c r="E884">
        <v>6.5741024999999995E-2</v>
      </c>
      <c r="F884">
        <v>7.1463995000000002E-2</v>
      </c>
      <c r="G884">
        <v>7.3902430000000005E-2</v>
      </c>
      <c r="H884">
        <v>6.8036236E-2</v>
      </c>
      <c r="I884">
        <v>6.93666E-2</v>
      </c>
      <c r="J884">
        <v>7.1630050000000001E-2</v>
      </c>
      <c r="K884">
        <v>6.7079600000000003E-2</v>
      </c>
      <c r="L884">
        <v>4.6004259999999998E-2</v>
      </c>
      <c r="M884">
        <v>1.4577931000000001E-2</v>
      </c>
      <c r="N884">
        <v>8.8449300000000004E-10</v>
      </c>
      <c r="O884" t="s">
        <v>0</v>
      </c>
      <c r="P884" t="s">
        <v>0</v>
      </c>
      <c r="Q884" t="s">
        <v>0</v>
      </c>
      <c r="R884" t="s">
        <v>0</v>
      </c>
      <c r="S884" t="s">
        <v>0</v>
      </c>
      <c r="T884" t="s">
        <v>0</v>
      </c>
      <c r="U884">
        <v>0.115585044</v>
      </c>
      <c r="V884">
        <v>0.114302546</v>
      </c>
      <c r="W884">
        <v>0.110361576</v>
      </c>
      <c r="X884">
        <v>0.10637109</v>
      </c>
      <c r="Y884">
        <v>7.7110819999999997E-2</v>
      </c>
      <c r="Z884">
        <v>3.6331736000000003E-2</v>
      </c>
      <c r="AA884" t="s">
        <v>0</v>
      </c>
      <c r="AB884" t="s">
        <v>0</v>
      </c>
      <c r="AC884" t="s">
        <v>0</v>
      </c>
      <c r="AD884" t="s">
        <v>0</v>
      </c>
      <c r="AE884" t="s">
        <v>0</v>
      </c>
      <c r="AF884" t="s">
        <v>0</v>
      </c>
      <c r="AG884" t="s">
        <v>0</v>
      </c>
      <c r="AH884" t="s">
        <v>0</v>
      </c>
      <c r="AI884" t="s">
        <v>0</v>
      </c>
      <c r="AJ884" t="s">
        <v>0</v>
      </c>
    </row>
    <row r="885" spans="1:47" x14ac:dyDescent="0.25">
      <c r="A885" t="s">
        <v>0</v>
      </c>
      <c r="B885" t="s">
        <v>0</v>
      </c>
      <c r="C885" t="s">
        <v>0</v>
      </c>
      <c r="D885" t="s">
        <v>0</v>
      </c>
      <c r="E885">
        <v>2.1514419999999999E-2</v>
      </c>
      <c r="F885">
        <v>5.9288819999999999E-2</v>
      </c>
      <c r="G885">
        <v>4.7554230000000003E-2</v>
      </c>
      <c r="H885">
        <v>3.0961118999999999E-2</v>
      </c>
      <c r="I885">
        <v>5.2349206000000002E-2</v>
      </c>
      <c r="J885">
        <v>8.6556435000000001E-2</v>
      </c>
      <c r="K885">
        <v>6.0261547999999998E-2</v>
      </c>
      <c r="L885">
        <v>4.3545491999999998E-2</v>
      </c>
      <c r="M885">
        <v>9.5218019999999997E-10</v>
      </c>
      <c r="N885" t="s">
        <v>0</v>
      </c>
      <c r="O885" t="s">
        <v>0</v>
      </c>
      <c r="P885" t="s">
        <v>0</v>
      </c>
      <c r="Q885" t="s">
        <v>0</v>
      </c>
      <c r="R885" t="s">
        <v>0</v>
      </c>
      <c r="S885" t="s">
        <v>0</v>
      </c>
      <c r="T885" t="s">
        <v>0</v>
      </c>
      <c r="U885">
        <v>0.10720973</v>
      </c>
      <c r="V885">
        <v>0.111242495</v>
      </c>
      <c r="W885">
        <v>0.103035405</v>
      </c>
      <c r="X885">
        <v>8.9971504999999993E-2</v>
      </c>
      <c r="Y885">
        <v>7.6512109999999994E-2</v>
      </c>
      <c r="Z885" t="s">
        <v>0</v>
      </c>
      <c r="AA885" t="s">
        <v>0</v>
      </c>
      <c r="AB885" t="s">
        <v>0</v>
      </c>
      <c r="AC885" t="s">
        <v>0</v>
      </c>
      <c r="AD885" t="s">
        <v>0</v>
      </c>
      <c r="AE885" t="s">
        <v>0</v>
      </c>
      <c r="AF885" t="s">
        <v>0</v>
      </c>
      <c r="AG885" t="s">
        <v>0</v>
      </c>
      <c r="AH885" t="s">
        <v>0</v>
      </c>
      <c r="AI885" t="s">
        <v>0</v>
      </c>
      <c r="AJ885" t="s">
        <v>0</v>
      </c>
    </row>
    <row r="886" spans="1:47" x14ac:dyDescent="0.25">
      <c r="A886" t="s">
        <v>0</v>
      </c>
      <c r="B886" t="s">
        <v>0</v>
      </c>
      <c r="C886" t="s">
        <v>0</v>
      </c>
      <c r="D886" t="s">
        <v>0</v>
      </c>
      <c r="E886" t="s">
        <v>0</v>
      </c>
      <c r="F886" t="s">
        <v>0</v>
      </c>
      <c r="G886">
        <v>1.6570074000000001E-2</v>
      </c>
      <c r="H886">
        <v>2.1192608000000002E-2</v>
      </c>
      <c r="I886">
        <v>2.1050139999999998E-2</v>
      </c>
      <c r="J886">
        <v>5.5906165000000001E-2</v>
      </c>
      <c r="K886">
        <v>1.0767339E-8</v>
      </c>
      <c r="L886">
        <v>1.4362483E-9</v>
      </c>
      <c r="M886" t="s">
        <v>0</v>
      </c>
      <c r="N886" t="s">
        <v>0</v>
      </c>
      <c r="O886" t="s">
        <v>0</v>
      </c>
      <c r="P886" t="s">
        <v>0</v>
      </c>
      <c r="Q886" t="s">
        <v>0</v>
      </c>
      <c r="R886" t="s">
        <v>0</v>
      </c>
      <c r="S886" t="s">
        <v>0</v>
      </c>
      <c r="T886" t="s">
        <v>0</v>
      </c>
      <c r="U886">
        <v>6.5755160000000007E-2</v>
      </c>
      <c r="V886">
        <v>8.6679660000000006E-2</v>
      </c>
      <c r="W886">
        <v>3.1500294999999998E-2</v>
      </c>
      <c r="X886">
        <v>4.9558464000000003E-2</v>
      </c>
      <c r="Y886">
        <v>2.7074286999999999E-2</v>
      </c>
      <c r="Z886">
        <v>1.7215112000000001E-2</v>
      </c>
      <c r="AA886" t="s">
        <v>0</v>
      </c>
      <c r="AB886" t="s">
        <v>0</v>
      </c>
      <c r="AC886" t="s">
        <v>0</v>
      </c>
      <c r="AD886" t="s">
        <v>0</v>
      </c>
      <c r="AE886" t="s">
        <v>0</v>
      </c>
      <c r="AF886" t="s">
        <v>0</v>
      </c>
      <c r="AG886" t="s">
        <v>0</v>
      </c>
      <c r="AH886" t="s">
        <v>0</v>
      </c>
      <c r="AI886" t="s">
        <v>0</v>
      </c>
      <c r="AJ886" t="s">
        <v>0</v>
      </c>
    </row>
    <row r="887" spans="1:47" x14ac:dyDescent="0.25">
      <c r="A887" t="s">
        <v>0</v>
      </c>
      <c r="B887" t="s">
        <v>0</v>
      </c>
      <c r="C887" t="s">
        <v>0</v>
      </c>
      <c r="D887" t="s">
        <v>0</v>
      </c>
      <c r="E887" t="s">
        <v>0</v>
      </c>
      <c r="F887" t="s">
        <v>0</v>
      </c>
      <c r="G887" t="s">
        <v>0</v>
      </c>
      <c r="H887" t="s">
        <v>0</v>
      </c>
      <c r="I887" t="s">
        <v>0</v>
      </c>
      <c r="J887">
        <v>8.1482649999999999E-10</v>
      </c>
      <c r="K887" t="s">
        <v>0</v>
      </c>
      <c r="L887" t="s">
        <v>0</v>
      </c>
      <c r="M887" t="s">
        <v>0</v>
      </c>
      <c r="N887" t="s">
        <v>0</v>
      </c>
      <c r="O887" t="s">
        <v>0</v>
      </c>
      <c r="P887" t="s">
        <v>0</v>
      </c>
      <c r="Q887" t="s">
        <v>0</v>
      </c>
      <c r="R887" t="s">
        <v>0</v>
      </c>
      <c r="S887" t="s">
        <v>0</v>
      </c>
      <c r="T887">
        <v>2.812151E-9</v>
      </c>
      <c r="U887">
        <v>1.2676793E-8</v>
      </c>
      <c r="V887" t="s">
        <v>0</v>
      </c>
      <c r="W887" t="s">
        <v>0</v>
      </c>
      <c r="X887">
        <v>2.1872054E-10</v>
      </c>
      <c r="Y887">
        <v>1.0701284E-9</v>
      </c>
      <c r="Z887">
        <v>1.0712955E-9</v>
      </c>
      <c r="AA887">
        <v>1.0603685000000001E-9</v>
      </c>
      <c r="AB887">
        <v>1.1367125000000001E-9</v>
      </c>
      <c r="AC887" t="s">
        <v>0</v>
      </c>
      <c r="AD887" t="s">
        <v>0</v>
      </c>
      <c r="AE887" t="s">
        <v>0</v>
      </c>
      <c r="AF887" t="s">
        <v>0</v>
      </c>
      <c r="AG887" t="s">
        <v>0</v>
      </c>
      <c r="AH887" t="s">
        <v>0</v>
      </c>
      <c r="AI887" t="s">
        <v>0</v>
      </c>
      <c r="AJ887" t="s">
        <v>0</v>
      </c>
    </row>
    <row r="888" spans="1:47" x14ac:dyDescent="0.25">
      <c r="A888">
        <v>3.7833859999999998E-10</v>
      </c>
      <c r="B888">
        <v>3.6548678000000002E-10</v>
      </c>
      <c r="C888">
        <v>3.8876473999999998E-10</v>
      </c>
      <c r="D888">
        <v>3.9049290000000001E-10</v>
      </c>
      <c r="E888">
        <v>3.6759495E-10</v>
      </c>
      <c r="F888">
        <v>3.6480777E-10</v>
      </c>
      <c r="G888">
        <v>3.6205620000000002E-10</v>
      </c>
      <c r="H888">
        <v>3.6219446999999997E-10</v>
      </c>
      <c r="I888">
        <v>3.5852182000000001E-10</v>
      </c>
      <c r="J888">
        <v>3.5858638E-10</v>
      </c>
      <c r="K888">
        <v>3.4256337000000002E-10</v>
      </c>
      <c r="L888">
        <v>3.3603778E-10</v>
      </c>
      <c r="M888">
        <v>3.3241522999999997E-10</v>
      </c>
      <c r="N888">
        <v>3.2739236000000001E-10</v>
      </c>
      <c r="O888">
        <v>3.4667169999999998E-10</v>
      </c>
      <c r="P888">
        <v>3.8664489999999998E-10</v>
      </c>
      <c r="Q888">
        <v>4.0463782000000002E-10</v>
      </c>
      <c r="R888">
        <v>4.2014317000000002E-10</v>
      </c>
      <c r="S888">
        <v>5.0500687000000001E-10</v>
      </c>
      <c r="T888">
        <v>6.8935530000000004E-10</v>
      </c>
      <c r="U888" t="s">
        <v>0</v>
      </c>
      <c r="V888" t="s">
        <v>0</v>
      </c>
      <c r="W888" t="s">
        <v>0</v>
      </c>
      <c r="X888" t="s">
        <v>0</v>
      </c>
      <c r="Y888">
        <v>3.4135452999999998E-10</v>
      </c>
      <c r="Z888">
        <v>5.8187577000000004E-10</v>
      </c>
      <c r="AA888">
        <v>6.3309019999999999E-10</v>
      </c>
      <c r="AB888">
        <v>8.1137375000000002E-10</v>
      </c>
      <c r="AC888">
        <v>6.6629595999999996E-10</v>
      </c>
      <c r="AD888">
        <v>4.8478930000000002E-10</v>
      </c>
      <c r="AE888">
        <v>5.6503985E-10</v>
      </c>
      <c r="AF888">
        <v>4.7049929999999996E-10</v>
      </c>
      <c r="AG888">
        <v>4.1406234E-10</v>
      </c>
      <c r="AH888">
        <v>4.7939313999999996E-10</v>
      </c>
      <c r="AI888">
        <v>5.0265109999999995E-10</v>
      </c>
      <c r="AJ888">
        <v>4.5740048000000001E-10</v>
      </c>
    </row>
    <row r="890" spans="1:47" x14ac:dyDescent="0.25">
      <c r="A890" t="s">
        <v>0</v>
      </c>
      <c r="B890" t="s">
        <v>0</v>
      </c>
      <c r="C890" t="s">
        <v>0</v>
      </c>
      <c r="D890" t="s">
        <v>0</v>
      </c>
      <c r="E890" t="s">
        <v>0</v>
      </c>
      <c r="F890" t="s">
        <v>0</v>
      </c>
      <c r="G890" t="s">
        <v>0</v>
      </c>
      <c r="H890" t="s">
        <v>0</v>
      </c>
      <c r="I890" t="s">
        <v>0</v>
      </c>
      <c r="J890" t="s">
        <v>0</v>
      </c>
      <c r="K890" t="s">
        <v>0</v>
      </c>
      <c r="L890" t="s">
        <v>0</v>
      </c>
      <c r="M890" t="s">
        <v>0</v>
      </c>
      <c r="N890" t="s">
        <v>0</v>
      </c>
      <c r="O890" t="s">
        <v>0</v>
      </c>
      <c r="P890" t="s">
        <v>0</v>
      </c>
      <c r="Q890" t="s">
        <v>0</v>
      </c>
      <c r="R890" t="s">
        <v>0</v>
      </c>
      <c r="S890" t="s">
        <v>0</v>
      </c>
      <c r="T890" t="s">
        <v>0</v>
      </c>
      <c r="U890" t="s">
        <v>0</v>
      </c>
      <c r="V890" t="s">
        <v>0</v>
      </c>
      <c r="W890" t="s">
        <v>0</v>
      </c>
      <c r="X890" t="s">
        <v>0</v>
      </c>
      <c r="Y890" t="s">
        <v>0</v>
      </c>
      <c r="Z890" t="s">
        <v>0</v>
      </c>
      <c r="AA890" t="s">
        <v>0</v>
      </c>
      <c r="AB890" t="s">
        <v>0</v>
      </c>
      <c r="AC890" t="s">
        <v>0</v>
      </c>
      <c r="AD890" t="s">
        <v>0</v>
      </c>
      <c r="AE890" t="s">
        <v>0</v>
      </c>
      <c r="AF890" t="s">
        <v>0</v>
      </c>
      <c r="AG890" t="s">
        <v>0</v>
      </c>
      <c r="AH890" t="s">
        <v>0</v>
      </c>
      <c r="AI890" t="s">
        <v>0</v>
      </c>
      <c r="AJ890" t="s">
        <v>0</v>
      </c>
      <c r="AM890" s="3"/>
      <c r="AN890" s="3"/>
      <c r="AO890" s="3"/>
      <c r="AP890" s="3"/>
      <c r="AR890" s="3"/>
      <c r="AS890" s="3"/>
      <c r="AT890" s="2" t="s">
        <v>27</v>
      </c>
    </row>
    <row r="891" spans="1:47" x14ac:dyDescent="0.25">
      <c r="A891" t="s">
        <v>0</v>
      </c>
      <c r="B891">
        <v>1.7029339E-9</v>
      </c>
      <c r="C891">
        <v>1.7004893E-9</v>
      </c>
      <c r="D891">
        <v>1.5203441E-9</v>
      </c>
      <c r="E891">
        <v>5.1620969999999997E-9</v>
      </c>
      <c r="F891">
        <v>4.7451290000000002E-9</v>
      </c>
      <c r="G891">
        <v>9.4958110000000008E-10</v>
      </c>
      <c r="H891">
        <v>4.7590753999999998E-9</v>
      </c>
      <c r="I891">
        <v>1.1989319999999999E-9</v>
      </c>
      <c r="J891">
        <v>4.4785446000000004E-9</v>
      </c>
      <c r="K891">
        <v>9.989200000000001E-10</v>
      </c>
      <c r="L891">
        <v>8.7784459999999996E-10</v>
      </c>
      <c r="M891">
        <v>1.4264409E-9</v>
      </c>
      <c r="N891">
        <v>1.6057572E-9</v>
      </c>
      <c r="O891">
        <v>1.0230374E-9</v>
      </c>
      <c r="P891">
        <v>6.9506436000000002E-9</v>
      </c>
      <c r="Q891">
        <v>5.6238570000000003E-9</v>
      </c>
      <c r="R891">
        <v>6.4518996000000005E-10</v>
      </c>
      <c r="S891">
        <v>5.1133849999999995E-10</v>
      </c>
      <c r="T891">
        <v>1.0462043000000001E-9</v>
      </c>
      <c r="U891">
        <v>9.0128344000000004E-10</v>
      </c>
      <c r="V891">
        <v>1.6700937999999999E-9</v>
      </c>
      <c r="W891">
        <v>9.1479650000000001E-10</v>
      </c>
      <c r="X891">
        <v>1.2303399999999999E-9</v>
      </c>
      <c r="Y891">
        <v>8.1032064000000001E-10</v>
      </c>
      <c r="Z891">
        <v>8.8957250000000003E-10</v>
      </c>
      <c r="AA891">
        <v>1.0878583999999999E-9</v>
      </c>
      <c r="AB891">
        <v>1.045318E-9</v>
      </c>
      <c r="AC891">
        <v>1.377926E-9</v>
      </c>
      <c r="AD891">
        <v>1.8351665999999999E-9</v>
      </c>
      <c r="AE891">
        <v>1.8956248E-9</v>
      </c>
      <c r="AF891">
        <v>1.9944575000000002E-9</v>
      </c>
      <c r="AG891">
        <v>1.5555786000000001E-9</v>
      </c>
      <c r="AH891">
        <v>7.3624810000000003E-10</v>
      </c>
      <c r="AI891">
        <v>1.5211026000000001E-9</v>
      </c>
      <c r="AJ891" t="s">
        <v>0</v>
      </c>
      <c r="AM891" s="9" t="s">
        <v>3</v>
      </c>
      <c r="AN891" s="3"/>
      <c r="AO891" s="3">
        <f>SUM(A924:AJ925)/40</f>
        <v>8.4644574200000025E-10</v>
      </c>
      <c r="AP891" s="3"/>
      <c r="AQ891" s="3"/>
      <c r="AR891" s="9" t="s">
        <v>3</v>
      </c>
      <c r="AS891" s="3"/>
      <c r="AT891" s="35">
        <f>((AO891-AO$3)*100)/AO$3</f>
        <v>-10.94174541376049</v>
      </c>
      <c r="AU891" s="3"/>
    </row>
    <row r="892" spans="1:47" x14ac:dyDescent="0.25">
      <c r="A892">
        <v>4.1638475000000001E-2</v>
      </c>
      <c r="B892">
        <v>3.924159E-2</v>
      </c>
      <c r="C892">
        <v>3.5549425000000003E-2</v>
      </c>
      <c r="D892">
        <v>3.4439770000000001E-2</v>
      </c>
      <c r="E892">
        <v>2.231325E-2</v>
      </c>
      <c r="F892">
        <v>3.8272537999999999E-3</v>
      </c>
      <c r="G892">
        <v>2.659473E-6</v>
      </c>
      <c r="H892">
        <v>6.7669375999999996E-8</v>
      </c>
      <c r="I892">
        <v>6.194494E-7</v>
      </c>
      <c r="J892">
        <v>3.0620490000000001E-4</v>
      </c>
      <c r="K892">
        <v>1.8252712999999999E-3</v>
      </c>
      <c r="L892">
        <v>4.8795773000000001E-6</v>
      </c>
      <c r="M892">
        <v>1.1638230000000001E-7</v>
      </c>
      <c r="N892">
        <v>4.8178434999999997E-7</v>
      </c>
      <c r="O892">
        <v>1.0216334E-3</v>
      </c>
      <c r="P892">
        <v>3.5884906999999998E-5</v>
      </c>
      <c r="Q892">
        <v>8.4394104999999996E-6</v>
      </c>
      <c r="R892">
        <v>3.6799280000000001E-8</v>
      </c>
      <c r="S892">
        <v>2.7004058E-8</v>
      </c>
      <c r="T892">
        <v>1.9549917E-2</v>
      </c>
      <c r="U892">
        <v>5.9803040000000003E-6</v>
      </c>
      <c r="V892">
        <v>1.8700844E-8</v>
      </c>
      <c r="W892">
        <v>9.3385550000000005E-9</v>
      </c>
      <c r="X892">
        <v>3.2877596000000002E-4</v>
      </c>
      <c r="Y892">
        <v>6.66355E-2</v>
      </c>
      <c r="Z892">
        <v>3.6835760000000002E-2</v>
      </c>
      <c r="AA892">
        <v>2.7904565999999999E-2</v>
      </c>
      <c r="AB892">
        <v>1.0123246000000001E-2</v>
      </c>
      <c r="AC892">
        <v>1.9702092000000002E-3</v>
      </c>
      <c r="AD892">
        <v>1.9116372E-2</v>
      </c>
      <c r="AE892">
        <v>4.5308582E-2</v>
      </c>
      <c r="AF892">
        <v>2.2134028E-2</v>
      </c>
      <c r="AG892">
        <v>7.1117356000000003E-3</v>
      </c>
      <c r="AH892">
        <v>2.1007020000000001E-2</v>
      </c>
      <c r="AI892">
        <v>1.0395691E-7</v>
      </c>
      <c r="AJ892">
        <v>2.6232031999999999E-2</v>
      </c>
      <c r="AM892" s="9" t="s">
        <v>8</v>
      </c>
      <c r="AN892" s="3"/>
      <c r="AO892" s="3">
        <f>SUM(A890:AJ891)/34</f>
        <v>1.9527072747058826E-9</v>
      </c>
      <c r="AP892" s="3"/>
      <c r="AQ892" s="3"/>
      <c r="AR892" s="9" t="s">
        <v>8</v>
      </c>
      <c r="AS892" s="3"/>
      <c r="AT892" s="2">
        <f>((AO892-AO$4)*100)/AO$4</f>
        <v>12.030288717557927</v>
      </c>
    </row>
    <row r="893" spans="1:47" x14ac:dyDescent="0.25">
      <c r="A893">
        <v>9.2862230000000004E-2</v>
      </c>
      <c r="B893">
        <v>8.9881799999999998E-2</v>
      </c>
      <c r="C893">
        <v>8.780839E-2</v>
      </c>
      <c r="D893">
        <v>8.9590630000000004E-2</v>
      </c>
      <c r="E893">
        <v>8.6304165000000002E-2</v>
      </c>
      <c r="F893">
        <v>8.3304180000000005E-2</v>
      </c>
      <c r="G893">
        <v>8.151862E-2</v>
      </c>
      <c r="H893">
        <v>8.2849530000000005E-2</v>
      </c>
      <c r="I893">
        <v>8.9683235E-2</v>
      </c>
      <c r="J893">
        <v>9.4068890000000002E-2</v>
      </c>
      <c r="K893">
        <v>9.6207979999999998E-2</v>
      </c>
      <c r="L893">
        <v>9.4484954999999995E-2</v>
      </c>
      <c r="M893">
        <v>9.1965504000000003E-2</v>
      </c>
      <c r="N893">
        <v>8.9382970000000006E-2</v>
      </c>
      <c r="O893">
        <v>8.8917170000000004E-2</v>
      </c>
      <c r="P893">
        <v>8.5784435000000006E-2</v>
      </c>
      <c r="Q893">
        <v>8.2538515000000007E-2</v>
      </c>
      <c r="R893">
        <v>7.7522679999999997E-2</v>
      </c>
      <c r="S893">
        <v>6.3844380000000006E-2</v>
      </c>
      <c r="T893">
        <v>7.0251090000000002E-2</v>
      </c>
      <c r="U893">
        <v>8.1227146E-2</v>
      </c>
      <c r="V893">
        <v>9.0911569999999997E-2</v>
      </c>
      <c r="W893">
        <v>9.4249769999999997E-2</v>
      </c>
      <c r="X893">
        <v>9.4707470000000002E-2</v>
      </c>
      <c r="Y893">
        <v>9.5119560000000006E-2</v>
      </c>
      <c r="Z893">
        <v>9.4066289999999997E-2</v>
      </c>
      <c r="AA893">
        <v>9.3384140000000004E-2</v>
      </c>
      <c r="AB893">
        <v>9.0050379999999999E-2</v>
      </c>
      <c r="AC893">
        <v>8.7894739999999999E-2</v>
      </c>
      <c r="AD893">
        <v>9.343796E-2</v>
      </c>
      <c r="AE893">
        <v>9.5831639999999996E-2</v>
      </c>
      <c r="AF893">
        <v>9.4493380000000002E-2</v>
      </c>
      <c r="AG893">
        <v>9.3700389999999995E-2</v>
      </c>
      <c r="AH893">
        <v>9.636583E-2</v>
      </c>
      <c r="AI893">
        <v>9.5642270000000001E-2</v>
      </c>
      <c r="AJ893">
        <v>9.3473249999999994E-2</v>
      </c>
      <c r="AM893" s="15" t="s">
        <v>29</v>
      </c>
      <c r="AN893" s="3"/>
      <c r="AO893" s="3">
        <f>SUM(A922:AJ923)/26</f>
        <v>4.9063347621895348E-2</v>
      </c>
      <c r="AP893" s="3"/>
      <c r="AQ893" s="3"/>
      <c r="AR893" s="15" t="s">
        <v>29</v>
      </c>
      <c r="AS893" s="3"/>
      <c r="AT893" s="2">
        <f>((AO893-AO$5)*100)/AO$5</f>
        <v>-4.3568177010894935</v>
      </c>
    </row>
    <row r="894" spans="1:47" x14ac:dyDescent="0.25">
      <c r="A894">
        <v>9.0066660000000007E-2</v>
      </c>
      <c r="B894">
        <v>8.9473839999999999E-2</v>
      </c>
      <c r="C894">
        <v>8.6208670000000001E-2</v>
      </c>
      <c r="D894">
        <v>8.8253475999999997E-2</v>
      </c>
      <c r="E894">
        <v>8.7868859999999993E-2</v>
      </c>
      <c r="F894">
        <v>8.4268609999999994E-2</v>
      </c>
      <c r="G894">
        <v>8.3830130000000003E-2</v>
      </c>
      <c r="H894">
        <v>8.4926870000000002E-2</v>
      </c>
      <c r="I894">
        <v>9.0247960000000002E-2</v>
      </c>
      <c r="J894">
        <v>9.0913330000000001E-2</v>
      </c>
      <c r="K894">
        <v>9.0187035999999998E-2</v>
      </c>
      <c r="L894">
        <v>8.8250004000000007E-2</v>
      </c>
      <c r="M894">
        <v>8.6489579999999996E-2</v>
      </c>
      <c r="N894">
        <v>8.5946330000000001E-2</v>
      </c>
      <c r="O894">
        <v>8.4034709999999999E-2</v>
      </c>
      <c r="P894">
        <v>8.1838034000000004E-2</v>
      </c>
      <c r="Q894">
        <v>8.0368265999999994E-2</v>
      </c>
      <c r="R894">
        <v>7.8755270000000002E-2</v>
      </c>
      <c r="S894">
        <v>6.542162E-2</v>
      </c>
      <c r="T894" t="s">
        <v>0</v>
      </c>
      <c r="U894">
        <v>0.10091757</v>
      </c>
      <c r="V894">
        <v>0.101888806</v>
      </c>
      <c r="W894">
        <v>0.10266485</v>
      </c>
      <c r="X894">
        <v>9.9624774999999999E-2</v>
      </c>
      <c r="Y894">
        <v>9.9831000000000003E-2</v>
      </c>
      <c r="Z894">
        <v>9.8039920000000003E-2</v>
      </c>
      <c r="AA894">
        <v>9.1762270000000007E-2</v>
      </c>
      <c r="AB894">
        <v>9.0695509999999993E-2</v>
      </c>
      <c r="AC894">
        <v>9.1369720000000001E-2</v>
      </c>
      <c r="AD894">
        <v>9.4081819999999997E-2</v>
      </c>
      <c r="AE894">
        <v>9.7039959999999995E-2</v>
      </c>
      <c r="AF894">
        <v>9.7184114000000002E-2</v>
      </c>
      <c r="AG894">
        <v>9.1180280000000002E-2</v>
      </c>
      <c r="AH894">
        <v>9.2747869999999996E-2</v>
      </c>
      <c r="AI894">
        <v>8.9731469999999994E-2</v>
      </c>
      <c r="AJ894">
        <v>9.0895444000000006E-2</v>
      </c>
      <c r="AM894" s="15" t="s">
        <v>30</v>
      </c>
      <c r="AN894" s="3"/>
      <c r="AO894" s="3">
        <f>SUM(A892:AJ893)/72</f>
        <v>5.1219542734956568E-2</v>
      </c>
      <c r="AP894" s="3"/>
      <c r="AQ894" s="3"/>
      <c r="AR894" s="15" t="s">
        <v>30</v>
      </c>
      <c r="AS894" s="3"/>
      <c r="AT894" s="2">
        <f>((AO894-AO$6)*100)/AO$6</f>
        <v>-4.4384763892555021</v>
      </c>
    </row>
    <row r="895" spans="1:47" x14ac:dyDescent="0.25">
      <c r="A895">
        <v>9.0654269999999995E-2</v>
      </c>
      <c r="B895">
        <v>8.9444179999999998E-2</v>
      </c>
      <c r="C895">
        <v>8.8303160000000006E-2</v>
      </c>
      <c r="D895">
        <v>8.8632009999999997E-2</v>
      </c>
      <c r="E895">
        <v>8.0978679999999997E-2</v>
      </c>
      <c r="F895">
        <v>6.031707E-2</v>
      </c>
      <c r="G895">
        <v>4.7794424000000002E-2</v>
      </c>
      <c r="H895">
        <v>3.121057E-2</v>
      </c>
      <c r="I895">
        <v>5.000168E-2</v>
      </c>
      <c r="J895">
        <v>5.2643593000000002E-2</v>
      </c>
      <c r="K895">
        <v>5.6957986000000002E-2</v>
      </c>
      <c r="L895">
        <v>5.9185274000000003E-2</v>
      </c>
      <c r="M895">
        <v>6.2671564999999999E-2</v>
      </c>
      <c r="N895">
        <v>6.5989784999999995E-2</v>
      </c>
      <c r="O895">
        <v>6.815272E-2</v>
      </c>
      <c r="P895">
        <v>6.5894655999999996E-2</v>
      </c>
      <c r="Q895">
        <v>6.6650349999999997E-2</v>
      </c>
      <c r="R895">
        <v>6.0769959999999998E-2</v>
      </c>
      <c r="S895">
        <v>4.4239580000000001E-2</v>
      </c>
      <c r="T895" t="s">
        <v>0</v>
      </c>
      <c r="U895">
        <v>0.10329635</v>
      </c>
      <c r="V895">
        <v>0.10381134</v>
      </c>
      <c r="W895">
        <v>0.103540175</v>
      </c>
      <c r="X895">
        <v>0.101815104</v>
      </c>
      <c r="Y895">
        <v>0.10090635000000001</v>
      </c>
      <c r="Z895">
        <v>9.5929970000000003E-2</v>
      </c>
      <c r="AA895">
        <v>9.3876329999999994E-2</v>
      </c>
      <c r="AB895">
        <v>9.3806879999999995E-2</v>
      </c>
      <c r="AC895">
        <v>9.3344629999999998E-2</v>
      </c>
      <c r="AD895">
        <v>8.9672340000000003E-2</v>
      </c>
      <c r="AE895">
        <v>9.0377689999999997E-2</v>
      </c>
      <c r="AF895">
        <v>9.4137769999999996E-2</v>
      </c>
      <c r="AG895">
        <v>9.0054289999999995E-2</v>
      </c>
      <c r="AH895">
        <v>8.6361400000000005E-2</v>
      </c>
      <c r="AI895">
        <v>8.7648779999999996E-2</v>
      </c>
      <c r="AJ895">
        <v>9.0198139999999996E-2</v>
      </c>
      <c r="AM895" s="21" t="s">
        <v>31</v>
      </c>
      <c r="AN895" s="3"/>
      <c r="AO895" s="3">
        <f>SUM(A917:R921)/56</f>
        <v>3.1128684569562606E-2</v>
      </c>
      <c r="AP895" s="3"/>
      <c r="AR895" s="21" t="s">
        <v>31</v>
      </c>
      <c r="AS895" s="3"/>
      <c r="AT895" s="2">
        <f>((AO895-AO$7)*100)/AO$7</f>
        <v>-11.701111999487054</v>
      </c>
    </row>
    <row r="896" spans="1:47" x14ac:dyDescent="0.25">
      <c r="A896">
        <v>8.8354139999999998E-2</v>
      </c>
      <c r="B896">
        <v>7.7731729999999999E-2</v>
      </c>
      <c r="C896">
        <v>5.3852459999999998E-2</v>
      </c>
      <c r="D896">
        <v>2.9245336E-2</v>
      </c>
      <c r="E896">
        <v>1.5314105999999999E-2</v>
      </c>
      <c r="F896">
        <v>1.7937756999999999E-2</v>
      </c>
      <c r="G896">
        <v>3.4891725999999998E-3</v>
      </c>
      <c r="H896">
        <v>9.479899E-3</v>
      </c>
      <c r="I896">
        <v>1.296868E-2</v>
      </c>
      <c r="J896">
        <v>1.1566798E-2</v>
      </c>
      <c r="K896">
        <v>1.2932341E-2</v>
      </c>
      <c r="L896">
        <v>1.4384582999999999E-2</v>
      </c>
      <c r="M896">
        <v>1.5259913999999999E-2</v>
      </c>
      <c r="N896">
        <v>1.8254394E-2</v>
      </c>
      <c r="O896">
        <v>2.1920797999999998E-2</v>
      </c>
      <c r="P896">
        <v>2.3132778999999999E-2</v>
      </c>
      <c r="Q896">
        <v>2.4317274E-2</v>
      </c>
      <c r="R896">
        <v>1.8036152999999999E-2</v>
      </c>
      <c r="S896">
        <v>9.7221823000000001E-4</v>
      </c>
      <c r="T896" t="s">
        <v>0</v>
      </c>
      <c r="U896">
        <v>5.6687034999999997E-2</v>
      </c>
      <c r="V896">
        <v>6.0914046999999999E-2</v>
      </c>
      <c r="W896">
        <v>7.0559670000000005E-2</v>
      </c>
      <c r="X896">
        <v>7.4233553999999993E-2</v>
      </c>
      <c r="Y896">
        <v>7.1154326000000004E-2</v>
      </c>
      <c r="Z896">
        <v>7.0904259999999997E-2</v>
      </c>
      <c r="AA896">
        <v>7.0770435000000007E-2</v>
      </c>
      <c r="AB896">
        <v>7.5475639999999997E-2</v>
      </c>
      <c r="AC896">
        <v>8.6226049999999999E-2</v>
      </c>
      <c r="AD896">
        <v>7.7282323999999999E-2</v>
      </c>
      <c r="AE896">
        <v>7.5115080000000001E-2</v>
      </c>
      <c r="AF896">
        <v>7.9095840000000001E-2</v>
      </c>
      <c r="AG896">
        <v>7.6781710000000003E-2</v>
      </c>
      <c r="AH896">
        <v>8.0090254999999999E-2</v>
      </c>
      <c r="AI896">
        <v>8.5602880000000006E-2</v>
      </c>
      <c r="AJ896">
        <v>8.9548900000000001E-2</v>
      </c>
      <c r="AM896" s="21" t="s">
        <v>32</v>
      </c>
      <c r="AN896" s="3"/>
      <c r="AO896" s="3">
        <f>SUM(E894:R898)/68</f>
        <v>3.3888138144168703E-2</v>
      </c>
      <c r="AP896" s="3"/>
      <c r="AR896" s="21" t="s">
        <v>32</v>
      </c>
      <c r="AS896" s="3"/>
      <c r="AT896" s="2">
        <f>((AO896-AO$8)*100)/AO$8</f>
        <v>-10.836473143135908</v>
      </c>
    </row>
    <row r="897" spans="1:47" x14ac:dyDescent="0.25">
      <c r="A897">
        <v>4.0196013000000003E-2</v>
      </c>
      <c r="B897">
        <v>1.6077649999999999E-2</v>
      </c>
      <c r="C897">
        <v>6.9849840000000002E-10</v>
      </c>
      <c r="D897">
        <v>3.6950787000000002E-10</v>
      </c>
      <c r="E897" t="s">
        <v>0</v>
      </c>
      <c r="F897">
        <v>4.0597915999999998E-2</v>
      </c>
      <c r="G897">
        <v>1.6488051999999999E-4</v>
      </c>
      <c r="H897">
        <v>6.0353140000000002E-10</v>
      </c>
      <c r="I897">
        <v>6.4479815999999996E-10</v>
      </c>
      <c r="J897">
        <v>7.1796600000000002E-10</v>
      </c>
      <c r="K897">
        <v>6.6499340000000005E-10</v>
      </c>
      <c r="L897">
        <v>5.3212529999999995E-10</v>
      </c>
      <c r="M897">
        <v>4.4791418000000002E-10</v>
      </c>
      <c r="N897">
        <v>4.3130246999999999E-10</v>
      </c>
      <c r="O897">
        <v>4.8122256000000005E-10</v>
      </c>
      <c r="P897">
        <v>4.7993687000000001E-10</v>
      </c>
      <c r="Q897">
        <v>5.1184972999999998E-10</v>
      </c>
      <c r="R897">
        <v>3.0627545E-10</v>
      </c>
      <c r="S897">
        <v>2.1033573E-10</v>
      </c>
      <c r="T897" t="s">
        <v>0</v>
      </c>
      <c r="U897">
        <v>5.7115275E-2</v>
      </c>
      <c r="V897">
        <v>2.6002910000000001E-2</v>
      </c>
      <c r="W897">
        <v>2.6063804999999999E-2</v>
      </c>
      <c r="X897">
        <v>3.0433686000000001E-2</v>
      </c>
      <c r="Y897">
        <v>2.9598849E-2</v>
      </c>
      <c r="Z897">
        <v>2.6726323999999999E-2</v>
      </c>
      <c r="AA897">
        <v>2.4554703000000001E-2</v>
      </c>
      <c r="AB897">
        <v>3.5393636999999999E-2</v>
      </c>
      <c r="AC897">
        <v>8.6358434999999997E-2</v>
      </c>
      <c r="AD897">
        <v>2.4183840000000002E-2</v>
      </c>
      <c r="AE897">
        <v>1.9081647E-3</v>
      </c>
      <c r="AF897">
        <v>2.1316346E-2</v>
      </c>
      <c r="AG897">
        <v>4.1135116999999999E-2</v>
      </c>
      <c r="AH897">
        <v>5.3919777000000002E-2</v>
      </c>
      <c r="AI897">
        <v>6.2126430000000003E-2</v>
      </c>
      <c r="AJ897">
        <v>5.8775827000000003E-2</v>
      </c>
      <c r="AM897" s="24" t="s">
        <v>33</v>
      </c>
      <c r="AN897" s="3"/>
      <c r="AO897" s="3">
        <f>SUM(S917:Z921)/35</f>
        <v>5.0275445817554408E-2</v>
      </c>
      <c r="AP897" s="3"/>
      <c r="AR897" s="24" t="s">
        <v>33</v>
      </c>
      <c r="AS897" s="3"/>
      <c r="AT897" s="2">
        <f>((AO897-AO$9)*100)/AO$9</f>
        <v>-12.678867961252807</v>
      </c>
    </row>
    <row r="898" spans="1:47" x14ac:dyDescent="0.25">
      <c r="A898">
        <v>3.4797482000000001E-10</v>
      </c>
      <c r="B898">
        <v>2.0942956E-10</v>
      </c>
      <c r="C898">
        <v>9.9945410000000001E-11</v>
      </c>
      <c r="D898" t="s">
        <v>0</v>
      </c>
      <c r="E898" t="s">
        <v>0</v>
      </c>
      <c r="F898">
        <v>1.7492639000000001E-2</v>
      </c>
      <c r="G898">
        <v>1.7706381E-10</v>
      </c>
      <c r="H898">
        <v>1.13293354E-10</v>
      </c>
      <c r="I898">
        <v>8.7034505000000005E-11</v>
      </c>
      <c r="J898">
        <v>5.7133925999999999E-11</v>
      </c>
      <c r="K898">
        <v>3.6758054999999999E-11</v>
      </c>
      <c r="L898">
        <v>3.0769369999999999E-11</v>
      </c>
      <c r="M898">
        <v>4.5770900000000003E-11</v>
      </c>
      <c r="N898">
        <v>5.8243280000000004E-11</v>
      </c>
      <c r="O898">
        <v>6.5097773999999995E-11</v>
      </c>
      <c r="P898">
        <v>6.7606879999999995E-11</v>
      </c>
      <c r="Q898">
        <v>5.6741169999999999E-11</v>
      </c>
      <c r="R898">
        <v>6.6043324000000005E-11</v>
      </c>
      <c r="S898">
        <v>1.11205635E-10</v>
      </c>
      <c r="T898" t="s">
        <v>0</v>
      </c>
      <c r="U898" t="s">
        <v>0</v>
      </c>
      <c r="V898">
        <v>4.6219166999999998E-10</v>
      </c>
      <c r="W898">
        <v>3.9122744000000002E-10</v>
      </c>
      <c r="X898">
        <v>5.2397650000000001E-10</v>
      </c>
      <c r="Y898">
        <v>6.1454390000000003E-10</v>
      </c>
      <c r="Z898">
        <v>3.1984319999999999E-10</v>
      </c>
      <c r="AA898">
        <v>1.4403714E-10</v>
      </c>
      <c r="AB898">
        <v>7.0822730000000001E-10</v>
      </c>
      <c r="AC898" t="s">
        <v>0</v>
      </c>
      <c r="AD898">
        <v>1.1487794000000001E-9</v>
      </c>
      <c r="AE898">
        <v>2.1869923000000001E-10</v>
      </c>
      <c r="AF898">
        <v>9.9890130000000001E-11</v>
      </c>
      <c r="AG898">
        <v>6.3639409999999995E-11</v>
      </c>
      <c r="AH898">
        <v>2.0074126999999999E-10</v>
      </c>
      <c r="AI898">
        <v>4.5290262999999999E-10</v>
      </c>
      <c r="AJ898">
        <v>2.9196207000000001E-10</v>
      </c>
      <c r="AM898" s="24" t="s">
        <v>34</v>
      </c>
      <c r="AN898" s="3"/>
      <c r="AO898" s="3">
        <f>SUM(S894:AB898)/44</f>
        <v>5.6809744948081574E-2</v>
      </c>
      <c r="AP898" s="3"/>
      <c r="AR898" s="24" t="s">
        <v>34</v>
      </c>
      <c r="AS898" s="3"/>
      <c r="AT898" s="2">
        <f>((AO898-AO$10)*100)/AO$10</f>
        <v>-6.449151407547256</v>
      </c>
    </row>
    <row r="899" spans="1:47" x14ac:dyDescent="0.25">
      <c r="A899">
        <v>1.3899447000000001E-10</v>
      </c>
      <c r="B899">
        <v>1.3630681E-10</v>
      </c>
      <c r="C899" t="s">
        <v>0</v>
      </c>
      <c r="D899" t="s">
        <v>0</v>
      </c>
      <c r="E899" t="s">
        <v>0</v>
      </c>
      <c r="F899">
        <v>1.0854043999999999E-9</v>
      </c>
      <c r="G899">
        <v>1.4559042999999999E-10</v>
      </c>
      <c r="H899">
        <v>1.1800518E-10</v>
      </c>
      <c r="I899">
        <v>1.0017974600000001E-10</v>
      </c>
      <c r="J899">
        <v>6.6429749999999995E-11</v>
      </c>
      <c r="K899">
        <v>5.0708450000000002E-11</v>
      </c>
      <c r="L899">
        <v>3.986064E-11</v>
      </c>
      <c r="M899">
        <v>3.5779380000000002E-11</v>
      </c>
      <c r="N899">
        <v>3.5079776000000003E-11</v>
      </c>
      <c r="O899">
        <v>3.3953729999999998E-11</v>
      </c>
      <c r="P899">
        <v>3.4149890000000001E-11</v>
      </c>
      <c r="Q899">
        <v>3.744041E-11</v>
      </c>
      <c r="R899">
        <v>5.3077913999999997E-11</v>
      </c>
      <c r="S899">
        <v>7.1959110000000006E-11</v>
      </c>
      <c r="T899" t="s">
        <v>0</v>
      </c>
      <c r="U899" t="s">
        <v>0</v>
      </c>
      <c r="V899">
        <v>1.0220774000000001E-3</v>
      </c>
      <c r="W899">
        <v>2.6614080000000002E-10</v>
      </c>
      <c r="X899">
        <v>6.0510846000000003E-11</v>
      </c>
      <c r="Y899">
        <v>4.7895299999999998E-11</v>
      </c>
      <c r="Z899">
        <v>4.8603131999999997E-11</v>
      </c>
      <c r="AA899">
        <v>1.6643504999999999E-10</v>
      </c>
      <c r="AB899">
        <v>7.3337269999999995E-10</v>
      </c>
      <c r="AC899" t="s">
        <v>0</v>
      </c>
      <c r="AD899">
        <v>7.7837540000000004E-10</v>
      </c>
      <c r="AE899">
        <v>3.4604544000000001E-10</v>
      </c>
      <c r="AF899">
        <v>1.9088787E-10</v>
      </c>
      <c r="AG899">
        <v>1.2729369E-10</v>
      </c>
      <c r="AH899">
        <v>1.1395949E-10</v>
      </c>
      <c r="AI899">
        <v>1.2253973000000001E-10</v>
      </c>
      <c r="AJ899">
        <v>1.0909463000000001E-10</v>
      </c>
      <c r="AM899" s="22" t="s">
        <v>35</v>
      </c>
      <c r="AN899" s="3"/>
      <c r="AO899" s="1">
        <f>(SUM(B908:O916)+SUM(P908:R912))/140</f>
        <v>1.0481145740634597E-3</v>
      </c>
      <c r="AP899" s="3"/>
      <c r="AR899" s="22" t="s">
        <v>35</v>
      </c>
      <c r="AS899" s="3"/>
      <c r="AT899" s="2">
        <f>((AO899-AO$11)*100)/AO$11</f>
        <v>-22.675232603797141</v>
      </c>
      <c r="AU899">
        <f>SUM(AT899:AT902)/4</f>
        <v>-31.788590402232643</v>
      </c>
    </row>
    <row r="900" spans="1:47" x14ac:dyDescent="0.25">
      <c r="A900">
        <v>8.7258369999999994E-11</v>
      </c>
      <c r="B900">
        <v>7.8411070000000001E-11</v>
      </c>
      <c r="C900" t="s">
        <v>0</v>
      </c>
      <c r="D900" t="s">
        <v>0</v>
      </c>
      <c r="E900" t="s">
        <v>0</v>
      </c>
      <c r="F900">
        <v>1.1716296000000001E-9</v>
      </c>
      <c r="G900">
        <v>1.01852644E-10</v>
      </c>
      <c r="H900">
        <v>6.6144720000000001E-11</v>
      </c>
      <c r="I900">
        <v>6.1185354999999998E-11</v>
      </c>
      <c r="J900">
        <v>5.120227E-11</v>
      </c>
      <c r="K900">
        <v>4.7639599999999998E-11</v>
      </c>
      <c r="L900">
        <v>3.9839708000000001E-11</v>
      </c>
      <c r="M900">
        <v>3.561047E-11</v>
      </c>
      <c r="N900">
        <v>3.4372297000000001E-11</v>
      </c>
      <c r="O900">
        <v>3.6329245000000002E-11</v>
      </c>
      <c r="P900">
        <v>3.9323356999999999E-11</v>
      </c>
      <c r="Q900">
        <v>4.4753482000000001E-11</v>
      </c>
      <c r="R900">
        <v>5.0786089999999998E-11</v>
      </c>
      <c r="S900">
        <v>5.152337E-11</v>
      </c>
      <c r="T900" t="s">
        <v>0</v>
      </c>
      <c r="U900" t="s">
        <v>0</v>
      </c>
      <c r="V900">
        <v>2.3532201999999999E-2</v>
      </c>
      <c r="W900">
        <v>2.7041686E-10</v>
      </c>
      <c r="X900">
        <v>5.7650574999999998E-11</v>
      </c>
      <c r="Y900">
        <v>5.8514664999999998E-11</v>
      </c>
      <c r="Z900">
        <v>8.8766015000000001E-11</v>
      </c>
      <c r="AA900">
        <v>2.5235762999999998E-10</v>
      </c>
      <c r="AB900">
        <v>9.7199149999999993E-10</v>
      </c>
      <c r="AC900" t="s">
        <v>0</v>
      </c>
      <c r="AD900">
        <v>1.7377758999999999E-9</v>
      </c>
      <c r="AE900">
        <v>3.7347156000000003E-10</v>
      </c>
      <c r="AF900">
        <v>1.3007671000000001E-10</v>
      </c>
      <c r="AG900">
        <v>1.1719363999999999E-10</v>
      </c>
      <c r="AH900">
        <v>1.1030648999999999E-10</v>
      </c>
      <c r="AI900">
        <v>1.1670892E-10</v>
      </c>
      <c r="AJ900">
        <v>1.07068805E-10</v>
      </c>
      <c r="AM900" s="22" t="s">
        <v>36</v>
      </c>
      <c r="AN900" s="3"/>
      <c r="AO900" s="3">
        <f>SUM(E899:R907)/126</f>
        <v>4.9481204248775221E-4</v>
      </c>
      <c r="AP900" s="3"/>
      <c r="AR900" s="22" t="s">
        <v>36</v>
      </c>
      <c r="AS900" s="3"/>
      <c r="AT900" s="2">
        <f>((AO900-AO$12)*100)/AO$12</f>
        <v>-45.632128915872492</v>
      </c>
    </row>
    <row r="901" spans="1:47" x14ac:dyDescent="0.25">
      <c r="A901">
        <v>8.8165950000000006E-11</v>
      </c>
      <c r="B901">
        <v>6.1226680000000001E-11</v>
      </c>
      <c r="C901" t="s">
        <v>0</v>
      </c>
      <c r="D901" t="s">
        <v>0</v>
      </c>
      <c r="E901" t="s">
        <v>0</v>
      </c>
      <c r="F901">
        <v>4.3242772999999999E-10</v>
      </c>
      <c r="G901">
        <v>7.4583499999999994E-11</v>
      </c>
      <c r="H901">
        <v>4.7628449999999998E-11</v>
      </c>
      <c r="I901">
        <v>3.5045335E-11</v>
      </c>
      <c r="J901">
        <v>3.3606412999999998E-11</v>
      </c>
      <c r="K901">
        <v>3.7116414000000001E-11</v>
      </c>
      <c r="L901">
        <v>3.5727190000000002E-11</v>
      </c>
      <c r="M901">
        <v>3.4134337999999999E-11</v>
      </c>
      <c r="N901">
        <v>3.5801482999999998E-11</v>
      </c>
      <c r="O901">
        <v>4.1148337999999998E-11</v>
      </c>
      <c r="P901">
        <v>4.5242940000000001E-11</v>
      </c>
      <c r="Q901">
        <v>4.9899740000000002E-11</v>
      </c>
      <c r="R901">
        <v>5.1568052000000003E-11</v>
      </c>
      <c r="S901">
        <v>4.0344553999999998E-11</v>
      </c>
      <c r="T901" t="s">
        <v>0</v>
      </c>
      <c r="U901" t="s">
        <v>0</v>
      </c>
      <c r="V901" t="s">
        <v>0</v>
      </c>
      <c r="W901">
        <v>1.2635690000000001E-10</v>
      </c>
      <c r="X901">
        <v>7.4880729999999999E-11</v>
      </c>
      <c r="Y901">
        <v>6.9275404999999996E-11</v>
      </c>
      <c r="Z901">
        <v>9.8930050000000004E-11</v>
      </c>
      <c r="AA901">
        <v>1.7065748999999999E-10</v>
      </c>
      <c r="AB901" t="s">
        <v>0</v>
      </c>
      <c r="AC901" t="s">
        <v>0</v>
      </c>
      <c r="AD901">
        <v>2.190479E-2</v>
      </c>
      <c r="AE901">
        <v>2.0961882999999998E-9</v>
      </c>
      <c r="AF901">
        <v>1.346381E-10</v>
      </c>
      <c r="AG901">
        <v>1.1446883E-10</v>
      </c>
      <c r="AH901">
        <v>1.2157107000000001E-10</v>
      </c>
      <c r="AI901">
        <v>1.2770600000000001E-10</v>
      </c>
      <c r="AJ901">
        <v>1.1694572000000001E-10</v>
      </c>
      <c r="AM901" s="32" t="s">
        <v>37</v>
      </c>
      <c r="AN901" s="3"/>
      <c r="AO901" s="3">
        <f>(SUM(S908:AB916)+SUM(P913:R916))/67</f>
        <v>5.1579736227044305E-4</v>
      </c>
      <c r="AP901" s="3"/>
      <c r="AR901" s="32" t="s">
        <v>37</v>
      </c>
      <c r="AS901" s="3"/>
      <c r="AT901" s="2">
        <f>((AO901-AO$13)*100)/AO$13</f>
        <v>-29.336562608535761</v>
      </c>
    </row>
    <row r="902" spans="1:47" x14ac:dyDescent="0.25">
      <c r="A902">
        <v>1.5125397E-10</v>
      </c>
      <c r="B902">
        <v>6.5542540000000006E-11</v>
      </c>
      <c r="C902" t="s">
        <v>0</v>
      </c>
      <c r="D902" t="s">
        <v>0</v>
      </c>
      <c r="E902">
        <v>7.2153509999999996E-10</v>
      </c>
      <c r="F902">
        <v>8.1094760000000004E-10</v>
      </c>
      <c r="G902">
        <v>8.0656659999999994E-11</v>
      </c>
      <c r="H902">
        <v>4.338876E-11</v>
      </c>
      <c r="I902">
        <v>2.6211650999999999E-11</v>
      </c>
      <c r="J902">
        <v>2.8673911999999999E-11</v>
      </c>
      <c r="K902">
        <v>2.4321957999999999E-11</v>
      </c>
      <c r="L902">
        <v>2.5404776999999999E-11</v>
      </c>
      <c r="M902">
        <v>3.3632239999999998E-11</v>
      </c>
      <c r="N902">
        <v>3.9178747000000001E-11</v>
      </c>
      <c r="O902">
        <v>4.6781630000000003E-11</v>
      </c>
      <c r="P902">
        <v>5.3223533000000002E-11</v>
      </c>
      <c r="Q902">
        <v>5.7464026999999999E-11</v>
      </c>
      <c r="R902">
        <v>8.5846159999999999E-11</v>
      </c>
      <c r="S902">
        <v>4.7313847E-11</v>
      </c>
      <c r="T902" t="s">
        <v>0</v>
      </c>
      <c r="U902" t="s">
        <v>0</v>
      </c>
      <c r="V902" t="s">
        <v>0</v>
      </c>
      <c r="W902">
        <v>1.4413376E-10</v>
      </c>
      <c r="X902">
        <v>1.0543982E-10</v>
      </c>
      <c r="Y902">
        <v>1.0218405E-10</v>
      </c>
      <c r="Z902">
        <v>1.2513483E-10</v>
      </c>
      <c r="AA902">
        <v>3.3741975999999997E-10</v>
      </c>
      <c r="AB902" t="s">
        <v>0</v>
      </c>
      <c r="AC902" t="s">
        <v>0</v>
      </c>
      <c r="AD902" t="s">
        <v>0</v>
      </c>
      <c r="AE902">
        <v>1.3662124000000001E-10</v>
      </c>
      <c r="AF902">
        <v>1.4862347E-10</v>
      </c>
      <c r="AG902">
        <v>1.3255734E-10</v>
      </c>
      <c r="AH902">
        <v>1.5815298000000001E-10</v>
      </c>
      <c r="AI902">
        <v>1.9066512E-10</v>
      </c>
      <c r="AJ902">
        <v>1.9135074E-10</v>
      </c>
      <c r="AM902" s="32" t="s">
        <v>38</v>
      </c>
      <c r="AN902" s="3"/>
      <c r="AO902" s="3">
        <f>SUM(S899:AB907)/54</f>
        <v>4.0268847826318115E-3</v>
      </c>
      <c r="AP902" s="2"/>
      <c r="AR902" s="32" t="s">
        <v>38</v>
      </c>
      <c r="AS902" s="3"/>
      <c r="AT902" s="2">
        <f>((AO902-AO$14)*100)/AO$14</f>
        <v>-29.510437480725191</v>
      </c>
    </row>
    <row r="903" spans="1:47" x14ac:dyDescent="0.25">
      <c r="A903">
        <v>2.8737206999999998E-10</v>
      </c>
      <c r="B903">
        <v>1.1101397599999999E-10</v>
      </c>
      <c r="C903" t="s">
        <v>0</v>
      </c>
      <c r="D903" t="s">
        <v>0</v>
      </c>
      <c r="E903">
        <v>4.2794054E-10</v>
      </c>
      <c r="F903">
        <v>1.6980238E-10</v>
      </c>
      <c r="G903">
        <v>6.5437179999999996E-11</v>
      </c>
      <c r="H903">
        <v>3.1570302E-11</v>
      </c>
      <c r="I903">
        <v>2.5920339999999999E-11</v>
      </c>
      <c r="J903">
        <v>2.0200019E-11</v>
      </c>
      <c r="K903">
        <v>2.3336604999999999E-11</v>
      </c>
      <c r="L903">
        <v>2.8988128E-11</v>
      </c>
      <c r="M903">
        <v>3.7364063E-11</v>
      </c>
      <c r="N903">
        <v>4.5867369999999999E-11</v>
      </c>
      <c r="O903">
        <v>5.6090790000000001E-11</v>
      </c>
      <c r="P903">
        <v>6.5896565999999995E-11</v>
      </c>
      <c r="Q903">
        <v>7.9132055000000006E-11</v>
      </c>
      <c r="R903">
        <v>1.6075717E-10</v>
      </c>
      <c r="S903" t="s">
        <v>0</v>
      </c>
      <c r="T903" t="s">
        <v>0</v>
      </c>
      <c r="U903" t="s">
        <v>0</v>
      </c>
      <c r="V903" t="s">
        <v>0</v>
      </c>
      <c r="W903">
        <v>2.2767506E-10</v>
      </c>
      <c r="X903">
        <v>1.2707098E-10</v>
      </c>
      <c r="Y903">
        <v>1.4857188000000001E-10</v>
      </c>
      <c r="Z903">
        <v>1.9049952E-10</v>
      </c>
      <c r="AA903">
        <v>1.0524208E-2</v>
      </c>
      <c r="AB903" t="s">
        <v>0</v>
      </c>
      <c r="AC903" t="s">
        <v>0</v>
      </c>
      <c r="AD903" t="s">
        <v>0</v>
      </c>
      <c r="AE903">
        <v>2.5055550000000002E-10</v>
      </c>
      <c r="AF903">
        <v>1.6855167E-10</v>
      </c>
      <c r="AG903">
        <v>1.4151504E-10</v>
      </c>
      <c r="AH903">
        <v>2.1824796000000001E-10</v>
      </c>
      <c r="AI903">
        <v>4.2868011999999998E-10</v>
      </c>
      <c r="AJ903">
        <v>6.2582172999999997E-10</v>
      </c>
      <c r="AM903" s="31" t="s">
        <v>39</v>
      </c>
      <c r="AN903" s="3"/>
      <c r="AO903" s="1">
        <f>(SUM(AC894:AJ916)+SUM(A894:D907))/173</f>
        <v>2.4803729691144957E-2</v>
      </c>
      <c r="AP903" s="3"/>
      <c r="AR903" s="31" t="s">
        <v>39</v>
      </c>
      <c r="AS903" s="3"/>
      <c r="AT903" s="2">
        <f>((AO903-AO$15)*100)/AO$15</f>
        <v>-6.733746615679828</v>
      </c>
    </row>
    <row r="904" spans="1:47" x14ac:dyDescent="0.25">
      <c r="A904">
        <v>2.1170207999999999E-2</v>
      </c>
      <c r="B904">
        <v>2.1438949E-10</v>
      </c>
      <c r="C904" t="s">
        <v>0</v>
      </c>
      <c r="D904" t="s">
        <v>0</v>
      </c>
      <c r="E904">
        <v>9.3793159999999995E-11</v>
      </c>
      <c r="F904">
        <v>1.2546371000000001E-10</v>
      </c>
      <c r="G904">
        <v>6.0712969999999998E-11</v>
      </c>
      <c r="H904">
        <v>4.2553846000000001E-11</v>
      </c>
      <c r="I904">
        <v>2.5099802000000001E-11</v>
      </c>
      <c r="J904">
        <v>2.0431767E-11</v>
      </c>
      <c r="K904">
        <v>1.9116267999999999E-11</v>
      </c>
      <c r="L904">
        <v>2.1629050000000001E-11</v>
      </c>
      <c r="M904">
        <v>3.1228959999999999E-11</v>
      </c>
      <c r="N904">
        <v>5.1305880000000002E-11</v>
      </c>
      <c r="O904">
        <v>6.6343239999999997E-11</v>
      </c>
      <c r="P904">
        <v>8.7564990000000004E-11</v>
      </c>
      <c r="Q904">
        <v>1.2178418E-10</v>
      </c>
      <c r="R904">
        <v>7.1311085E-8</v>
      </c>
      <c r="S904" t="s">
        <v>0</v>
      </c>
      <c r="T904" t="s">
        <v>0</v>
      </c>
      <c r="U904" t="s">
        <v>0</v>
      </c>
      <c r="V904" t="s">
        <v>0</v>
      </c>
      <c r="W904">
        <v>1.6852277000000001E-10</v>
      </c>
      <c r="X904">
        <v>1.4090527E-10</v>
      </c>
      <c r="Y904">
        <v>2.1837342E-10</v>
      </c>
      <c r="Z904">
        <v>1.9992295E-10</v>
      </c>
      <c r="AA904">
        <v>1.2343606999999999E-2</v>
      </c>
      <c r="AB904" t="s">
        <v>0</v>
      </c>
      <c r="AC904" t="s">
        <v>0</v>
      </c>
      <c r="AD904" t="s">
        <v>0</v>
      </c>
      <c r="AE904">
        <v>1.1780722E-10</v>
      </c>
      <c r="AF904">
        <v>9.1280290000000006E-11</v>
      </c>
      <c r="AG904">
        <v>1.1570689E-10</v>
      </c>
      <c r="AH904">
        <v>2.9085244999999999E-10</v>
      </c>
      <c r="AI904">
        <v>3.0724695000000002E-3</v>
      </c>
      <c r="AJ904">
        <v>1.3840150000000001E-2</v>
      </c>
      <c r="AM904" t="s">
        <v>40</v>
      </c>
      <c r="AN904" s="3"/>
      <c r="AO904" s="3">
        <f>SUM(U922:W923)/6</f>
        <v>8.4443365499999992E-2</v>
      </c>
      <c r="AP904" s="3"/>
      <c r="AR904" t="s">
        <v>40</v>
      </c>
      <c r="AT904" s="2">
        <f>((AO904-AO$16)*100)/AO$16</f>
        <v>8.8655973792610201</v>
      </c>
    </row>
    <row r="905" spans="1:47" x14ac:dyDescent="0.25">
      <c r="A905">
        <v>5.3749386000000003E-2</v>
      </c>
      <c r="B905">
        <v>1.9031592E-2</v>
      </c>
      <c r="C905">
        <v>5.362878E-11</v>
      </c>
      <c r="D905">
        <v>6.7602930000000003E-11</v>
      </c>
      <c r="E905">
        <v>9.0577933999999995E-11</v>
      </c>
      <c r="F905">
        <v>1.0400219E-10</v>
      </c>
      <c r="G905">
        <v>7.1313274999999994E-11</v>
      </c>
      <c r="H905">
        <v>5.8539193999999999E-11</v>
      </c>
      <c r="I905">
        <v>2.9544804000000003E-11</v>
      </c>
      <c r="J905">
        <v>2.9168310000000001E-11</v>
      </c>
      <c r="K905">
        <v>2.5177407E-11</v>
      </c>
      <c r="L905">
        <v>2.7894024E-11</v>
      </c>
      <c r="M905">
        <v>4.0125503999999997E-11</v>
      </c>
      <c r="N905">
        <v>6.5672919999999997E-11</v>
      </c>
      <c r="O905">
        <v>1.15659524E-10</v>
      </c>
      <c r="P905">
        <v>2.0969749999999999E-10</v>
      </c>
      <c r="Q905">
        <v>2.5038849999999999E-10</v>
      </c>
      <c r="R905">
        <v>1.4240437E-2</v>
      </c>
      <c r="S905" t="s">
        <v>0</v>
      </c>
      <c r="T905" t="s">
        <v>0</v>
      </c>
      <c r="U905" t="s">
        <v>0</v>
      </c>
      <c r="V905" t="s">
        <v>0</v>
      </c>
      <c r="W905">
        <v>7.1704953999999999E-11</v>
      </c>
      <c r="X905">
        <v>1.091604E-10</v>
      </c>
      <c r="Y905">
        <v>1.19545385E-2</v>
      </c>
      <c r="Z905">
        <v>2.5931003000000001E-2</v>
      </c>
      <c r="AA905">
        <v>1.5682262999999998E-2</v>
      </c>
      <c r="AB905" t="s">
        <v>0</v>
      </c>
      <c r="AC905" t="s">
        <v>0</v>
      </c>
      <c r="AD905" t="s">
        <v>0</v>
      </c>
      <c r="AE905">
        <v>8.0328250000000006E-11</v>
      </c>
      <c r="AF905">
        <v>1.4490016E-10</v>
      </c>
      <c r="AG905">
        <v>1.6446594000000001E-10</v>
      </c>
      <c r="AH905">
        <v>3.1482729999999998E-5</v>
      </c>
      <c r="AI905">
        <v>8.3688070000000007E-3</v>
      </c>
      <c r="AJ905">
        <v>2.913373E-2</v>
      </c>
      <c r="AM905" t="s">
        <v>41</v>
      </c>
      <c r="AN905" s="3"/>
      <c r="AO905" s="3">
        <f>((SUM(A890:Z923)+SUM(AA890:AJ916))/895)</f>
        <v>2.0136828031655681E-2</v>
      </c>
      <c r="AP905" s="3"/>
      <c r="AR905" t="s">
        <v>41</v>
      </c>
      <c r="AT905" s="2">
        <f>((AO905-AO$17)*100)/AO$17</f>
        <v>-8.5214171618583308</v>
      </c>
    </row>
    <row r="906" spans="1:47" x14ac:dyDescent="0.25">
      <c r="A906">
        <v>3.6691452999999999E-2</v>
      </c>
      <c r="B906">
        <v>1.9567988999999999E-10</v>
      </c>
      <c r="C906">
        <v>5.3119213999999998E-11</v>
      </c>
      <c r="D906">
        <v>6.0900576000000001E-11</v>
      </c>
      <c r="E906">
        <v>5.8195677000000002E-11</v>
      </c>
      <c r="F906">
        <v>7.5950200000000006E-11</v>
      </c>
      <c r="G906">
        <v>8.161951E-11</v>
      </c>
      <c r="H906">
        <v>5.7750834999999998E-11</v>
      </c>
      <c r="I906">
        <v>4.9795934999999998E-11</v>
      </c>
      <c r="J906">
        <v>5.2668240000000003E-11</v>
      </c>
      <c r="K906">
        <v>5.6780619999999999E-11</v>
      </c>
      <c r="L906">
        <v>6.0992769999999997E-11</v>
      </c>
      <c r="M906">
        <v>8.2376245000000001E-11</v>
      </c>
      <c r="N906">
        <v>1.3161643999999999E-10</v>
      </c>
      <c r="O906">
        <v>2.2542826999999999E-10</v>
      </c>
      <c r="P906">
        <v>5.9041893000000003E-3</v>
      </c>
      <c r="Q906">
        <v>1.9066567E-2</v>
      </c>
      <c r="R906">
        <v>1.1703525000000001E-3</v>
      </c>
      <c r="S906" t="s">
        <v>0</v>
      </c>
      <c r="T906" t="s">
        <v>0</v>
      </c>
      <c r="U906" t="s">
        <v>0</v>
      </c>
      <c r="V906" t="s">
        <v>0</v>
      </c>
      <c r="W906">
        <v>8.4025724000000006E-11</v>
      </c>
      <c r="X906">
        <v>1.7358522E-10</v>
      </c>
      <c r="Y906">
        <v>1.2665560500000001E-2</v>
      </c>
      <c r="Z906">
        <v>4.0365499999999999E-2</v>
      </c>
      <c r="AA906">
        <v>3.6950532000000001E-2</v>
      </c>
      <c r="AB906" t="s">
        <v>0</v>
      </c>
      <c r="AC906" t="s">
        <v>0</v>
      </c>
      <c r="AD906" t="s">
        <v>0</v>
      </c>
      <c r="AE906">
        <v>7.6495789999999994E-11</v>
      </c>
      <c r="AF906">
        <v>1.5069896999999999E-10</v>
      </c>
      <c r="AG906">
        <v>2.5450926999999999E-3</v>
      </c>
      <c r="AH906">
        <v>1.7736372E-2</v>
      </c>
      <c r="AI906">
        <v>2.4884768000000002E-2</v>
      </c>
      <c r="AJ906">
        <v>3.3584035999999998E-2</v>
      </c>
    </row>
    <row r="907" spans="1:47" x14ac:dyDescent="0.25">
      <c r="A907" t="s">
        <v>0</v>
      </c>
      <c r="B907" t="s">
        <v>0</v>
      </c>
      <c r="C907">
        <v>4.7429059999999998E-11</v>
      </c>
      <c r="D907">
        <v>1.0855331E-10</v>
      </c>
      <c r="E907">
        <v>1.752088E-4</v>
      </c>
      <c r="F907">
        <v>8.5654249999999994E-11</v>
      </c>
      <c r="G907">
        <v>6.3974910000000004E-11</v>
      </c>
      <c r="H907">
        <v>4.5080105999999998E-11</v>
      </c>
      <c r="I907">
        <v>4.1917370000000003E-11</v>
      </c>
      <c r="J907">
        <v>4.2989782000000002E-11</v>
      </c>
      <c r="K907">
        <v>4.5077722999999998E-11</v>
      </c>
      <c r="L907">
        <v>4.7077612999999999E-11</v>
      </c>
      <c r="M907">
        <v>5.5328728E-11</v>
      </c>
      <c r="N907">
        <v>6.6473729999999999E-11</v>
      </c>
      <c r="O907">
        <v>8.6500050000000002E-11</v>
      </c>
      <c r="P907">
        <v>1.5850513999999999E-10</v>
      </c>
      <c r="Q907">
        <v>7.5736194999999999E-3</v>
      </c>
      <c r="R907">
        <v>1.42158605E-2</v>
      </c>
      <c r="S907" t="s">
        <v>0</v>
      </c>
      <c r="T907" t="s">
        <v>0</v>
      </c>
      <c r="U907" t="s">
        <v>0</v>
      </c>
      <c r="V907">
        <v>4.6700535999999997E-11</v>
      </c>
      <c r="W907">
        <v>5.0456639999999999E-11</v>
      </c>
      <c r="X907">
        <v>5.3957567999999999E-11</v>
      </c>
      <c r="Y907">
        <v>8.3741519999999998E-11</v>
      </c>
      <c r="Z907">
        <v>1.7903467999999999E-10</v>
      </c>
      <c r="AA907">
        <v>2.6480279999999998E-2</v>
      </c>
      <c r="AB907" t="s">
        <v>0</v>
      </c>
      <c r="AC907" t="s">
        <v>0</v>
      </c>
      <c r="AD907" t="s">
        <v>0</v>
      </c>
      <c r="AE907">
        <v>1.0256085000000001E-10</v>
      </c>
      <c r="AF907">
        <v>1.3409499E-10</v>
      </c>
      <c r="AG907">
        <v>3.6148567E-2</v>
      </c>
      <c r="AH907">
        <v>8.4973199999999992E-3</v>
      </c>
      <c r="AI907">
        <v>1.4900681000000001E-2</v>
      </c>
      <c r="AJ907">
        <v>3.9788737999999997E-2</v>
      </c>
    </row>
    <row r="908" spans="1:47" x14ac:dyDescent="0.25">
      <c r="A908" t="s">
        <v>0</v>
      </c>
      <c r="B908" t="s">
        <v>0</v>
      </c>
      <c r="C908">
        <v>8.4689289999999998E-11</v>
      </c>
      <c r="D908">
        <v>1.2820892000000001E-10</v>
      </c>
      <c r="E908">
        <v>1.14157156E-10</v>
      </c>
      <c r="F908">
        <v>6.4515469999999996E-11</v>
      </c>
      <c r="G908">
        <v>5.1674400000000001E-11</v>
      </c>
      <c r="H908">
        <v>4.7428787000000002E-11</v>
      </c>
      <c r="I908">
        <v>5.2680908E-11</v>
      </c>
      <c r="J908">
        <v>5.8543909999999994E-11</v>
      </c>
      <c r="K908">
        <v>5.6527112999999998E-11</v>
      </c>
      <c r="L908">
        <v>5.4796545999999997E-11</v>
      </c>
      <c r="M908">
        <v>5.8711069999999994E-11</v>
      </c>
      <c r="N908">
        <v>6.7736109999999994E-11</v>
      </c>
      <c r="O908">
        <v>8.6327966000000003E-11</v>
      </c>
      <c r="P908">
        <v>1.6027712000000001E-10</v>
      </c>
      <c r="Q908">
        <v>2.086507E-7</v>
      </c>
      <c r="R908">
        <v>3.4348754000000002E-10</v>
      </c>
      <c r="S908" t="s">
        <v>0</v>
      </c>
      <c r="T908" t="s">
        <v>0</v>
      </c>
      <c r="U908" t="s">
        <v>0</v>
      </c>
      <c r="V908">
        <v>1.1526435E-10</v>
      </c>
      <c r="W908">
        <v>5.7569710000000002E-11</v>
      </c>
      <c r="X908">
        <v>6.1455539999999998E-11</v>
      </c>
      <c r="Y908">
        <v>8.1238200000000003E-11</v>
      </c>
      <c r="Z908">
        <v>1.7014317999999999E-10</v>
      </c>
      <c r="AA908">
        <v>3.2970725999999999E-2</v>
      </c>
      <c r="AB908" t="s">
        <v>0</v>
      </c>
      <c r="AC908" t="s">
        <v>0</v>
      </c>
      <c r="AD908" t="s">
        <v>0</v>
      </c>
      <c r="AE908">
        <v>2.8226347999999998E-2</v>
      </c>
      <c r="AF908">
        <v>2.3537418000000002E-3</v>
      </c>
      <c r="AG908">
        <v>2.0173381999999999E-10</v>
      </c>
      <c r="AH908">
        <v>9.4915734999999994E-11</v>
      </c>
      <c r="AI908">
        <v>8.652537E-11</v>
      </c>
      <c r="AJ908">
        <v>8.2196620000000008E-3</v>
      </c>
    </row>
    <row r="909" spans="1:47" x14ac:dyDescent="0.25">
      <c r="A909" t="s">
        <v>0</v>
      </c>
      <c r="B909">
        <v>9.2356886000000004E-11</v>
      </c>
      <c r="C909">
        <v>5.3828040000000003E-11</v>
      </c>
      <c r="D909">
        <v>7.5470344999999998E-11</v>
      </c>
      <c r="E909">
        <v>4.8659006999999999E-11</v>
      </c>
      <c r="F909">
        <v>4.7166429999999998E-11</v>
      </c>
      <c r="G909">
        <v>5.6175370000000003E-11</v>
      </c>
      <c r="H909">
        <v>7.0209860000000006E-11</v>
      </c>
      <c r="I909">
        <v>1.12623286E-10</v>
      </c>
      <c r="J909">
        <v>1.8514562000000001E-10</v>
      </c>
      <c r="K909">
        <v>2.3979924000000002E-10</v>
      </c>
      <c r="L909">
        <v>8.6777100000000002E-7</v>
      </c>
      <c r="M909">
        <v>3.0647132000000001E-10</v>
      </c>
      <c r="N909">
        <v>2.3022869999999999E-10</v>
      </c>
      <c r="O909">
        <v>1.7932596000000001E-10</v>
      </c>
      <c r="P909">
        <v>2.2110979999999999E-10</v>
      </c>
      <c r="Q909">
        <v>2.4461826999999997E-10</v>
      </c>
      <c r="R909">
        <v>2.9639888E-10</v>
      </c>
      <c r="S909" t="s">
        <v>0</v>
      </c>
      <c r="T909" t="s">
        <v>0</v>
      </c>
      <c r="U909">
        <v>6.2962540000000001E-11</v>
      </c>
      <c r="V909">
        <v>9.7449353999999999E-11</v>
      </c>
      <c r="W909">
        <v>1.6905942000000001E-10</v>
      </c>
      <c r="X909">
        <v>1.7467481999999999E-10</v>
      </c>
      <c r="Y909">
        <v>1.4840873000000001E-10</v>
      </c>
      <c r="Z909">
        <v>1.0388551E-10</v>
      </c>
      <c r="AA909">
        <v>3.191692E-10</v>
      </c>
      <c r="AB909" t="s">
        <v>0</v>
      </c>
      <c r="AC909" t="s">
        <v>0</v>
      </c>
      <c r="AD909" t="s">
        <v>0</v>
      </c>
      <c r="AE909">
        <v>1.3461037999999999E-9</v>
      </c>
      <c r="AF909">
        <v>1.9319059999999999E-10</v>
      </c>
      <c r="AG909">
        <v>8.4425629999999997E-11</v>
      </c>
      <c r="AH909">
        <v>8.8323059999999994E-11</v>
      </c>
      <c r="AI909">
        <v>9.2402619999999999E-11</v>
      </c>
      <c r="AJ909">
        <v>3.1917050000000002E-2</v>
      </c>
    </row>
    <row r="910" spans="1:47" x14ac:dyDescent="0.25">
      <c r="A910" t="s">
        <v>0</v>
      </c>
      <c r="B910">
        <v>5.6020015E-11</v>
      </c>
      <c r="C910">
        <v>2.9528983000000001E-11</v>
      </c>
      <c r="D910">
        <v>2.7132054000000001E-11</v>
      </c>
      <c r="E910">
        <v>2.2184401999999999E-11</v>
      </c>
      <c r="F910">
        <v>2.9669210000000002E-11</v>
      </c>
      <c r="G910">
        <v>3.9948659999999997E-11</v>
      </c>
      <c r="H910">
        <v>5.2376217999999999E-11</v>
      </c>
      <c r="I910">
        <v>7.4270609999999996E-11</v>
      </c>
      <c r="J910">
        <v>9.9643980000000001E-11</v>
      </c>
      <c r="K910">
        <v>1.5081610999999999E-10</v>
      </c>
      <c r="L910">
        <v>1.9463538000000001E-10</v>
      </c>
      <c r="M910">
        <v>2.5444670000000002E-10</v>
      </c>
      <c r="N910">
        <v>2.4127222E-10</v>
      </c>
      <c r="O910">
        <v>2.8100497000000002E-10</v>
      </c>
      <c r="P910">
        <v>2.5238474000000002E-3</v>
      </c>
      <c r="Q910">
        <v>4.9629885999999998E-2</v>
      </c>
      <c r="R910">
        <v>4.4359866999999997E-2</v>
      </c>
      <c r="S910" t="s">
        <v>0</v>
      </c>
      <c r="T910" t="s">
        <v>0</v>
      </c>
      <c r="U910">
        <v>7.6353610000000003E-11</v>
      </c>
      <c r="V910">
        <v>1.0731851E-10</v>
      </c>
      <c r="W910">
        <v>9.1242740000000005E-11</v>
      </c>
      <c r="X910">
        <v>1.07544924E-10</v>
      </c>
      <c r="Y910">
        <v>1.5876879E-3</v>
      </c>
      <c r="Z910" t="s">
        <v>0</v>
      </c>
      <c r="AA910" t="s">
        <v>0</v>
      </c>
      <c r="AB910" t="s">
        <v>0</v>
      </c>
      <c r="AC910" t="s">
        <v>0</v>
      </c>
      <c r="AD910" t="s">
        <v>0</v>
      </c>
      <c r="AE910" t="s">
        <v>0</v>
      </c>
      <c r="AF910">
        <v>1.1438797000000001E-2</v>
      </c>
      <c r="AG910">
        <v>7.8312699999999994E-11</v>
      </c>
      <c r="AH910">
        <v>6.5522499999999999E-3</v>
      </c>
      <c r="AI910">
        <v>1.0557545999999999E-2</v>
      </c>
      <c r="AJ910">
        <v>1.7333611000000001E-10</v>
      </c>
    </row>
    <row r="911" spans="1:47" x14ac:dyDescent="0.25">
      <c r="A911" t="s">
        <v>0</v>
      </c>
      <c r="B911">
        <v>4.5441043000000001E-11</v>
      </c>
      <c r="C911">
        <v>2.1293687000000001E-11</v>
      </c>
      <c r="D911">
        <v>2.4885545000000001E-11</v>
      </c>
      <c r="E911">
        <v>1.7923850000000001E-11</v>
      </c>
      <c r="F911">
        <v>2.1750499E-11</v>
      </c>
      <c r="G911">
        <v>2.9088494E-11</v>
      </c>
      <c r="H911">
        <v>3.0306711999999999E-11</v>
      </c>
      <c r="I911">
        <v>3.5313411999999997E-11</v>
      </c>
      <c r="J911">
        <v>4.1425908000000002E-11</v>
      </c>
      <c r="K911">
        <v>5.3558709999999999E-11</v>
      </c>
      <c r="L911">
        <v>5.6105034000000003E-11</v>
      </c>
      <c r="M911">
        <v>6.8799279999999996E-11</v>
      </c>
      <c r="N911">
        <v>9.1232489999999994E-11</v>
      </c>
      <c r="O911">
        <v>8.101506E-11</v>
      </c>
      <c r="P911">
        <v>1.0287253E-10</v>
      </c>
      <c r="Q911">
        <v>2.9846897999999998E-3</v>
      </c>
      <c r="R911">
        <v>1.3400578E-2</v>
      </c>
      <c r="S911" t="s">
        <v>0</v>
      </c>
      <c r="T911">
        <v>1.8780649E-10</v>
      </c>
      <c r="U911">
        <v>7.8066729999999994E-11</v>
      </c>
      <c r="V911">
        <v>5.9752180000000005E-11</v>
      </c>
      <c r="W911">
        <v>6.5675780000000006E-11</v>
      </c>
      <c r="X911">
        <v>5.9061893999999996E-11</v>
      </c>
      <c r="Y911">
        <v>4.111479E-11</v>
      </c>
      <c r="Z911" t="s">
        <v>0</v>
      </c>
      <c r="AA911" t="s">
        <v>0</v>
      </c>
      <c r="AB911" t="s">
        <v>0</v>
      </c>
      <c r="AC911" t="s">
        <v>0</v>
      </c>
      <c r="AD911" t="s">
        <v>0</v>
      </c>
      <c r="AE911" t="s">
        <v>0</v>
      </c>
      <c r="AF911">
        <v>2.6451794000000001E-2</v>
      </c>
      <c r="AG911">
        <v>1.6550736000000001E-9</v>
      </c>
      <c r="AH911">
        <v>6.7084269999999996E-10</v>
      </c>
      <c r="AI911">
        <v>1.1000024000000001E-2</v>
      </c>
      <c r="AJ911">
        <v>6.0396094E-10</v>
      </c>
    </row>
    <row r="912" spans="1:47" x14ac:dyDescent="0.25">
      <c r="A912" t="s">
        <v>0</v>
      </c>
      <c r="B912">
        <v>6.6943999999999999E-11</v>
      </c>
      <c r="C912">
        <v>2.5537344999999999E-11</v>
      </c>
      <c r="D912">
        <v>2.2308635999999999E-11</v>
      </c>
      <c r="E912">
        <v>1.6848849E-11</v>
      </c>
      <c r="F912">
        <v>1.9449433E-11</v>
      </c>
      <c r="G912">
        <v>2.7107959999999999E-11</v>
      </c>
      <c r="H912">
        <v>3.4739406000000001E-11</v>
      </c>
      <c r="I912">
        <v>4.2066183999999997E-11</v>
      </c>
      <c r="J912">
        <v>4.8224567000000002E-11</v>
      </c>
      <c r="K912">
        <v>5.3107011999999999E-11</v>
      </c>
      <c r="L912">
        <v>5.5930312E-11</v>
      </c>
      <c r="M912">
        <v>6.3658590000000003E-11</v>
      </c>
      <c r="N912">
        <v>6.1615439999999994E-11</v>
      </c>
      <c r="O912">
        <v>6.0908959999999994E-11</v>
      </c>
      <c r="P912">
        <v>1.5701666E-10</v>
      </c>
      <c r="Q912">
        <v>2.1012366000000001E-2</v>
      </c>
      <c r="R912" t="s">
        <v>0</v>
      </c>
      <c r="S912">
        <v>1.2822679999999999E-10</v>
      </c>
      <c r="T912">
        <v>6.6908500000000005E-11</v>
      </c>
      <c r="U912">
        <v>4.1529415000000003E-11</v>
      </c>
      <c r="V912">
        <v>4.6152974000000001E-11</v>
      </c>
      <c r="W912">
        <v>4.7566619999999998E-11</v>
      </c>
      <c r="X912">
        <v>4.6031130000000001E-11</v>
      </c>
      <c r="Y912">
        <v>3.7905745000000001E-11</v>
      </c>
      <c r="Z912" t="s">
        <v>0</v>
      </c>
      <c r="AA912" t="s">
        <v>0</v>
      </c>
      <c r="AB912" t="s">
        <v>0</v>
      </c>
      <c r="AC912" t="s">
        <v>0</v>
      </c>
      <c r="AD912" t="s">
        <v>0</v>
      </c>
      <c r="AE912" t="s">
        <v>0</v>
      </c>
      <c r="AF912">
        <v>2.5057795000000001E-2</v>
      </c>
      <c r="AG912">
        <v>1.9438593000000001E-9</v>
      </c>
      <c r="AH912">
        <v>3.017133E-2</v>
      </c>
      <c r="AI912">
        <v>2.4274964E-2</v>
      </c>
      <c r="AJ912">
        <v>2.2411634999999999E-2</v>
      </c>
    </row>
    <row r="913" spans="1:47" x14ac:dyDescent="0.25">
      <c r="A913" t="s">
        <v>0</v>
      </c>
      <c r="B913">
        <v>1.6084886000000001E-10</v>
      </c>
      <c r="C913">
        <v>6.713532E-11</v>
      </c>
      <c r="D913">
        <v>3.6354118000000001E-11</v>
      </c>
      <c r="E913">
        <v>2.2870475E-11</v>
      </c>
      <c r="F913">
        <v>2.6050787999999999E-11</v>
      </c>
      <c r="G913">
        <v>3.0882286000000002E-11</v>
      </c>
      <c r="H913">
        <v>3.6075153E-11</v>
      </c>
      <c r="I913">
        <v>4.1352175E-11</v>
      </c>
      <c r="J913">
        <v>4.1822950000000001E-11</v>
      </c>
      <c r="K913">
        <v>4.3248360000000003E-11</v>
      </c>
      <c r="L913">
        <v>4.7028853000000002E-11</v>
      </c>
      <c r="M913">
        <v>5.3556165999999997E-11</v>
      </c>
      <c r="N913">
        <v>5.6835909999999999E-11</v>
      </c>
      <c r="O913">
        <v>5.7355485000000001E-11</v>
      </c>
      <c r="P913">
        <v>1.2944227999999999E-10</v>
      </c>
      <c r="Q913" t="s">
        <v>0</v>
      </c>
      <c r="R913">
        <v>1.3922427E-9</v>
      </c>
      <c r="S913">
        <v>6.9180606000000001E-11</v>
      </c>
      <c r="T913">
        <v>5.4954325999999998E-11</v>
      </c>
      <c r="U913">
        <v>4.2019245999999998E-11</v>
      </c>
      <c r="V913">
        <v>4.4806071999999999E-11</v>
      </c>
      <c r="W913">
        <v>4.8355539999999999E-11</v>
      </c>
      <c r="X913">
        <v>4.3624120000000001E-11</v>
      </c>
      <c r="Y913">
        <v>5.1178867000000003E-11</v>
      </c>
      <c r="Z913" t="s">
        <v>0</v>
      </c>
      <c r="AA913" t="s">
        <v>0</v>
      </c>
      <c r="AB913" t="s">
        <v>0</v>
      </c>
      <c r="AC913" t="s">
        <v>0</v>
      </c>
      <c r="AD913" t="s">
        <v>0</v>
      </c>
      <c r="AE913" t="s">
        <v>0</v>
      </c>
      <c r="AF913">
        <v>2.5811021999999999E-2</v>
      </c>
      <c r="AG913">
        <v>3.1296340000000002E-7</v>
      </c>
      <c r="AH913" t="s">
        <v>0</v>
      </c>
      <c r="AI913">
        <v>2.7692702E-2</v>
      </c>
      <c r="AJ913">
        <v>2.615775E-2</v>
      </c>
    </row>
    <row r="914" spans="1:47" x14ac:dyDescent="0.25">
      <c r="A914" t="s">
        <v>0</v>
      </c>
      <c r="B914">
        <v>3.2428812000000003E-10</v>
      </c>
      <c r="C914">
        <v>1.2207588000000001E-10</v>
      </c>
      <c r="D914">
        <v>4.6628604E-11</v>
      </c>
      <c r="E914">
        <v>2.8496414E-11</v>
      </c>
      <c r="F914">
        <v>2.6971455999999999E-11</v>
      </c>
      <c r="G914">
        <v>3.1503373000000003E-11</v>
      </c>
      <c r="H914">
        <v>3.6247827999999997E-11</v>
      </c>
      <c r="I914">
        <v>4.0330040000000002E-11</v>
      </c>
      <c r="J914">
        <v>3.8815304999999999E-11</v>
      </c>
      <c r="K914">
        <v>3.8835910000000003E-11</v>
      </c>
      <c r="L914">
        <v>4.4129103E-11</v>
      </c>
      <c r="M914">
        <v>4.6353348000000001E-11</v>
      </c>
      <c r="N914">
        <v>4.2237955999999997E-11</v>
      </c>
      <c r="O914">
        <v>4.9520260000000002E-11</v>
      </c>
      <c r="P914" t="s">
        <v>0</v>
      </c>
      <c r="Q914">
        <v>4.32927E-10</v>
      </c>
      <c r="R914">
        <v>4.5990640000000001E-10</v>
      </c>
      <c r="S914">
        <v>1.9902100000000001E-10</v>
      </c>
      <c r="T914">
        <v>6.5613530000000002E-11</v>
      </c>
      <c r="U914">
        <v>4.6290887999999998E-11</v>
      </c>
      <c r="V914">
        <v>4.7611207000000003E-11</v>
      </c>
      <c r="W914">
        <v>5.3243278000000001E-11</v>
      </c>
      <c r="X914">
        <v>5.3119140000000001E-11</v>
      </c>
      <c r="Y914">
        <v>8.1303159999999995E-11</v>
      </c>
      <c r="Z914" t="s">
        <v>0</v>
      </c>
      <c r="AA914" t="s">
        <v>0</v>
      </c>
      <c r="AB914" t="s">
        <v>0</v>
      </c>
      <c r="AC914" t="s">
        <v>0</v>
      </c>
      <c r="AD914" t="s">
        <v>0</v>
      </c>
      <c r="AE914" t="s">
        <v>0</v>
      </c>
      <c r="AF914">
        <v>5.5847708000000003E-2</v>
      </c>
      <c r="AG914">
        <v>1.3268008E-2</v>
      </c>
      <c r="AH914" t="s">
        <v>0</v>
      </c>
      <c r="AI914" t="s">
        <v>0</v>
      </c>
      <c r="AJ914" t="s">
        <v>0</v>
      </c>
    </row>
    <row r="915" spans="1:47" x14ac:dyDescent="0.25">
      <c r="A915" t="s">
        <v>0</v>
      </c>
      <c r="B915" t="s">
        <v>0</v>
      </c>
      <c r="C915">
        <v>1.9329847E-10</v>
      </c>
      <c r="D915">
        <v>5.1877672E-11</v>
      </c>
      <c r="E915">
        <v>2.9323081999999997E-11</v>
      </c>
      <c r="F915">
        <v>2.7373594999999999E-11</v>
      </c>
      <c r="G915">
        <v>3.5389639999999999E-11</v>
      </c>
      <c r="H915">
        <v>4.0102969999999998E-11</v>
      </c>
      <c r="I915">
        <v>4.4178982999999997E-11</v>
      </c>
      <c r="J915">
        <v>4.4995972000000001E-11</v>
      </c>
      <c r="K915">
        <v>4.3986849999999999E-11</v>
      </c>
      <c r="L915">
        <v>4.7931240000000001E-11</v>
      </c>
      <c r="M915">
        <v>4.4493734999999997E-11</v>
      </c>
      <c r="N915">
        <v>3.7708276999999999E-11</v>
      </c>
      <c r="O915">
        <v>5.0845740000000001E-11</v>
      </c>
      <c r="P915" t="s">
        <v>0</v>
      </c>
      <c r="Q915">
        <v>5.0160339999999995E-10</v>
      </c>
      <c r="R915">
        <v>3.4648970000000002E-10</v>
      </c>
      <c r="S915">
        <v>2.3131279999999999E-10</v>
      </c>
      <c r="T915">
        <v>6.96811E-11</v>
      </c>
      <c r="U915">
        <v>5.0754587999999998E-11</v>
      </c>
      <c r="V915">
        <v>5.6981950000000001E-11</v>
      </c>
      <c r="W915">
        <v>6.7726709999999996E-11</v>
      </c>
      <c r="X915">
        <v>7.0448730000000003E-11</v>
      </c>
      <c r="Y915">
        <v>1.5154893999999999E-10</v>
      </c>
      <c r="Z915" t="s">
        <v>0</v>
      </c>
      <c r="AA915" t="s">
        <v>0</v>
      </c>
      <c r="AB915" t="s">
        <v>0</v>
      </c>
      <c r="AC915" t="s">
        <v>0</v>
      </c>
      <c r="AD915" t="s">
        <v>0</v>
      </c>
      <c r="AE915" t="s">
        <v>0</v>
      </c>
      <c r="AF915">
        <v>3.1549942E-3</v>
      </c>
      <c r="AG915">
        <v>3.3413845999999997E-2</v>
      </c>
      <c r="AH915" t="s">
        <v>0</v>
      </c>
      <c r="AI915" t="s">
        <v>0</v>
      </c>
      <c r="AJ915" t="s">
        <v>0</v>
      </c>
    </row>
    <row r="916" spans="1:47" x14ac:dyDescent="0.25">
      <c r="A916" t="s">
        <v>0</v>
      </c>
      <c r="B916" t="s">
        <v>0</v>
      </c>
      <c r="C916">
        <v>1.282372E-2</v>
      </c>
      <c r="D916">
        <v>7.3872123999999998E-11</v>
      </c>
      <c r="E916">
        <v>2.6244286E-11</v>
      </c>
      <c r="F916">
        <v>1.4436062000000001E-11</v>
      </c>
      <c r="G916">
        <v>1.5394528000000001E-11</v>
      </c>
      <c r="H916">
        <v>2.3608423000000001E-11</v>
      </c>
      <c r="I916">
        <v>3.1880245000000003E-11</v>
      </c>
      <c r="J916">
        <v>3.6869774999999997E-11</v>
      </c>
      <c r="K916">
        <v>4.535043E-11</v>
      </c>
      <c r="L916">
        <v>5.0832210000000003E-11</v>
      </c>
      <c r="M916">
        <v>4.9572550000000002E-11</v>
      </c>
      <c r="N916">
        <v>5.0473854000000003E-11</v>
      </c>
      <c r="O916">
        <v>8.0518719999999995E-11</v>
      </c>
      <c r="P916" t="s">
        <v>0</v>
      </c>
      <c r="Q916">
        <v>8.6531753999999997E-10</v>
      </c>
      <c r="R916">
        <v>2.403453E-10</v>
      </c>
      <c r="S916">
        <v>1.5299947000000001E-10</v>
      </c>
      <c r="T916">
        <v>5.1195120000000002E-11</v>
      </c>
      <c r="U916">
        <v>4.6418994000000001E-11</v>
      </c>
      <c r="V916">
        <v>5.6580892999999999E-11</v>
      </c>
      <c r="W916">
        <v>8.0614446000000001E-11</v>
      </c>
      <c r="X916">
        <v>8.8614500000000005E-11</v>
      </c>
      <c r="Y916">
        <v>7.9106760000000002E-11</v>
      </c>
      <c r="Z916" t="s">
        <v>0</v>
      </c>
      <c r="AA916" t="s">
        <v>0</v>
      </c>
      <c r="AB916" t="s">
        <v>0</v>
      </c>
      <c r="AC916" t="s">
        <v>0</v>
      </c>
      <c r="AD916" t="s">
        <v>0</v>
      </c>
      <c r="AE916" t="s">
        <v>0</v>
      </c>
      <c r="AF916" t="s">
        <v>0</v>
      </c>
      <c r="AG916" t="s">
        <v>0</v>
      </c>
      <c r="AH916" t="s">
        <v>0</v>
      </c>
      <c r="AI916" t="s">
        <v>0</v>
      </c>
      <c r="AJ916" t="s">
        <v>0</v>
      </c>
    </row>
    <row r="917" spans="1:47" x14ac:dyDescent="0.25">
      <c r="A917" t="s">
        <v>0</v>
      </c>
      <c r="B917" t="s">
        <v>0</v>
      </c>
      <c r="C917">
        <v>1.2899345E-10</v>
      </c>
      <c r="D917">
        <v>4.4840459999999999E-10</v>
      </c>
      <c r="E917">
        <v>4.9138230000000002E-10</v>
      </c>
      <c r="F917">
        <v>5.00563E-10</v>
      </c>
      <c r="G917">
        <v>3.7196102000000002E-10</v>
      </c>
      <c r="H917">
        <v>2.6954936000000001E-10</v>
      </c>
      <c r="I917">
        <v>1.2478077999999999E-10</v>
      </c>
      <c r="J917">
        <v>7.6292130000000004E-11</v>
      </c>
      <c r="K917">
        <v>5.0687901999999999E-11</v>
      </c>
      <c r="L917">
        <v>3.8501747000000003E-11</v>
      </c>
      <c r="M917">
        <v>4.8637846999999997E-11</v>
      </c>
      <c r="N917">
        <v>9.3527039999999996E-11</v>
      </c>
      <c r="O917">
        <v>1.4025611000000001E-10</v>
      </c>
      <c r="P917" t="s">
        <v>0</v>
      </c>
      <c r="Q917" t="s">
        <v>0</v>
      </c>
      <c r="R917" t="s">
        <v>0</v>
      </c>
      <c r="S917">
        <v>1.5724012999999998E-2</v>
      </c>
      <c r="T917">
        <v>9.0309965000000001E-10</v>
      </c>
      <c r="U917">
        <v>5.5225473999999995E-10</v>
      </c>
      <c r="V917">
        <v>1.2757391999999999E-10</v>
      </c>
      <c r="W917">
        <v>4.3483160000000003E-11</v>
      </c>
      <c r="X917">
        <v>1.2228221000000001E-10</v>
      </c>
      <c r="Y917">
        <v>9.4705570000000004E-11</v>
      </c>
      <c r="Z917" t="s">
        <v>0</v>
      </c>
      <c r="AA917" t="s">
        <v>0</v>
      </c>
      <c r="AB917">
        <v>1.5279680000000001E-11</v>
      </c>
      <c r="AC917">
        <v>3.2476667000000002E-11</v>
      </c>
      <c r="AD917" t="s">
        <v>0</v>
      </c>
      <c r="AE917" t="s">
        <v>0</v>
      </c>
      <c r="AF917" t="s">
        <v>0</v>
      </c>
      <c r="AG917" t="s">
        <v>0</v>
      </c>
      <c r="AH917" t="s">
        <v>0</v>
      </c>
      <c r="AI917" t="s">
        <v>0</v>
      </c>
      <c r="AJ917" t="s">
        <v>0</v>
      </c>
    </row>
    <row r="918" spans="1:47" x14ac:dyDescent="0.25">
      <c r="A918" t="s">
        <v>0</v>
      </c>
      <c r="B918" t="s">
        <v>0</v>
      </c>
      <c r="C918" t="s">
        <v>0</v>
      </c>
      <c r="D918">
        <v>3.7525438000000001E-2</v>
      </c>
      <c r="E918">
        <v>3.0464242999999998E-2</v>
      </c>
      <c r="F918">
        <v>2.6893940000000002E-2</v>
      </c>
      <c r="G918">
        <v>2.4091334999999998E-2</v>
      </c>
      <c r="H918">
        <v>2.2104769999999999E-2</v>
      </c>
      <c r="I918">
        <v>1.8365767000000002E-2</v>
      </c>
      <c r="J918">
        <v>1.1312559E-2</v>
      </c>
      <c r="K918">
        <v>1.3653365999999999E-9</v>
      </c>
      <c r="L918">
        <v>4.1424479999999999E-10</v>
      </c>
      <c r="M918">
        <v>1.596743E-10</v>
      </c>
      <c r="N918">
        <v>1.4958616E-10</v>
      </c>
      <c r="O918" t="s">
        <v>0</v>
      </c>
      <c r="P918" t="s">
        <v>0</v>
      </c>
      <c r="Q918" t="s">
        <v>0</v>
      </c>
      <c r="R918" t="s">
        <v>0</v>
      </c>
      <c r="S918">
        <v>7.4480794000000003E-2</v>
      </c>
      <c r="T918">
        <v>6.1499137000000002E-2</v>
      </c>
      <c r="U918">
        <v>4.7181982999999997E-2</v>
      </c>
      <c r="V918">
        <v>3.1075535000000001E-2</v>
      </c>
      <c r="W918">
        <v>9.3533790000000002E-3</v>
      </c>
      <c r="X918">
        <v>3.0639343999999998E-10</v>
      </c>
      <c r="Y918">
        <v>3.354373E-10</v>
      </c>
      <c r="Z918">
        <v>1.0774319E-10</v>
      </c>
      <c r="AA918">
        <v>6.0027880000000003E-11</v>
      </c>
      <c r="AB918">
        <v>3.9998982999999999E-11</v>
      </c>
      <c r="AC918">
        <v>3.9408254000000003E-11</v>
      </c>
      <c r="AD918">
        <v>2.3589785000000001E-11</v>
      </c>
      <c r="AE918" t="s">
        <v>0</v>
      </c>
      <c r="AF918" t="s">
        <v>0</v>
      </c>
      <c r="AG918" t="s">
        <v>0</v>
      </c>
      <c r="AH918" t="s">
        <v>0</v>
      </c>
      <c r="AI918" t="s">
        <v>0</v>
      </c>
      <c r="AJ918" t="s">
        <v>0</v>
      </c>
    </row>
    <row r="919" spans="1:47" x14ac:dyDescent="0.25">
      <c r="A919" t="s">
        <v>0</v>
      </c>
      <c r="B919" t="s">
        <v>0</v>
      </c>
      <c r="C919" t="s">
        <v>0</v>
      </c>
      <c r="D919">
        <v>8.4649619999999995E-2</v>
      </c>
      <c r="E919">
        <v>6.3784729999999998E-2</v>
      </c>
      <c r="F919">
        <v>5.7650412999999998E-2</v>
      </c>
      <c r="G919">
        <v>5.6464687E-2</v>
      </c>
      <c r="H919">
        <v>5.2977956999999999E-2</v>
      </c>
      <c r="I919">
        <v>4.9662600000000001E-2</v>
      </c>
      <c r="J919">
        <v>4.1874450000000001E-2</v>
      </c>
      <c r="K919">
        <v>3.1194988999999999E-2</v>
      </c>
      <c r="L919">
        <v>1.6198127999999999E-2</v>
      </c>
      <c r="M919">
        <v>7.1734023999999996E-10</v>
      </c>
      <c r="N919">
        <v>2.1829254E-10</v>
      </c>
      <c r="O919" t="s">
        <v>0</v>
      </c>
      <c r="P919" t="s">
        <v>0</v>
      </c>
      <c r="Q919" t="s">
        <v>0</v>
      </c>
      <c r="R919" t="s">
        <v>0</v>
      </c>
      <c r="S919">
        <v>9.2522750000000001E-2</v>
      </c>
      <c r="T919">
        <v>8.5700899999999997E-2</v>
      </c>
      <c r="U919">
        <v>8.3500504000000003E-2</v>
      </c>
      <c r="V919">
        <v>6.8579089999999995E-2</v>
      </c>
      <c r="W919">
        <v>5.8142920000000001E-2</v>
      </c>
      <c r="X919">
        <v>3.5734437000000001E-2</v>
      </c>
      <c r="Y919">
        <v>1.0214314999999999E-9</v>
      </c>
      <c r="Z919" t="s">
        <v>0</v>
      </c>
      <c r="AA919">
        <v>6.9186630000000002E-11</v>
      </c>
      <c r="AB919">
        <v>5.1147006999999997E-11</v>
      </c>
      <c r="AC919" t="s">
        <v>0</v>
      </c>
      <c r="AD919" t="s">
        <v>0</v>
      </c>
      <c r="AE919" t="s">
        <v>0</v>
      </c>
      <c r="AF919" t="s">
        <v>0</v>
      </c>
      <c r="AG919" t="s">
        <v>0</v>
      </c>
      <c r="AH919" t="s">
        <v>0</v>
      </c>
      <c r="AI919" t="s">
        <v>0</v>
      </c>
      <c r="AJ919" t="s">
        <v>0</v>
      </c>
    </row>
    <row r="920" spans="1:47" x14ac:dyDescent="0.25">
      <c r="A920" t="s">
        <v>0</v>
      </c>
      <c r="B920" t="s">
        <v>0</v>
      </c>
      <c r="C920" t="s">
        <v>0</v>
      </c>
      <c r="D920">
        <v>9.0555220000000006E-2</v>
      </c>
      <c r="E920">
        <v>6.6194000000000003E-2</v>
      </c>
      <c r="F920">
        <v>6.8224183999999993E-2</v>
      </c>
      <c r="G920">
        <v>6.6886200000000007E-2</v>
      </c>
      <c r="H920">
        <v>6.5399529999999997E-2</v>
      </c>
      <c r="I920">
        <v>6.2992043999999997E-2</v>
      </c>
      <c r="J920">
        <v>6.083554E-2</v>
      </c>
      <c r="K920">
        <v>5.2851874E-2</v>
      </c>
      <c r="L920">
        <v>3.5562452000000001E-2</v>
      </c>
      <c r="M920">
        <v>3.8505307999999999E-3</v>
      </c>
      <c r="N920">
        <v>4.0934494999999998E-10</v>
      </c>
      <c r="O920" t="s">
        <v>0</v>
      </c>
      <c r="P920" t="s">
        <v>0</v>
      </c>
      <c r="Q920" t="s">
        <v>0</v>
      </c>
      <c r="R920" t="s">
        <v>0</v>
      </c>
      <c r="S920" t="s">
        <v>0</v>
      </c>
      <c r="T920">
        <v>0.11210414</v>
      </c>
      <c r="U920">
        <v>9.7574315999999994E-2</v>
      </c>
      <c r="V920">
        <v>0.10255470999999999</v>
      </c>
      <c r="W920">
        <v>9.4338186000000004E-2</v>
      </c>
      <c r="X920">
        <v>8.1504660000000007E-2</v>
      </c>
      <c r="Y920">
        <v>4.2823119999999999E-2</v>
      </c>
      <c r="Z920">
        <v>9.6896380000000004E-3</v>
      </c>
      <c r="AA920" t="s">
        <v>0</v>
      </c>
      <c r="AB920" t="s">
        <v>0</v>
      </c>
      <c r="AC920" t="s">
        <v>0</v>
      </c>
      <c r="AD920" t="s">
        <v>0</v>
      </c>
      <c r="AE920" t="s">
        <v>0</v>
      </c>
      <c r="AF920" t="s">
        <v>0</v>
      </c>
      <c r="AG920" t="s">
        <v>0</v>
      </c>
      <c r="AH920" t="s">
        <v>0</v>
      </c>
      <c r="AI920" t="s">
        <v>0</v>
      </c>
      <c r="AJ920" t="s">
        <v>0</v>
      </c>
    </row>
    <row r="921" spans="1:47" x14ac:dyDescent="0.25">
      <c r="A921" t="s">
        <v>0</v>
      </c>
      <c r="B921" t="s">
        <v>0</v>
      </c>
      <c r="C921" t="s">
        <v>0</v>
      </c>
      <c r="D921" t="s">
        <v>0</v>
      </c>
      <c r="E921">
        <v>6.5357103999999999E-2</v>
      </c>
      <c r="F921">
        <v>7.1087499999999998E-2</v>
      </c>
      <c r="G921">
        <v>7.3544369999999998E-2</v>
      </c>
      <c r="H921">
        <v>6.7698634999999993E-2</v>
      </c>
      <c r="I921">
        <v>6.9070174999999998E-2</v>
      </c>
      <c r="J921">
        <v>7.1309070000000002E-2</v>
      </c>
      <c r="K921">
        <v>6.67383E-2</v>
      </c>
      <c r="L921">
        <v>4.5620731999999997E-2</v>
      </c>
      <c r="M921">
        <v>1.4213241999999999E-2</v>
      </c>
      <c r="N921">
        <v>8.7814910000000004E-10</v>
      </c>
      <c r="O921" t="s">
        <v>0</v>
      </c>
      <c r="P921" t="s">
        <v>0</v>
      </c>
      <c r="Q921" t="s">
        <v>0</v>
      </c>
      <c r="R921" t="s">
        <v>0</v>
      </c>
      <c r="S921" t="s">
        <v>0</v>
      </c>
      <c r="T921" t="s">
        <v>0</v>
      </c>
      <c r="U921">
        <v>0.115266465</v>
      </c>
      <c r="V921">
        <v>0.11395218</v>
      </c>
      <c r="W921">
        <v>0.10995751600000001</v>
      </c>
      <c r="X921">
        <v>0.10576474</v>
      </c>
      <c r="Y921">
        <v>7.5629520000000006E-2</v>
      </c>
      <c r="Z921">
        <v>3.4985967E-2</v>
      </c>
      <c r="AA921" t="s">
        <v>0</v>
      </c>
      <c r="AB921" t="s">
        <v>0</v>
      </c>
      <c r="AC921" t="s">
        <v>0</v>
      </c>
      <c r="AD921" t="s">
        <v>0</v>
      </c>
      <c r="AE921" t="s">
        <v>0</v>
      </c>
      <c r="AF921" t="s">
        <v>0</v>
      </c>
      <c r="AG921" t="s">
        <v>0</v>
      </c>
      <c r="AH921" t="s">
        <v>0</v>
      </c>
      <c r="AI921" t="s">
        <v>0</v>
      </c>
      <c r="AJ921" t="s">
        <v>0</v>
      </c>
    </row>
    <row r="922" spans="1:47" x14ac:dyDescent="0.25">
      <c r="A922" t="s">
        <v>0</v>
      </c>
      <c r="B922" t="s">
        <v>0</v>
      </c>
      <c r="C922" t="s">
        <v>0</v>
      </c>
      <c r="D922" t="s">
        <v>0</v>
      </c>
      <c r="E922">
        <v>2.087197E-2</v>
      </c>
      <c r="F922">
        <v>5.8773779999999998E-2</v>
      </c>
      <c r="G922">
        <v>4.7175403999999997E-2</v>
      </c>
      <c r="H922">
        <v>3.0572958000000001E-2</v>
      </c>
      <c r="I922">
        <v>5.2002784000000003E-2</v>
      </c>
      <c r="J922">
        <v>8.6278519999999997E-2</v>
      </c>
      <c r="K922">
        <v>5.9925828E-2</v>
      </c>
      <c r="L922">
        <v>4.3150686000000001E-2</v>
      </c>
      <c r="M922">
        <v>9.3900430000000009E-10</v>
      </c>
      <c r="N922" t="s">
        <v>0</v>
      </c>
      <c r="O922" t="s">
        <v>0</v>
      </c>
      <c r="P922" t="s">
        <v>0</v>
      </c>
      <c r="Q922" t="s">
        <v>0</v>
      </c>
      <c r="R922" t="s">
        <v>0</v>
      </c>
      <c r="S922" t="s">
        <v>0</v>
      </c>
      <c r="T922" t="s">
        <v>0</v>
      </c>
      <c r="U922">
        <v>0.107208595</v>
      </c>
      <c r="V922">
        <v>0.111200325</v>
      </c>
      <c r="W922">
        <v>0.10292945000000001</v>
      </c>
      <c r="X922">
        <v>9.0852589999999997E-2</v>
      </c>
      <c r="Y922">
        <v>7.5822920000000002E-2</v>
      </c>
      <c r="Z922" t="s">
        <v>0</v>
      </c>
      <c r="AA922" t="s">
        <v>0</v>
      </c>
      <c r="AB922" t="s">
        <v>0</v>
      </c>
      <c r="AC922" t="s">
        <v>0</v>
      </c>
      <c r="AD922" t="s">
        <v>0</v>
      </c>
      <c r="AE922" t="s">
        <v>0</v>
      </c>
      <c r="AF922" t="s">
        <v>0</v>
      </c>
      <c r="AG922" t="s">
        <v>0</v>
      </c>
      <c r="AH922" t="s">
        <v>0</v>
      </c>
      <c r="AI922" t="s">
        <v>0</v>
      </c>
      <c r="AJ922" t="s">
        <v>0</v>
      </c>
    </row>
    <row r="923" spans="1:47" x14ac:dyDescent="0.25">
      <c r="A923" t="s">
        <v>0</v>
      </c>
      <c r="B923" t="s">
        <v>0</v>
      </c>
      <c r="C923" t="s">
        <v>0</v>
      </c>
      <c r="D923" t="s">
        <v>0</v>
      </c>
      <c r="E923" t="s">
        <v>0</v>
      </c>
      <c r="F923" t="s">
        <v>0</v>
      </c>
      <c r="G923">
        <v>1.6487366E-2</v>
      </c>
      <c r="H923">
        <v>2.1021063999999999E-2</v>
      </c>
      <c r="I923">
        <v>2.0929761000000002E-2</v>
      </c>
      <c r="J923">
        <v>5.5813080000000001E-2</v>
      </c>
      <c r="K923">
        <v>1.0795764E-8</v>
      </c>
      <c r="L923">
        <v>1.4345104E-9</v>
      </c>
      <c r="M923" t="s">
        <v>0</v>
      </c>
      <c r="N923" t="s">
        <v>0</v>
      </c>
      <c r="O923" t="s">
        <v>0</v>
      </c>
      <c r="P923" t="s">
        <v>0</v>
      </c>
      <c r="Q923" t="s">
        <v>0</v>
      </c>
      <c r="R923" t="s">
        <v>0</v>
      </c>
      <c r="S923" t="s">
        <v>0</v>
      </c>
      <c r="T923" t="s">
        <v>0</v>
      </c>
      <c r="U923">
        <v>6.6278219999999999E-2</v>
      </c>
      <c r="V923">
        <v>8.6929629999999994E-2</v>
      </c>
      <c r="W923">
        <v>3.2113972999999997E-2</v>
      </c>
      <c r="X923">
        <v>4.7038860000000002E-2</v>
      </c>
      <c r="Y923">
        <v>2.6687842E-2</v>
      </c>
      <c r="Z923">
        <v>1.5581419000000001E-2</v>
      </c>
      <c r="AA923" t="s">
        <v>0</v>
      </c>
      <c r="AB923" t="s">
        <v>0</v>
      </c>
      <c r="AC923" t="s">
        <v>0</v>
      </c>
      <c r="AD923" t="s">
        <v>0</v>
      </c>
      <c r="AE923" t="s">
        <v>0</v>
      </c>
      <c r="AF923" t="s">
        <v>0</v>
      </c>
      <c r="AG923" t="s">
        <v>0</v>
      </c>
      <c r="AH923" t="s">
        <v>0</v>
      </c>
      <c r="AI923" t="s">
        <v>0</v>
      </c>
      <c r="AJ923" t="s">
        <v>0</v>
      </c>
    </row>
    <row r="924" spans="1:47" x14ac:dyDescent="0.25">
      <c r="A924" t="s">
        <v>0</v>
      </c>
      <c r="B924" t="s">
        <v>0</v>
      </c>
      <c r="C924" t="s">
        <v>0</v>
      </c>
      <c r="D924" t="s">
        <v>0</v>
      </c>
      <c r="E924" t="s">
        <v>0</v>
      </c>
      <c r="F924" t="s">
        <v>0</v>
      </c>
      <c r="G924" t="s">
        <v>0</v>
      </c>
      <c r="H924" t="s">
        <v>0</v>
      </c>
      <c r="I924" t="s">
        <v>0</v>
      </c>
      <c r="J924">
        <v>7.9251145000000003E-10</v>
      </c>
      <c r="K924" t="s">
        <v>0</v>
      </c>
      <c r="L924" t="s">
        <v>0</v>
      </c>
      <c r="M924" t="s">
        <v>0</v>
      </c>
      <c r="N924" t="s">
        <v>0</v>
      </c>
      <c r="O924" t="s">
        <v>0</v>
      </c>
      <c r="P924" t="s">
        <v>0</v>
      </c>
      <c r="Q924" t="s">
        <v>0</v>
      </c>
      <c r="R924" t="s">
        <v>0</v>
      </c>
      <c r="S924" t="s">
        <v>0</v>
      </c>
      <c r="T924">
        <v>2.8986126999999998E-9</v>
      </c>
      <c r="U924">
        <v>1.1604715E-8</v>
      </c>
      <c r="V924" t="s">
        <v>0</v>
      </c>
      <c r="W924" t="s">
        <v>0</v>
      </c>
      <c r="X924">
        <v>2.1493145E-10</v>
      </c>
      <c r="Y924">
        <v>1.0700230999999999E-9</v>
      </c>
      <c r="Z924">
        <v>9.9884640000000001E-10</v>
      </c>
      <c r="AA924">
        <v>9.9908939999999992E-10</v>
      </c>
      <c r="AB924">
        <v>1.2769023999999999E-9</v>
      </c>
      <c r="AC924" t="s">
        <v>0</v>
      </c>
      <c r="AD924" t="s">
        <v>0</v>
      </c>
      <c r="AE924" t="s">
        <v>0</v>
      </c>
      <c r="AF924" t="s">
        <v>0</v>
      </c>
      <c r="AG924" t="s">
        <v>0</v>
      </c>
      <c r="AH924" t="s">
        <v>0</v>
      </c>
      <c r="AI924" t="s">
        <v>0</v>
      </c>
      <c r="AJ924" t="s">
        <v>0</v>
      </c>
    </row>
    <row r="925" spans="1:47" x14ac:dyDescent="0.25">
      <c r="A925">
        <v>3.7344464E-10</v>
      </c>
      <c r="B925">
        <v>3.6089493000000002E-10</v>
      </c>
      <c r="C925">
        <v>3.8273173999999998E-10</v>
      </c>
      <c r="D925">
        <v>3.8476414000000001E-10</v>
      </c>
      <c r="E925">
        <v>3.6539539999999998E-10</v>
      </c>
      <c r="F925">
        <v>3.6146146999999999E-10</v>
      </c>
      <c r="G925">
        <v>3.5943286999999998E-10</v>
      </c>
      <c r="H925">
        <v>3.5785146999999999E-10</v>
      </c>
      <c r="I925">
        <v>3.5562006000000002E-10</v>
      </c>
      <c r="J925">
        <v>3.5586295000000001E-10</v>
      </c>
      <c r="K925">
        <v>3.4002312000000002E-10</v>
      </c>
      <c r="L925">
        <v>3.3320272000000002E-10</v>
      </c>
      <c r="M925">
        <v>3.2967486999999999E-10</v>
      </c>
      <c r="N925">
        <v>3.243462E-10</v>
      </c>
      <c r="O925">
        <v>3.4451292000000001E-10</v>
      </c>
      <c r="P925">
        <v>3.8452626999999999E-10</v>
      </c>
      <c r="Q925">
        <v>4.0200536999999999E-10</v>
      </c>
      <c r="R925">
        <v>4.167768E-10</v>
      </c>
      <c r="S925">
        <v>5.0258450000000002E-10</v>
      </c>
      <c r="T925">
        <v>6.8786044000000004E-10</v>
      </c>
      <c r="U925" t="s">
        <v>0</v>
      </c>
      <c r="V925" t="s">
        <v>0</v>
      </c>
      <c r="W925" t="s">
        <v>0</v>
      </c>
      <c r="X925" t="s">
        <v>0</v>
      </c>
      <c r="Y925">
        <v>3.3876240000000002E-10</v>
      </c>
      <c r="Z925">
        <v>5.6357420000000005E-10</v>
      </c>
      <c r="AA925">
        <v>6.1415094999999999E-10</v>
      </c>
      <c r="AB925">
        <v>7.9695669999999999E-10</v>
      </c>
      <c r="AC925">
        <v>6.5399000000000003E-10</v>
      </c>
      <c r="AD925">
        <v>4.8112574999999996E-10</v>
      </c>
      <c r="AE925">
        <v>5.5757514999999996E-10</v>
      </c>
      <c r="AF925">
        <v>4.6066909999999999E-10</v>
      </c>
      <c r="AG925">
        <v>4.0479178000000002E-10</v>
      </c>
      <c r="AH925">
        <v>4.6944303999999998E-10</v>
      </c>
      <c r="AI925">
        <v>4.9309595000000004E-10</v>
      </c>
      <c r="AJ925">
        <v>4.4508987999999999E-10</v>
      </c>
    </row>
    <row r="927" spans="1:47" x14ac:dyDescent="0.25">
      <c r="A927" t="s">
        <v>0</v>
      </c>
      <c r="B927" t="s">
        <v>0</v>
      </c>
      <c r="C927" t="s">
        <v>0</v>
      </c>
      <c r="D927" t="s">
        <v>0</v>
      </c>
      <c r="E927" t="s">
        <v>0</v>
      </c>
      <c r="F927" t="s">
        <v>0</v>
      </c>
      <c r="G927" t="s">
        <v>0</v>
      </c>
      <c r="H927" t="s">
        <v>0</v>
      </c>
      <c r="I927" t="s">
        <v>0</v>
      </c>
      <c r="J927" t="s">
        <v>0</v>
      </c>
      <c r="K927" t="s">
        <v>0</v>
      </c>
      <c r="L927" t="s">
        <v>0</v>
      </c>
      <c r="M927" t="s">
        <v>0</v>
      </c>
      <c r="N927" t="s">
        <v>0</v>
      </c>
      <c r="O927" t="s">
        <v>0</v>
      </c>
      <c r="P927" t="s">
        <v>0</v>
      </c>
      <c r="Q927" t="s">
        <v>0</v>
      </c>
      <c r="R927" t="s">
        <v>0</v>
      </c>
      <c r="S927" t="s">
        <v>0</v>
      </c>
      <c r="T927" t="s">
        <v>0</v>
      </c>
      <c r="U927" t="s">
        <v>0</v>
      </c>
      <c r="V927" t="s">
        <v>0</v>
      </c>
      <c r="W927" t="s">
        <v>0</v>
      </c>
      <c r="X927" t="s">
        <v>0</v>
      </c>
      <c r="Y927" t="s">
        <v>0</v>
      </c>
      <c r="Z927" t="s">
        <v>0</v>
      </c>
      <c r="AA927" t="s">
        <v>0</v>
      </c>
      <c r="AB927" t="s">
        <v>0</v>
      </c>
      <c r="AC927" t="s">
        <v>0</v>
      </c>
      <c r="AD927" t="s">
        <v>0</v>
      </c>
      <c r="AE927" t="s">
        <v>0</v>
      </c>
      <c r="AF927" t="s">
        <v>0</v>
      </c>
      <c r="AG927" t="s">
        <v>0</v>
      </c>
      <c r="AH927" t="s">
        <v>0</v>
      </c>
      <c r="AI927" t="s">
        <v>0</v>
      </c>
      <c r="AJ927" t="s">
        <v>0</v>
      </c>
      <c r="AM927" s="3"/>
      <c r="AN927" s="3"/>
      <c r="AO927" s="3"/>
      <c r="AP927" s="3"/>
      <c r="AR927" s="3"/>
      <c r="AS927" s="3"/>
      <c r="AT927" s="2" t="s">
        <v>27</v>
      </c>
    </row>
    <row r="928" spans="1:47" x14ac:dyDescent="0.25">
      <c r="A928" t="s">
        <v>0</v>
      </c>
      <c r="B928">
        <v>1.7048011999999999E-9</v>
      </c>
      <c r="C928">
        <v>1.7315491E-9</v>
      </c>
      <c r="D928">
        <v>1.5159244E-9</v>
      </c>
      <c r="E928">
        <v>1.252582E-9</v>
      </c>
      <c r="F928">
        <v>1.3160416E-9</v>
      </c>
      <c r="G928">
        <v>8.3104457000000005E-10</v>
      </c>
      <c r="H928">
        <v>7.3001643999999999E-10</v>
      </c>
      <c r="I928">
        <v>1.1387756999999999E-9</v>
      </c>
      <c r="J928">
        <v>6.302065E-9</v>
      </c>
      <c r="K928">
        <v>1.0245510000000001E-9</v>
      </c>
      <c r="L928">
        <v>8.8568790000000002E-10</v>
      </c>
      <c r="M928">
        <v>9.4293940000000007E-10</v>
      </c>
      <c r="N928">
        <v>8.8460395000000004E-10</v>
      </c>
      <c r="O928">
        <v>9.7055030000000002E-10</v>
      </c>
      <c r="P928">
        <v>8.9086930000000003E-10</v>
      </c>
      <c r="Q928">
        <v>6.8321027000000003E-10</v>
      </c>
      <c r="R928">
        <v>6.4241257000000003E-10</v>
      </c>
      <c r="S928">
        <v>1.0828677999999999E-9</v>
      </c>
      <c r="T928">
        <v>3.7271850000000003E-9</v>
      </c>
      <c r="U928">
        <v>9.9367649999999994E-10</v>
      </c>
      <c r="V928">
        <v>1.548378E-9</v>
      </c>
      <c r="W928">
        <v>9.1964364000000002E-10</v>
      </c>
      <c r="X928">
        <v>1.3819209E-9</v>
      </c>
      <c r="Y928">
        <v>8.5502067E-10</v>
      </c>
      <c r="Z928">
        <v>8.9607159999999998E-10</v>
      </c>
      <c r="AA928">
        <v>1.0924065000000001E-9</v>
      </c>
      <c r="AB928">
        <v>1.2156584E-9</v>
      </c>
      <c r="AC928">
        <v>1.347886E-9</v>
      </c>
      <c r="AD928">
        <v>1.8479068999999999E-9</v>
      </c>
      <c r="AE928">
        <v>1.7544237E-9</v>
      </c>
      <c r="AF928">
        <v>2.2298022999999998E-9</v>
      </c>
      <c r="AG928">
        <v>1.5011289E-9</v>
      </c>
      <c r="AH928">
        <v>7.4942646999999996E-10</v>
      </c>
      <c r="AI928">
        <v>1.5460669000000001E-9</v>
      </c>
      <c r="AJ928" t="s">
        <v>0</v>
      </c>
      <c r="AM928" s="9" t="s">
        <v>3</v>
      </c>
      <c r="AN928" s="3"/>
      <c r="AO928" s="3">
        <f>SUM(A961:AJ962)/40</f>
        <v>6.4742846049999974E-10</v>
      </c>
      <c r="AP928" s="3"/>
      <c r="AQ928" s="3"/>
      <c r="AR928" s="9" t="s">
        <v>3</v>
      </c>
      <c r="AS928" s="3"/>
      <c r="AT928" s="35">
        <f>((AO928-AO$3)*100)/AO$3</f>
        <v>-31.881223094880816</v>
      </c>
      <c r="AU928" s="3"/>
    </row>
    <row r="929" spans="1:47" x14ac:dyDescent="0.25">
      <c r="A929">
        <v>4.2107865000000001E-2</v>
      </c>
      <c r="B929">
        <v>3.9719089999999999E-2</v>
      </c>
      <c r="C929">
        <v>3.6328091999999999E-2</v>
      </c>
      <c r="D929">
        <v>3.8440660000000001E-2</v>
      </c>
      <c r="E929">
        <v>2.5724921000000001E-2</v>
      </c>
      <c r="F929">
        <v>1.0589397E-2</v>
      </c>
      <c r="G929">
        <v>9.5614160000000001E-6</v>
      </c>
      <c r="H929">
        <v>9.4638785999999996E-8</v>
      </c>
      <c r="I929">
        <v>1.0954088000000001E-6</v>
      </c>
      <c r="J929">
        <v>1.3507388E-3</v>
      </c>
      <c r="K929">
        <v>6.3467914999999998E-3</v>
      </c>
      <c r="L929">
        <v>1.9488458E-5</v>
      </c>
      <c r="M929">
        <v>2.8071084999999999E-7</v>
      </c>
      <c r="N929">
        <v>9.742863E-7</v>
      </c>
      <c r="O929">
        <v>5.0445734999999998E-3</v>
      </c>
      <c r="P929">
        <v>9.2230709999999998E-5</v>
      </c>
      <c r="Q929">
        <v>2.2565062000000001E-5</v>
      </c>
      <c r="R929">
        <v>5.2903217999999997E-8</v>
      </c>
      <c r="S929">
        <v>2.8683287000000002E-8</v>
      </c>
      <c r="T929">
        <v>2.0586819999999999E-2</v>
      </c>
      <c r="U929">
        <v>3.8088291999999997E-5</v>
      </c>
      <c r="V929">
        <v>2.070901E-8</v>
      </c>
      <c r="W929">
        <v>9.6308359999999994E-9</v>
      </c>
      <c r="X929">
        <v>1.9629659000000001E-5</v>
      </c>
      <c r="Y929">
        <v>6.8700938000000001E-3</v>
      </c>
      <c r="Z929">
        <v>2.9004506999999999E-2</v>
      </c>
      <c r="AA929">
        <v>2.8068628000000002E-2</v>
      </c>
      <c r="AB929">
        <v>9.9461989999999993E-3</v>
      </c>
      <c r="AC929">
        <v>1.2596530999999999E-3</v>
      </c>
      <c r="AD929">
        <v>1.8756063999999999E-2</v>
      </c>
      <c r="AE929">
        <v>6.8762240000000002E-2</v>
      </c>
      <c r="AF929">
        <v>5.2319992000000003E-2</v>
      </c>
      <c r="AG929">
        <v>1.7138186999999999E-2</v>
      </c>
      <c r="AH929">
        <v>3.9421335000000002E-2</v>
      </c>
      <c r="AI929">
        <v>1.5969798000000001E-7</v>
      </c>
      <c r="AJ929">
        <v>2.6857022000000001E-2</v>
      </c>
      <c r="AM929" s="9" t="s">
        <v>8</v>
      </c>
      <c r="AN929" s="3"/>
      <c r="AO929" s="3">
        <f>SUM(A927:AJ928)/34</f>
        <v>1.4157969082352946E-9</v>
      </c>
      <c r="AP929" s="3"/>
      <c r="AQ929" s="3"/>
      <c r="AR929" s="9" t="s">
        <v>8</v>
      </c>
      <c r="AS929" s="3"/>
      <c r="AT929" s="2">
        <f>((AO929-AO$4)*100)/AO$4</f>
        <v>-18.773213758362154</v>
      </c>
    </row>
    <row r="930" spans="1:47" x14ac:dyDescent="0.25">
      <c r="A930">
        <v>9.2853829999999998E-2</v>
      </c>
      <c r="B930">
        <v>8.9774090000000001E-2</v>
      </c>
      <c r="C930">
        <v>8.835954E-2</v>
      </c>
      <c r="D930">
        <v>8.9564450000000004E-2</v>
      </c>
      <c r="E930">
        <v>8.6252350000000005E-2</v>
      </c>
      <c r="F930">
        <v>8.3210333999999997E-2</v>
      </c>
      <c r="G930">
        <v>8.145239E-2</v>
      </c>
      <c r="H930">
        <v>8.2771054999999996E-2</v>
      </c>
      <c r="I930">
        <v>9.1945810000000003E-2</v>
      </c>
      <c r="J930">
        <v>9.3940899999999994E-2</v>
      </c>
      <c r="K930">
        <v>9.6051835000000002E-2</v>
      </c>
      <c r="L930">
        <v>9.4334609999999999E-2</v>
      </c>
      <c r="M930">
        <v>9.1863120000000006E-2</v>
      </c>
      <c r="N930">
        <v>8.9249999999999996E-2</v>
      </c>
      <c r="O930">
        <v>8.8807189999999994E-2</v>
      </c>
      <c r="P930">
        <v>8.5696540000000002E-2</v>
      </c>
      <c r="Q930">
        <v>8.2778069999999995E-2</v>
      </c>
      <c r="R930">
        <v>7.7500120000000006E-2</v>
      </c>
      <c r="S930">
        <v>6.3541899999999998E-2</v>
      </c>
      <c r="T930">
        <v>7.0502709999999996E-2</v>
      </c>
      <c r="U930">
        <v>8.1291470000000005E-2</v>
      </c>
      <c r="V930">
        <v>9.1022439999999996E-2</v>
      </c>
      <c r="W930">
        <v>9.5472223999999994E-2</v>
      </c>
      <c r="X930">
        <v>9.3947569999999994E-2</v>
      </c>
      <c r="Y930">
        <v>9.445742E-2</v>
      </c>
      <c r="Z930">
        <v>9.3927220000000006E-2</v>
      </c>
      <c r="AA930">
        <v>9.3357615000000005E-2</v>
      </c>
      <c r="AB930">
        <v>9.0181510000000006E-2</v>
      </c>
      <c r="AC930">
        <v>8.8024549999999993E-2</v>
      </c>
      <c r="AD930">
        <v>9.3467449999999994E-2</v>
      </c>
      <c r="AE930">
        <v>9.5730229999999999E-2</v>
      </c>
      <c r="AF930">
        <v>9.4486490000000006E-2</v>
      </c>
      <c r="AG930">
        <v>9.5099719999999999E-2</v>
      </c>
      <c r="AH930">
        <v>9.6486874E-2</v>
      </c>
      <c r="AI930">
        <v>9.566732E-2</v>
      </c>
      <c r="AJ930">
        <v>9.3465510000000002E-2</v>
      </c>
      <c r="AM930" s="15" t="s">
        <v>29</v>
      </c>
      <c r="AN930" s="3"/>
      <c r="AO930" s="3">
        <f>SUM(A959:AJ960)/26</f>
        <v>4.8928743124981043E-2</v>
      </c>
      <c r="AP930" s="3"/>
      <c r="AQ930" s="3"/>
      <c r="AR930" s="15" t="s">
        <v>29</v>
      </c>
      <c r="AS930" s="3"/>
      <c r="AT930" s="2">
        <f>((AO930-AO$5)*100)/AO$5</f>
        <v>-4.6192132175112626</v>
      </c>
    </row>
    <row r="931" spans="1:47" x14ac:dyDescent="0.25">
      <c r="A931">
        <v>8.9975886000000005E-2</v>
      </c>
      <c r="B931">
        <v>8.9394280000000007E-2</v>
      </c>
      <c r="C931">
        <v>8.593758E-2</v>
      </c>
      <c r="D931">
        <v>8.8026779999999999E-2</v>
      </c>
      <c r="E931">
        <v>8.7640079999999995E-2</v>
      </c>
      <c r="F931">
        <v>8.4136723999999996E-2</v>
      </c>
      <c r="G931">
        <v>8.3616579999999996E-2</v>
      </c>
      <c r="H931">
        <v>8.4738165000000004E-2</v>
      </c>
      <c r="I931">
        <v>9.0098075999999999E-2</v>
      </c>
      <c r="J931">
        <v>9.0800545999999996E-2</v>
      </c>
      <c r="K931">
        <v>9.0059009999999995E-2</v>
      </c>
      <c r="L931">
        <v>8.8118195999999996E-2</v>
      </c>
      <c r="M931">
        <v>8.6367554999999999E-2</v>
      </c>
      <c r="N931">
        <v>8.5835359999999999E-2</v>
      </c>
      <c r="O931">
        <v>8.3935410000000002E-2</v>
      </c>
      <c r="P931">
        <v>8.1762810000000005E-2</v>
      </c>
      <c r="Q931">
        <v>8.0261970000000002E-2</v>
      </c>
      <c r="R931">
        <v>7.8647024999999995E-2</v>
      </c>
      <c r="S931">
        <v>6.5352775000000002E-2</v>
      </c>
      <c r="T931" t="s">
        <v>0</v>
      </c>
      <c r="U931">
        <v>0.10091849</v>
      </c>
      <c r="V931">
        <v>0.10189532499999999</v>
      </c>
      <c r="W931">
        <v>0.10260832</v>
      </c>
      <c r="X931">
        <v>0.10061869</v>
      </c>
      <c r="Y931">
        <v>9.9539900000000001E-2</v>
      </c>
      <c r="Z931">
        <v>9.7892270000000003E-2</v>
      </c>
      <c r="AA931">
        <v>9.1691166000000004E-2</v>
      </c>
      <c r="AB931">
        <v>9.0652899999999995E-2</v>
      </c>
      <c r="AC931">
        <v>9.1363120000000006E-2</v>
      </c>
      <c r="AD931">
        <v>9.4051099999999999E-2</v>
      </c>
      <c r="AE931">
        <v>9.6963450000000007E-2</v>
      </c>
      <c r="AF931">
        <v>9.7212709999999994E-2</v>
      </c>
      <c r="AG931">
        <v>9.1074450000000001E-2</v>
      </c>
      <c r="AH931">
        <v>9.256433E-2</v>
      </c>
      <c r="AI931">
        <v>8.9633539999999998E-2</v>
      </c>
      <c r="AJ931">
        <v>9.1554679999999999E-2</v>
      </c>
      <c r="AM931" s="15" t="s">
        <v>30</v>
      </c>
      <c r="AN931" s="3"/>
      <c r="AO931" s="3">
        <f>SUM(A929:AJ930)/72</f>
        <v>5.1824772318973145E-2</v>
      </c>
      <c r="AP931" s="3"/>
      <c r="AQ931" s="3"/>
      <c r="AR931" s="15" t="s">
        <v>30</v>
      </c>
      <c r="AS931" s="3"/>
      <c r="AT931" s="2">
        <f>((AO931-AO$6)*100)/AO$6</f>
        <v>-3.3092851061117625</v>
      </c>
    </row>
    <row r="932" spans="1:47" x14ac:dyDescent="0.25">
      <c r="A932">
        <v>9.0458289999999997E-2</v>
      </c>
      <c r="B932">
        <v>8.9241559999999998E-2</v>
      </c>
      <c r="C932">
        <v>8.8070369999999995E-2</v>
      </c>
      <c r="D932">
        <v>8.8308819999999996E-2</v>
      </c>
      <c r="E932">
        <v>8.0242015E-2</v>
      </c>
      <c r="F932">
        <v>5.9401130000000003E-2</v>
      </c>
      <c r="G932">
        <v>4.701226E-2</v>
      </c>
      <c r="H932">
        <v>3.0719818999999999E-2</v>
      </c>
      <c r="I932">
        <v>4.9622010000000001E-2</v>
      </c>
      <c r="J932">
        <v>5.2213035999999997E-2</v>
      </c>
      <c r="K932">
        <v>5.6458260000000003E-2</v>
      </c>
      <c r="L932">
        <v>5.8674663000000002E-2</v>
      </c>
      <c r="M932">
        <v>6.2123390000000001E-2</v>
      </c>
      <c r="N932">
        <v>6.5462339999999994E-2</v>
      </c>
      <c r="O932">
        <v>6.7704310000000004E-2</v>
      </c>
      <c r="P932">
        <v>6.5562665000000006E-2</v>
      </c>
      <c r="Q932">
        <v>6.6217079999999998E-2</v>
      </c>
      <c r="R932">
        <v>6.0294333999999998E-2</v>
      </c>
      <c r="S932">
        <v>4.4529832999999998E-2</v>
      </c>
      <c r="T932" t="s">
        <v>0</v>
      </c>
      <c r="U932">
        <v>0.10323235</v>
      </c>
      <c r="V932">
        <v>0.10374818</v>
      </c>
      <c r="W932">
        <v>0.1034321</v>
      </c>
      <c r="X932">
        <v>0.10163235</v>
      </c>
      <c r="Y932">
        <v>0.10072665</v>
      </c>
      <c r="Z932">
        <v>9.5801330000000004E-2</v>
      </c>
      <c r="AA932">
        <v>9.3795805999999995E-2</v>
      </c>
      <c r="AB932">
        <v>9.3728409999999998E-2</v>
      </c>
      <c r="AC932">
        <v>9.3262659999999997E-2</v>
      </c>
      <c r="AD932">
        <v>8.9651644000000003E-2</v>
      </c>
      <c r="AE932">
        <v>9.0324244999999997E-2</v>
      </c>
      <c r="AF932">
        <v>9.4212519999999994E-2</v>
      </c>
      <c r="AG932">
        <v>8.7051413999999994E-2</v>
      </c>
      <c r="AH932">
        <v>8.5555404000000002E-2</v>
      </c>
      <c r="AI932">
        <v>8.7099395999999996E-2</v>
      </c>
      <c r="AJ932">
        <v>9.0001940000000002E-2</v>
      </c>
      <c r="AM932" s="21" t="s">
        <v>31</v>
      </c>
      <c r="AN932" s="3"/>
      <c r="AO932" s="3">
        <f>SUM(A954:R958)/56</f>
        <v>3.0930499473385858E-2</v>
      </c>
      <c r="AP932" s="3"/>
      <c r="AR932" s="21" t="s">
        <v>31</v>
      </c>
      <c r="AS932" s="3"/>
      <c r="AT932" s="2">
        <f>((AO932-AO$7)*100)/AO$7</f>
        <v>-12.263279140587272</v>
      </c>
    </row>
    <row r="933" spans="1:47" x14ac:dyDescent="0.25">
      <c r="A933">
        <v>8.7810040000000006E-2</v>
      </c>
      <c r="B933">
        <v>7.6993539999999999E-2</v>
      </c>
      <c r="C933">
        <v>5.3110643999999999E-2</v>
      </c>
      <c r="D933">
        <v>2.8565429999999999E-2</v>
      </c>
      <c r="E933">
        <v>1.4679538000000001E-2</v>
      </c>
      <c r="F933">
        <v>1.7565933999999998E-2</v>
      </c>
      <c r="G933">
        <v>3.1227378999999999E-3</v>
      </c>
      <c r="H933">
        <v>8.7249219999999995E-3</v>
      </c>
      <c r="I933">
        <v>1.2686285E-2</v>
      </c>
      <c r="J933">
        <v>1.1254742E-2</v>
      </c>
      <c r="K933">
        <v>1.2531087E-2</v>
      </c>
      <c r="L933">
        <v>1.3976862E-2</v>
      </c>
      <c r="M933">
        <v>1.4811616999999999E-2</v>
      </c>
      <c r="N933">
        <v>1.8319769999999999E-2</v>
      </c>
      <c r="O933">
        <v>2.1469284000000002E-2</v>
      </c>
      <c r="P933">
        <v>2.2682508000000001E-2</v>
      </c>
      <c r="Q933">
        <v>2.3848956000000001E-2</v>
      </c>
      <c r="R933">
        <v>1.7666042E-2</v>
      </c>
      <c r="S933">
        <v>7.0886859999999996E-4</v>
      </c>
      <c r="T933" t="s">
        <v>0</v>
      </c>
      <c r="U933">
        <v>5.6450739999999999E-2</v>
      </c>
      <c r="V933">
        <v>6.0592170000000001E-2</v>
      </c>
      <c r="W933">
        <v>7.0060590000000006E-2</v>
      </c>
      <c r="X933">
        <v>7.3625036000000005E-2</v>
      </c>
      <c r="Y933">
        <v>7.0508643999999995E-2</v>
      </c>
      <c r="Z933">
        <v>7.0379339999999999E-2</v>
      </c>
      <c r="AA933">
        <v>7.0324025999999998E-2</v>
      </c>
      <c r="AB933">
        <v>7.4995644E-2</v>
      </c>
      <c r="AC933">
        <v>8.5827219999999996E-2</v>
      </c>
      <c r="AD933">
        <v>7.7178399999999994E-2</v>
      </c>
      <c r="AE933">
        <v>7.5064720000000001E-2</v>
      </c>
      <c r="AF933">
        <v>7.9057699999999995E-2</v>
      </c>
      <c r="AG933">
        <v>7.6826969999999994E-2</v>
      </c>
      <c r="AH933">
        <v>7.9752370000000003E-2</v>
      </c>
      <c r="AI933">
        <v>8.5295044E-2</v>
      </c>
      <c r="AJ933">
        <v>8.9307369999999997E-2</v>
      </c>
      <c r="AM933" s="21" t="s">
        <v>32</v>
      </c>
      <c r="AN933" s="3"/>
      <c r="AO933" s="3">
        <f>SUM(E931:R935)/68</f>
        <v>3.3655222029120593E-2</v>
      </c>
      <c r="AP933" s="3"/>
      <c r="AR933" s="21" t="s">
        <v>32</v>
      </c>
      <c r="AS933" s="3"/>
      <c r="AT933" s="2">
        <f>((AO933-AO$8)*100)/AO$8</f>
        <v>-11.449301802861559</v>
      </c>
    </row>
    <row r="934" spans="1:47" x14ac:dyDescent="0.25">
      <c r="A934">
        <v>3.9538990000000003E-2</v>
      </c>
      <c r="B934">
        <v>1.5532651E-2</v>
      </c>
      <c r="C934">
        <v>6.8520616999999995E-10</v>
      </c>
      <c r="D934">
        <v>3.6542910000000002E-10</v>
      </c>
      <c r="E934" t="s">
        <v>0</v>
      </c>
      <c r="F934">
        <v>4.0242819999999999E-2</v>
      </c>
      <c r="G934">
        <v>8.561946E-5</v>
      </c>
      <c r="H934">
        <v>5.9259669999999998E-10</v>
      </c>
      <c r="I934">
        <v>6.3619190000000004E-10</v>
      </c>
      <c r="J934">
        <v>7.0995787000000002E-10</v>
      </c>
      <c r="K934">
        <v>6.5518896000000001E-10</v>
      </c>
      <c r="L934">
        <v>5.2304020000000005E-10</v>
      </c>
      <c r="M934">
        <v>4.3966133999999998E-10</v>
      </c>
      <c r="N934">
        <v>4.2389242E-10</v>
      </c>
      <c r="O934">
        <v>4.7328436000000003E-10</v>
      </c>
      <c r="P934">
        <v>5.0814640000000004E-10</v>
      </c>
      <c r="Q934">
        <v>5.0175280000000001E-10</v>
      </c>
      <c r="R934">
        <v>3.0209362999999998E-10</v>
      </c>
      <c r="S934">
        <v>2.0792414E-10</v>
      </c>
      <c r="T934" t="s">
        <v>0</v>
      </c>
      <c r="U934">
        <v>5.7070967E-2</v>
      </c>
      <c r="V934">
        <v>2.5961911000000001E-2</v>
      </c>
      <c r="W934">
        <v>2.5906783999999999E-2</v>
      </c>
      <c r="X934">
        <v>3.0123595E-2</v>
      </c>
      <c r="Y934">
        <v>2.9187692000000001E-2</v>
      </c>
      <c r="Z934">
        <v>2.6307306999999999E-2</v>
      </c>
      <c r="AA934">
        <v>2.4141180000000002E-2</v>
      </c>
      <c r="AB934">
        <v>3.4850060000000002E-2</v>
      </c>
      <c r="AC934">
        <v>8.6009370000000002E-2</v>
      </c>
      <c r="AD934">
        <v>2.4120361999999999E-2</v>
      </c>
      <c r="AE934">
        <v>1.9001394E-3</v>
      </c>
      <c r="AF934">
        <v>2.1117779999999999E-2</v>
      </c>
      <c r="AG934">
        <v>4.085445E-2</v>
      </c>
      <c r="AH934">
        <v>5.3373320000000002E-2</v>
      </c>
      <c r="AI934">
        <v>6.1390544999999998E-2</v>
      </c>
      <c r="AJ934">
        <v>5.8107033000000002E-2</v>
      </c>
      <c r="AM934" s="24" t="s">
        <v>33</v>
      </c>
      <c r="AN934" s="3"/>
      <c r="AO934" s="3">
        <f>SUM(S954:Z958)/35</f>
        <v>4.9805568857892064E-2</v>
      </c>
      <c r="AP934" s="3"/>
      <c r="AR934" s="24" t="s">
        <v>33</v>
      </c>
      <c r="AS934" s="3"/>
      <c r="AT934" s="2">
        <f>((AO934-AO$9)*100)/AO$9</f>
        <v>-13.494975851882677</v>
      </c>
    </row>
    <row r="935" spans="1:47" x14ac:dyDescent="0.25">
      <c r="A935">
        <v>3.4315100000000001E-10</v>
      </c>
      <c r="B935">
        <v>2.0654277999999999E-10</v>
      </c>
      <c r="C935">
        <v>9.9078204000000006E-11</v>
      </c>
      <c r="D935" t="s">
        <v>0</v>
      </c>
      <c r="E935" t="s">
        <v>0</v>
      </c>
      <c r="F935">
        <v>1.7161547999999999E-2</v>
      </c>
      <c r="G935">
        <v>1.7419777E-10</v>
      </c>
      <c r="H935">
        <v>1.12155514E-10</v>
      </c>
      <c r="I935">
        <v>8.6444414000000003E-11</v>
      </c>
      <c r="J935">
        <v>5.6928552000000002E-11</v>
      </c>
      <c r="K935">
        <v>3.6610516999999998E-11</v>
      </c>
      <c r="L935">
        <v>3.0612488E-11</v>
      </c>
      <c r="M935">
        <v>4.5575260000000003E-11</v>
      </c>
      <c r="N935">
        <v>5.7999046999999999E-11</v>
      </c>
      <c r="O935">
        <v>6.4571759999999998E-11</v>
      </c>
      <c r="P935">
        <v>6.7169505999999998E-11</v>
      </c>
      <c r="Q935">
        <v>5.647159E-11</v>
      </c>
      <c r="R935">
        <v>6.5656500000000005E-11</v>
      </c>
      <c r="S935">
        <v>1.1017783E-10</v>
      </c>
      <c r="T935" t="s">
        <v>0</v>
      </c>
      <c r="U935" t="s">
        <v>0</v>
      </c>
      <c r="V935">
        <v>4.5740445000000001E-10</v>
      </c>
      <c r="W935">
        <v>3.8786767999999998E-10</v>
      </c>
      <c r="X935">
        <v>5.1601733999999998E-10</v>
      </c>
      <c r="Y935">
        <v>6.4595710000000002E-10</v>
      </c>
      <c r="Z935">
        <v>3.130999E-10</v>
      </c>
      <c r="AA935">
        <v>1.4232744000000001E-10</v>
      </c>
      <c r="AB935">
        <v>6.8690800000000004E-10</v>
      </c>
      <c r="AC935" t="s">
        <v>0</v>
      </c>
      <c r="AD935">
        <v>1.139156E-9</v>
      </c>
      <c r="AE935">
        <v>2.1764203000000001E-10</v>
      </c>
      <c r="AF935">
        <v>9.9479923999999997E-11</v>
      </c>
      <c r="AG935">
        <v>6.3258969999999997E-11</v>
      </c>
      <c r="AH935">
        <v>1.9648264E-10</v>
      </c>
      <c r="AI935">
        <v>4.4020767999999998E-10</v>
      </c>
      <c r="AJ935">
        <v>2.8652283E-10</v>
      </c>
      <c r="AM935" s="24" t="s">
        <v>34</v>
      </c>
      <c r="AN935" s="3"/>
      <c r="AO935" s="3">
        <f>SUM(S931:AB935)/44</f>
        <v>5.6658895524265548E-2</v>
      </c>
      <c r="AP935" s="3"/>
      <c r="AR935" s="24" t="s">
        <v>34</v>
      </c>
      <c r="AS935" s="3"/>
      <c r="AT935" s="2">
        <f>((AO935-AO$10)*100)/AO$10</f>
        <v>-6.6975611059285605</v>
      </c>
    </row>
    <row r="936" spans="1:47" x14ac:dyDescent="0.25">
      <c r="A936">
        <v>1.3766425E-10</v>
      </c>
      <c r="B936">
        <v>1.3487791E-10</v>
      </c>
      <c r="C936" t="s">
        <v>0</v>
      </c>
      <c r="D936" t="s">
        <v>0</v>
      </c>
      <c r="E936" t="s">
        <v>0</v>
      </c>
      <c r="F936">
        <v>1.0619893E-9</v>
      </c>
      <c r="G936">
        <v>1.4396045E-10</v>
      </c>
      <c r="H936">
        <v>1.1669634999999999E-10</v>
      </c>
      <c r="I936">
        <v>9.9209494999999998E-11</v>
      </c>
      <c r="J936">
        <v>6.5897884000000006E-11</v>
      </c>
      <c r="K936">
        <v>5.0502680000000003E-11</v>
      </c>
      <c r="L936">
        <v>3.97109E-11</v>
      </c>
      <c r="M936">
        <v>3.5638564999999998E-11</v>
      </c>
      <c r="N936">
        <v>3.4566103000000002E-11</v>
      </c>
      <c r="O936">
        <v>3.3807183E-11</v>
      </c>
      <c r="P936">
        <v>3.3995840000000001E-11</v>
      </c>
      <c r="Q936">
        <v>3.7278629999999997E-11</v>
      </c>
      <c r="R936">
        <v>5.2872814000000003E-11</v>
      </c>
      <c r="S936">
        <v>7.1469890000000001E-11</v>
      </c>
      <c r="T936" t="s">
        <v>0</v>
      </c>
      <c r="U936" t="s">
        <v>0</v>
      </c>
      <c r="V936">
        <v>8.3709316000000003E-4</v>
      </c>
      <c r="W936">
        <v>2.6417909999999998E-10</v>
      </c>
      <c r="X936">
        <v>6.0166839999999996E-11</v>
      </c>
      <c r="Y936">
        <v>4.7543690000000002E-11</v>
      </c>
      <c r="Z936">
        <v>4.8307823000000003E-11</v>
      </c>
      <c r="AA936">
        <v>1.6430254000000001E-10</v>
      </c>
      <c r="AB936">
        <v>7.0322890000000002E-10</v>
      </c>
      <c r="AC936" t="s">
        <v>0</v>
      </c>
      <c r="AD936">
        <v>7.7267576E-10</v>
      </c>
      <c r="AE936">
        <v>3.4399333000000002E-10</v>
      </c>
      <c r="AF936">
        <v>1.8955192E-10</v>
      </c>
      <c r="AG936">
        <v>1.2642613E-10</v>
      </c>
      <c r="AH936">
        <v>1.1301084E-10</v>
      </c>
      <c r="AI936">
        <v>1.2147043E-10</v>
      </c>
      <c r="AJ936">
        <v>1.0826486E-10</v>
      </c>
      <c r="AM936" s="22" t="s">
        <v>35</v>
      </c>
      <c r="AN936" s="3"/>
      <c r="AO936" s="1">
        <f>(SUM(B945:O953)+SUM(P945:R949))/140</f>
        <v>1.0348420268977581E-3</v>
      </c>
      <c r="AP936" s="3"/>
      <c r="AR936" s="22" t="s">
        <v>35</v>
      </c>
      <c r="AS936" s="3"/>
      <c r="AT936" s="2">
        <f>((AO936-AO$11)*100)/AO$11</f>
        <v>-23.654416223355195</v>
      </c>
      <c r="AU936">
        <f>SUM(AT936:AT939)/4</f>
        <v>-33.366896716197132</v>
      </c>
    </row>
    <row r="937" spans="1:47" x14ac:dyDescent="0.25">
      <c r="A937">
        <v>8.6744770000000003E-11</v>
      </c>
      <c r="B937">
        <v>7.7907899999999995E-11</v>
      </c>
      <c r="C937" t="s">
        <v>0</v>
      </c>
      <c r="D937" t="s">
        <v>0</v>
      </c>
      <c r="E937" t="s">
        <v>0</v>
      </c>
      <c r="F937">
        <v>1.1435910999999999E-9</v>
      </c>
      <c r="G937">
        <v>1.00877716E-10</v>
      </c>
      <c r="H937">
        <v>6.552726E-11</v>
      </c>
      <c r="I937">
        <v>6.0678700000000003E-11</v>
      </c>
      <c r="J937">
        <v>5.0891964000000001E-11</v>
      </c>
      <c r="K937">
        <v>4.7342099999999999E-11</v>
      </c>
      <c r="L937">
        <v>3.9638168000000001E-11</v>
      </c>
      <c r="M937">
        <v>3.5439699999999997E-11</v>
      </c>
      <c r="N937">
        <v>3.4252686999999998E-11</v>
      </c>
      <c r="O937">
        <v>3.6176222000000001E-11</v>
      </c>
      <c r="P937">
        <v>3.9158279999999999E-11</v>
      </c>
      <c r="Q937">
        <v>4.4574604000000003E-11</v>
      </c>
      <c r="R937">
        <v>5.0571092000000003E-11</v>
      </c>
      <c r="S937">
        <v>5.1263312999999999E-11</v>
      </c>
      <c r="T937" t="s">
        <v>0</v>
      </c>
      <c r="U937" t="s">
        <v>0</v>
      </c>
      <c r="V937">
        <v>2.3328694000000001E-2</v>
      </c>
      <c r="W937">
        <v>2.6876420000000001E-10</v>
      </c>
      <c r="X937">
        <v>5.7368360000000001E-11</v>
      </c>
      <c r="Y937">
        <v>5.8154197E-11</v>
      </c>
      <c r="Z937">
        <v>8.802952E-11</v>
      </c>
      <c r="AA937">
        <v>2.4818306E-10</v>
      </c>
      <c r="AB937">
        <v>9.219727E-10</v>
      </c>
      <c r="AC937" t="s">
        <v>0</v>
      </c>
      <c r="AD937">
        <v>1.7093394E-9</v>
      </c>
      <c r="AE937">
        <v>3.7156589999999998E-10</v>
      </c>
      <c r="AF937">
        <v>1.2943843000000001E-10</v>
      </c>
      <c r="AG937">
        <v>1.1644486999999999E-10</v>
      </c>
      <c r="AH937">
        <v>1.095683E-10</v>
      </c>
      <c r="AI937">
        <v>1.1590867E-10</v>
      </c>
      <c r="AJ937">
        <v>1.06414474E-10</v>
      </c>
      <c r="AM937" s="22" t="s">
        <v>36</v>
      </c>
      <c r="AN937" s="3"/>
      <c r="AO937" s="3">
        <f>SUM(E936:R944)/126</f>
        <v>4.7577437680773583E-4</v>
      </c>
      <c r="AP937" s="3"/>
      <c r="AR937" s="22" t="s">
        <v>36</v>
      </c>
      <c r="AS937" s="3"/>
      <c r="AT937" s="2">
        <f>((AO937-AO$12)*100)/AO$12</f>
        <v>-47.723907742091072</v>
      </c>
    </row>
    <row r="938" spans="1:47" x14ac:dyDescent="0.25">
      <c r="A938">
        <v>8.7799940000000001E-11</v>
      </c>
      <c r="B938">
        <v>6.1001319999999996E-11</v>
      </c>
      <c r="C938" t="s">
        <v>0</v>
      </c>
      <c r="D938" t="s">
        <v>0</v>
      </c>
      <c r="E938" t="s">
        <v>0</v>
      </c>
      <c r="F938">
        <v>4.2638975999999998E-10</v>
      </c>
      <c r="G938">
        <v>7.4022979999999995E-11</v>
      </c>
      <c r="H938">
        <v>4.7418769999999997E-11</v>
      </c>
      <c r="I938">
        <v>3.4896241999999999E-11</v>
      </c>
      <c r="J938">
        <v>3.339506E-11</v>
      </c>
      <c r="K938">
        <v>3.6914440000000002E-11</v>
      </c>
      <c r="L938">
        <v>3.5540979999999998E-11</v>
      </c>
      <c r="M938">
        <v>3.3950249999999999E-11</v>
      </c>
      <c r="N938">
        <v>3.5621536999999998E-11</v>
      </c>
      <c r="O938">
        <v>4.095831E-11</v>
      </c>
      <c r="P938">
        <v>4.5056039999999999E-11</v>
      </c>
      <c r="Q938">
        <v>4.9695022000000002E-11</v>
      </c>
      <c r="R938">
        <v>5.1374557E-11</v>
      </c>
      <c r="S938">
        <v>4.0158914E-11</v>
      </c>
      <c r="T938" t="s">
        <v>0</v>
      </c>
      <c r="U938" t="s">
        <v>0</v>
      </c>
      <c r="V938" t="s">
        <v>0</v>
      </c>
      <c r="W938">
        <v>1.2558560999999999E-10</v>
      </c>
      <c r="X938">
        <v>7.4369476000000005E-11</v>
      </c>
      <c r="Y938">
        <v>6.88054E-11</v>
      </c>
      <c r="Z938">
        <v>9.7998754999999996E-11</v>
      </c>
      <c r="AA938">
        <v>1.6751589999999999E-10</v>
      </c>
      <c r="AB938" t="s">
        <v>0</v>
      </c>
      <c r="AC938" t="s">
        <v>0</v>
      </c>
      <c r="AD938">
        <v>2.1740626999999998E-2</v>
      </c>
      <c r="AE938">
        <v>7.2558765000000005E-10</v>
      </c>
      <c r="AF938">
        <v>1.3405259E-10</v>
      </c>
      <c r="AG938">
        <v>1.1386971E-10</v>
      </c>
      <c r="AH938">
        <v>1.2092492E-10</v>
      </c>
      <c r="AI938">
        <v>1.2691975000000001E-10</v>
      </c>
      <c r="AJ938">
        <v>1.1631171E-10</v>
      </c>
      <c r="AM938" s="32" t="s">
        <v>37</v>
      </c>
      <c r="AN938" s="3"/>
      <c r="AO938" s="3">
        <f>(SUM(S945:AB953)+SUM(P950:R953))/67</f>
        <v>5.0456182337248016E-4</v>
      </c>
      <c r="AP938" s="3"/>
      <c r="AR938" s="32" t="s">
        <v>37</v>
      </c>
      <c r="AS938" s="3"/>
      <c r="AT938" s="2">
        <f>((AO938-AO$13)*100)/AO$13</f>
        <v>-30.875813984271339</v>
      </c>
    </row>
    <row r="939" spans="1:47" x14ac:dyDescent="0.25">
      <c r="A939">
        <v>1.5029777000000001E-10</v>
      </c>
      <c r="B939">
        <v>6.5309109999999995E-11</v>
      </c>
      <c r="C939" t="s">
        <v>0</v>
      </c>
      <c r="D939" t="s">
        <v>0</v>
      </c>
      <c r="E939">
        <v>7.1645420000000004E-10</v>
      </c>
      <c r="F939">
        <v>7.9040140000000001E-10</v>
      </c>
      <c r="G939">
        <v>8.0046074000000006E-11</v>
      </c>
      <c r="H939">
        <v>4.3128857999999997E-11</v>
      </c>
      <c r="I939">
        <v>2.6068447999999999E-11</v>
      </c>
      <c r="J939">
        <v>2.8508713000000001E-11</v>
      </c>
      <c r="K939">
        <v>2.4185294E-11</v>
      </c>
      <c r="L939">
        <v>2.5253388000000001E-11</v>
      </c>
      <c r="M939">
        <v>3.3446449999999997E-11</v>
      </c>
      <c r="N939">
        <v>3.8997059999999997E-11</v>
      </c>
      <c r="O939">
        <v>4.6570827E-11</v>
      </c>
      <c r="P939">
        <v>5.2997616999999999E-11</v>
      </c>
      <c r="Q939">
        <v>5.7230600000000003E-11</v>
      </c>
      <c r="R939">
        <v>8.5242410000000003E-11</v>
      </c>
      <c r="S939">
        <v>4.7122518000000001E-11</v>
      </c>
      <c r="T939" t="s">
        <v>0</v>
      </c>
      <c r="U939" t="s">
        <v>0</v>
      </c>
      <c r="V939" t="s">
        <v>0</v>
      </c>
      <c r="W939">
        <v>1.430605E-10</v>
      </c>
      <c r="X939">
        <v>1.0452309E-10</v>
      </c>
      <c r="Y939">
        <v>1.0127555999999999E-10</v>
      </c>
      <c r="Z939">
        <v>1.2382086E-10</v>
      </c>
      <c r="AA939">
        <v>3.2602864999999999E-10</v>
      </c>
      <c r="AB939" t="s">
        <v>0</v>
      </c>
      <c r="AC939" t="s">
        <v>0</v>
      </c>
      <c r="AD939" t="s">
        <v>0</v>
      </c>
      <c r="AE939">
        <v>1.3565758E-10</v>
      </c>
      <c r="AF939">
        <v>1.4783675999999999E-10</v>
      </c>
      <c r="AG939">
        <v>1.3183303E-10</v>
      </c>
      <c r="AH939">
        <v>1.5713593E-10</v>
      </c>
      <c r="AI939">
        <v>1.8927497E-10</v>
      </c>
      <c r="AJ939">
        <v>1.9025709000000001E-10</v>
      </c>
      <c r="AM939" s="32" t="s">
        <v>38</v>
      </c>
      <c r="AN939" s="3"/>
      <c r="AO939" s="3">
        <f>SUM(S936:AB944)/54</f>
        <v>3.9295961829509769E-3</v>
      </c>
      <c r="AP939" s="2"/>
      <c r="AR939" s="32" t="s">
        <v>38</v>
      </c>
      <c r="AS939" s="3"/>
      <c r="AT939" s="2">
        <f>((AO939-AO$14)*100)/AO$14</f>
        <v>-31.213448915070941</v>
      </c>
    </row>
    <row r="940" spans="1:47" x14ac:dyDescent="0.25">
      <c r="A940">
        <v>2.8365207000000002E-10</v>
      </c>
      <c r="B940">
        <v>1.104963E-10</v>
      </c>
      <c r="C940" t="s">
        <v>0</v>
      </c>
      <c r="D940" t="s">
        <v>0</v>
      </c>
      <c r="E940">
        <v>4.1882755999999998E-10</v>
      </c>
      <c r="F940">
        <v>1.6745835E-10</v>
      </c>
      <c r="G940">
        <v>6.5080019999999995E-11</v>
      </c>
      <c r="H940">
        <v>3.1375437000000002E-11</v>
      </c>
      <c r="I940">
        <v>2.5765293999999999E-11</v>
      </c>
      <c r="J940">
        <v>2.0052283000000001E-11</v>
      </c>
      <c r="K940">
        <v>2.3136212999999999E-11</v>
      </c>
      <c r="L940">
        <v>2.8782180000000001E-11</v>
      </c>
      <c r="M940">
        <v>3.7167084999999997E-11</v>
      </c>
      <c r="N940">
        <v>4.5665310000000003E-11</v>
      </c>
      <c r="O940">
        <v>5.5828849999999998E-11</v>
      </c>
      <c r="P940">
        <v>6.5596854000000005E-11</v>
      </c>
      <c r="Q940">
        <v>7.8632809999999998E-11</v>
      </c>
      <c r="R940">
        <v>1.5875039999999999E-10</v>
      </c>
      <c r="S940" t="s">
        <v>0</v>
      </c>
      <c r="T940" t="s">
        <v>0</v>
      </c>
      <c r="U940" t="s">
        <v>0</v>
      </c>
      <c r="V940" t="s">
        <v>0</v>
      </c>
      <c r="W940">
        <v>2.2532641999999999E-10</v>
      </c>
      <c r="X940">
        <v>1.2573761E-10</v>
      </c>
      <c r="Y940">
        <v>1.469913E-10</v>
      </c>
      <c r="Z940">
        <v>1.8752695000000001E-10</v>
      </c>
      <c r="AA940">
        <v>9.8744479999999992E-3</v>
      </c>
      <c r="AB940" t="s">
        <v>0</v>
      </c>
      <c r="AC940" t="s">
        <v>0</v>
      </c>
      <c r="AD940" t="s">
        <v>0</v>
      </c>
      <c r="AE940">
        <v>2.490259E-10</v>
      </c>
      <c r="AF940">
        <v>1.6668543000000001E-10</v>
      </c>
      <c r="AG940">
        <v>1.3999994E-10</v>
      </c>
      <c r="AH940">
        <v>2.1501981E-10</v>
      </c>
      <c r="AI940">
        <v>4.1936993000000002E-10</v>
      </c>
      <c r="AJ940">
        <v>6.0764126999999995E-10</v>
      </c>
      <c r="AM940" s="31" t="s">
        <v>39</v>
      </c>
      <c r="AN940" s="3"/>
      <c r="AO940" s="1">
        <f>(SUM(AC931:AJ953)+SUM(A931:D944))/173</f>
        <v>2.4680029303079616E-2</v>
      </c>
      <c r="AP940" s="3"/>
      <c r="AR940" s="31" t="s">
        <v>39</v>
      </c>
      <c r="AS940" s="3"/>
      <c r="AT940" s="2">
        <f>((AO940-AO$15)*100)/AO$15</f>
        <v>-7.1988811692610835</v>
      </c>
    </row>
    <row r="941" spans="1:47" x14ac:dyDescent="0.25">
      <c r="A941">
        <v>2.0949021000000002E-2</v>
      </c>
      <c r="B941">
        <v>2.1320969999999999E-10</v>
      </c>
      <c r="C941" t="s">
        <v>0</v>
      </c>
      <c r="D941" t="s">
        <v>0</v>
      </c>
      <c r="E941">
        <v>9.3233864999999999E-11</v>
      </c>
      <c r="F941">
        <v>1.2446554E-10</v>
      </c>
      <c r="G941">
        <v>6.0457740000000004E-11</v>
      </c>
      <c r="H941">
        <v>4.2393478E-11</v>
      </c>
      <c r="I941">
        <v>2.4969493E-11</v>
      </c>
      <c r="J941">
        <v>2.0303652999999999E-11</v>
      </c>
      <c r="K941">
        <v>1.8982645E-11</v>
      </c>
      <c r="L941">
        <v>2.1474103999999999E-11</v>
      </c>
      <c r="M941">
        <v>3.1013423999999997E-11</v>
      </c>
      <c r="N941">
        <v>5.1040932000000001E-11</v>
      </c>
      <c r="O941">
        <v>6.6019724000000004E-11</v>
      </c>
      <c r="P941">
        <v>8.693371E-11</v>
      </c>
      <c r="Q941">
        <v>1.204687E-10</v>
      </c>
      <c r="R941">
        <v>1.1090427999999999E-8</v>
      </c>
      <c r="S941" t="s">
        <v>0</v>
      </c>
      <c r="T941" t="s">
        <v>0</v>
      </c>
      <c r="U941" t="s">
        <v>0</v>
      </c>
      <c r="V941" t="s">
        <v>0</v>
      </c>
      <c r="W941">
        <v>1.6664205000000001E-10</v>
      </c>
      <c r="X941">
        <v>1.3908188E-10</v>
      </c>
      <c r="Y941">
        <v>2.1454526E-10</v>
      </c>
      <c r="Z941">
        <v>1.9635256E-10</v>
      </c>
      <c r="AA941">
        <v>1.1691483000000001E-2</v>
      </c>
      <c r="AB941" t="s">
        <v>0</v>
      </c>
      <c r="AC941" t="s">
        <v>0</v>
      </c>
      <c r="AD941" t="s">
        <v>0</v>
      </c>
      <c r="AE941">
        <v>1.1624063000000001E-10</v>
      </c>
      <c r="AF941">
        <v>9.0835415999999997E-11</v>
      </c>
      <c r="AG941">
        <v>1.14934486E-10</v>
      </c>
      <c r="AH941">
        <v>2.8638744E-10</v>
      </c>
      <c r="AI941">
        <v>2.8176878E-3</v>
      </c>
      <c r="AJ941">
        <v>1.3589201E-2</v>
      </c>
      <c r="AM941" t="s">
        <v>40</v>
      </c>
      <c r="AN941" s="3"/>
      <c r="AO941" s="3">
        <f>SUM(U959:W960)/6</f>
        <v>8.4597614499999987E-2</v>
      </c>
      <c r="AP941" s="3"/>
      <c r="AR941" t="s">
        <v>40</v>
      </c>
      <c r="AT941" s="2">
        <f>((AO941-AO$16)*100)/AO$16</f>
        <v>9.0644574013684185</v>
      </c>
    </row>
    <row r="942" spans="1:47" x14ac:dyDescent="0.25">
      <c r="A942">
        <v>5.3502033999999997E-2</v>
      </c>
      <c r="B942">
        <v>1.8944099999999998E-2</v>
      </c>
      <c r="C942">
        <v>5.3539582000000001E-11</v>
      </c>
      <c r="D942">
        <v>6.7416953999999998E-11</v>
      </c>
      <c r="E942">
        <v>9.0195343999999997E-11</v>
      </c>
      <c r="F942">
        <v>1.0350018E-10</v>
      </c>
      <c r="G942">
        <v>7.1042610000000002E-11</v>
      </c>
      <c r="H942">
        <v>5.8360389999999998E-11</v>
      </c>
      <c r="I942">
        <v>2.9419956000000001E-11</v>
      </c>
      <c r="J942">
        <v>2.8994792999999999E-11</v>
      </c>
      <c r="K942">
        <v>2.5004569999999999E-11</v>
      </c>
      <c r="L942">
        <v>2.7704236000000001E-11</v>
      </c>
      <c r="M942">
        <v>3.9862055000000002E-11</v>
      </c>
      <c r="N942">
        <v>6.5231015000000002E-11</v>
      </c>
      <c r="O942">
        <v>1.1442158E-10</v>
      </c>
      <c r="P942">
        <v>2.0621777E-10</v>
      </c>
      <c r="Q942">
        <v>2.4523679999999999E-10</v>
      </c>
      <c r="R942">
        <v>1.3711859999999999E-2</v>
      </c>
      <c r="S942" t="s">
        <v>0</v>
      </c>
      <c r="T942" t="s">
        <v>0</v>
      </c>
      <c r="U942" t="s">
        <v>0</v>
      </c>
      <c r="V942" t="s">
        <v>0</v>
      </c>
      <c r="W942">
        <v>7.1183359999999994E-11</v>
      </c>
      <c r="X942">
        <v>1.0778725E-10</v>
      </c>
      <c r="Y942">
        <v>1.1334268999999999E-2</v>
      </c>
      <c r="Z942">
        <v>2.5340509000000001E-2</v>
      </c>
      <c r="AA942">
        <v>1.5159577E-2</v>
      </c>
      <c r="AB942" t="s">
        <v>0</v>
      </c>
      <c r="AC942" t="s">
        <v>0</v>
      </c>
      <c r="AD942" t="s">
        <v>0</v>
      </c>
      <c r="AE942">
        <v>7.9898590000000004E-11</v>
      </c>
      <c r="AF942">
        <v>1.4386276E-10</v>
      </c>
      <c r="AG942">
        <v>1.6318273000000001E-10</v>
      </c>
      <c r="AH942">
        <v>1.3485666000000001E-5</v>
      </c>
      <c r="AI942">
        <v>8.1190689999999996E-3</v>
      </c>
      <c r="AJ942">
        <v>2.8874500000000001E-2</v>
      </c>
      <c r="AM942" t="s">
        <v>41</v>
      </c>
      <c r="AN942" s="3"/>
      <c r="AO942" s="3">
        <f>((SUM(A927:Z960)+SUM(AA927:AJ953))/895)</f>
        <v>2.0090340467774224E-2</v>
      </c>
      <c r="AP942" s="3"/>
      <c r="AR942" t="s">
        <v>41</v>
      </c>
      <c r="AT942" s="2">
        <f>((AO942-AO$17)*100)/AO$17</f>
        <v>-8.7326031766958216</v>
      </c>
    </row>
    <row r="943" spans="1:47" x14ac:dyDescent="0.25">
      <c r="A943">
        <v>3.6532592000000003E-2</v>
      </c>
      <c r="B943">
        <v>1.9561034999999999E-10</v>
      </c>
      <c r="C943">
        <v>5.3073649999999998E-11</v>
      </c>
      <c r="D943">
        <v>6.0791753999999996E-11</v>
      </c>
      <c r="E943">
        <v>5.8030232999999998E-11</v>
      </c>
      <c r="F943">
        <v>7.5807029999999999E-11</v>
      </c>
      <c r="G943">
        <v>8.1390540000000004E-11</v>
      </c>
      <c r="H943">
        <v>5.7578600000000003E-11</v>
      </c>
      <c r="I943">
        <v>4.9557077000000001E-11</v>
      </c>
      <c r="J943">
        <v>5.2372346E-11</v>
      </c>
      <c r="K943">
        <v>5.6440306999999997E-11</v>
      </c>
      <c r="L943">
        <v>6.060651E-11</v>
      </c>
      <c r="M943">
        <v>8.1730759999999998E-11</v>
      </c>
      <c r="N943">
        <v>1.3019442000000001E-10</v>
      </c>
      <c r="O943">
        <v>2.2162832999999999E-10</v>
      </c>
      <c r="P943">
        <v>5.4666999999999997E-3</v>
      </c>
      <c r="Q943">
        <v>1.8639194000000001E-2</v>
      </c>
      <c r="R943">
        <v>8.9253439999999998E-4</v>
      </c>
      <c r="S943" t="s">
        <v>0</v>
      </c>
      <c r="T943" t="s">
        <v>0</v>
      </c>
      <c r="U943" t="s">
        <v>0</v>
      </c>
      <c r="V943" t="s">
        <v>0</v>
      </c>
      <c r="W943">
        <v>8.3574834999999995E-11</v>
      </c>
      <c r="X943">
        <v>1.7090069999999999E-10</v>
      </c>
      <c r="Y943">
        <v>1.2128561E-2</v>
      </c>
      <c r="Z943">
        <v>3.9830459999999998E-2</v>
      </c>
      <c r="AA943">
        <v>3.6534150000000001E-2</v>
      </c>
      <c r="AB943" t="s">
        <v>0</v>
      </c>
      <c r="AC943" t="s">
        <v>0</v>
      </c>
      <c r="AD943" t="s">
        <v>0</v>
      </c>
      <c r="AE943">
        <v>7.6191789999999997E-11</v>
      </c>
      <c r="AF943">
        <v>1.4972613000000001E-10</v>
      </c>
      <c r="AG943">
        <v>2.3534292999999999E-3</v>
      </c>
      <c r="AH943">
        <v>1.7530764000000001E-2</v>
      </c>
      <c r="AI943">
        <v>2.4659758E-2</v>
      </c>
      <c r="AJ943">
        <v>3.3374279999999999E-2</v>
      </c>
    </row>
    <row r="944" spans="1:47" x14ac:dyDescent="0.25">
      <c r="A944" t="s">
        <v>0</v>
      </c>
      <c r="B944" t="s">
        <v>0</v>
      </c>
      <c r="C944">
        <v>4.7399472999999999E-11</v>
      </c>
      <c r="D944">
        <v>1.08548975E-10</v>
      </c>
      <c r="E944">
        <v>1.5394369000000001E-4</v>
      </c>
      <c r="F944">
        <v>8.5566500000000004E-11</v>
      </c>
      <c r="G944">
        <v>6.3869059999999995E-11</v>
      </c>
      <c r="H944">
        <v>4.4953259999999999E-11</v>
      </c>
      <c r="I944">
        <v>4.1732065999999998E-11</v>
      </c>
      <c r="J944">
        <v>4.2771852000000001E-11</v>
      </c>
      <c r="K944">
        <v>4.4826364999999997E-11</v>
      </c>
      <c r="L944">
        <v>4.6796299999999999E-11</v>
      </c>
      <c r="M944">
        <v>5.4992915999999999E-11</v>
      </c>
      <c r="N944">
        <v>6.6064129999999995E-11</v>
      </c>
      <c r="O944">
        <v>8.5887689999999998E-11</v>
      </c>
      <c r="P944">
        <v>1.5687238999999999E-10</v>
      </c>
      <c r="Q944">
        <v>7.2045590000000001E-3</v>
      </c>
      <c r="R944">
        <v>1.3878758E-2</v>
      </c>
      <c r="S944" t="s">
        <v>0</v>
      </c>
      <c r="T944" t="s">
        <v>0</v>
      </c>
      <c r="U944" t="s">
        <v>0</v>
      </c>
      <c r="V944">
        <v>4.6558280000000001E-11</v>
      </c>
      <c r="W944">
        <v>5.0228769999999998E-11</v>
      </c>
      <c r="X944">
        <v>5.36671E-11</v>
      </c>
      <c r="Y944">
        <v>8.3204936E-11</v>
      </c>
      <c r="Z944">
        <v>1.7684410999999999E-10</v>
      </c>
      <c r="AA944">
        <v>2.6138943000000001E-2</v>
      </c>
      <c r="AB944" t="s">
        <v>0</v>
      </c>
      <c r="AC944" t="s">
        <v>0</v>
      </c>
      <c r="AD944" t="s">
        <v>0</v>
      </c>
      <c r="AE944">
        <v>1.0199514E-10</v>
      </c>
      <c r="AF944">
        <v>1.3341225E-10</v>
      </c>
      <c r="AG944">
        <v>3.592687E-2</v>
      </c>
      <c r="AH944">
        <v>8.3633330000000006E-3</v>
      </c>
      <c r="AI944">
        <v>1.475925E-2</v>
      </c>
      <c r="AJ944">
        <v>3.9618019999999997E-2</v>
      </c>
    </row>
    <row r="945" spans="1:36" x14ac:dyDescent="0.25">
      <c r="A945" t="s">
        <v>0</v>
      </c>
      <c r="B945" t="s">
        <v>0</v>
      </c>
      <c r="C945">
        <v>8.4652514000000003E-11</v>
      </c>
      <c r="D945">
        <v>1.2822490000000001E-10</v>
      </c>
      <c r="E945">
        <v>1.1408383E-10</v>
      </c>
      <c r="F945">
        <v>6.4440729999999994E-11</v>
      </c>
      <c r="G945">
        <v>5.159234E-11</v>
      </c>
      <c r="H945">
        <v>4.7292863999999998E-11</v>
      </c>
      <c r="I945">
        <v>5.2475597000000001E-11</v>
      </c>
      <c r="J945">
        <v>5.8292385E-11</v>
      </c>
      <c r="K945">
        <v>5.6256051999999997E-11</v>
      </c>
      <c r="L945">
        <v>5.4506350000000001E-11</v>
      </c>
      <c r="M945">
        <v>5.8392124000000003E-11</v>
      </c>
      <c r="N945">
        <v>6.7370866000000005E-11</v>
      </c>
      <c r="O945">
        <v>8.581795E-11</v>
      </c>
      <c r="P945">
        <v>1.589203E-10</v>
      </c>
      <c r="Q945">
        <v>5.3414784000000003E-8</v>
      </c>
      <c r="R945">
        <v>3.3714461999999999E-10</v>
      </c>
      <c r="S945" t="s">
        <v>0</v>
      </c>
      <c r="T945" t="s">
        <v>0</v>
      </c>
      <c r="U945" t="s">
        <v>0</v>
      </c>
      <c r="V945">
        <v>1.1482252E-10</v>
      </c>
      <c r="W945">
        <v>5.7321806999999998E-11</v>
      </c>
      <c r="X945">
        <v>6.1204533999999999E-11</v>
      </c>
      <c r="Y945">
        <v>8.0731210000000003E-11</v>
      </c>
      <c r="Z945">
        <v>1.6831922000000001E-10</v>
      </c>
      <c r="AA945">
        <v>3.2633290000000002E-2</v>
      </c>
      <c r="AB945" t="s">
        <v>0</v>
      </c>
      <c r="AC945" t="s">
        <v>0</v>
      </c>
      <c r="AD945" t="s">
        <v>0</v>
      </c>
      <c r="AE945">
        <v>2.7970884000000001E-2</v>
      </c>
      <c r="AF945">
        <v>2.1946359999999998E-3</v>
      </c>
      <c r="AG945">
        <v>2.0040676E-10</v>
      </c>
      <c r="AH945">
        <v>9.4619429999999999E-11</v>
      </c>
      <c r="AI945">
        <v>8.6325429999999999E-11</v>
      </c>
      <c r="AJ945">
        <v>8.1798200000000008E-3</v>
      </c>
    </row>
    <row r="946" spans="1:36" x14ac:dyDescent="0.25">
      <c r="A946" t="s">
        <v>0</v>
      </c>
      <c r="B946">
        <v>9.2258959999999994E-11</v>
      </c>
      <c r="C946">
        <v>5.3775349999999998E-11</v>
      </c>
      <c r="D946">
        <v>7.5350503999999997E-11</v>
      </c>
      <c r="E946">
        <v>4.8612746000000003E-11</v>
      </c>
      <c r="F946">
        <v>4.7106076000000002E-11</v>
      </c>
      <c r="G946">
        <v>5.6047770000000002E-11</v>
      </c>
      <c r="H946">
        <v>6.9941566000000005E-11</v>
      </c>
      <c r="I946">
        <v>1.11909405E-10</v>
      </c>
      <c r="J946">
        <v>1.8352216000000001E-10</v>
      </c>
      <c r="K946">
        <v>2.3683655000000002E-10</v>
      </c>
      <c r="L946">
        <v>2.1016530000000001E-7</v>
      </c>
      <c r="M946">
        <v>3.0015506999999999E-10</v>
      </c>
      <c r="N946">
        <v>2.2729472000000001E-10</v>
      </c>
      <c r="O946">
        <v>1.7783075E-10</v>
      </c>
      <c r="P946">
        <v>2.1897248E-10</v>
      </c>
      <c r="Q946">
        <v>2.4245134E-10</v>
      </c>
      <c r="R946">
        <v>2.9374935999999999E-10</v>
      </c>
      <c r="S946" t="s">
        <v>0</v>
      </c>
      <c r="T946" t="s">
        <v>0</v>
      </c>
      <c r="U946">
        <v>6.2681490000000004E-11</v>
      </c>
      <c r="V946">
        <v>9.6861893999999997E-11</v>
      </c>
      <c r="W946">
        <v>1.6704582E-10</v>
      </c>
      <c r="X946">
        <v>1.7271733999999999E-10</v>
      </c>
      <c r="Y946">
        <v>1.4673594000000001E-10</v>
      </c>
      <c r="Z946">
        <v>1.0280736000000001E-10</v>
      </c>
      <c r="AA946">
        <v>3.1122935000000002E-10</v>
      </c>
      <c r="AB946" t="s">
        <v>0</v>
      </c>
      <c r="AC946" t="s">
        <v>0</v>
      </c>
      <c r="AD946" t="s">
        <v>0</v>
      </c>
      <c r="AE946">
        <v>1.3260423E-9</v>
      </c>
      <c r="AF946">
        <v>1.9196053000000001E-10</v>
      </c>
      <c r="AG946">
        <v>8.4161899999999995E-11</v>
      </c>
      <c r="AH946">
        <v>8.7974119999999995E-11</v>
      </c>
      <c r="AI946">
        <v>9.2071859999999999E-11</v>
      </c>
      <c r="AJ946">
        <v>3.1817400000000003E-2</v>
      </c>
    </row>
    <row r="947" spans="1:36" x14ac:dyDescent="0.25">
      <c r="A947" t="s">
        <v>0</v>
      </c>
      <c r="B947">
        <v>5.5934485999999999E-11</v>
      </c>
      <c r="C947">
        <v>2.9456019999999998E-11</v>
      </c>
      <c r="D947">
        <v>2.7077406E-11</v>
      </c>
      <c r="E947">
        <v>2.2130553999999999E-11</v>
      </c>
      <c r="F947">
        <v>2.9588792999999999E-11</v>
      </c>
      <c r="G947">
        <v>3.9808476000000002E-11</v>
      </c>
      <c r="H947">
        <v>5.2148739999999999E-11</v>
      </c>
      <c r="I947">
        <v>7.3921889999999994E-11</v>
      </c>
      <c r="J947">
        <v>9.9046239999999997E-11</v>
      </c>
      <c r="K947">
        <v>1.4961514000000001E-10</v>
      </c>
      <c r="L947">
        <v>1.9267533000000001E-10</v>
      </c>
      <c r="M947">
        <v>2.5095670000000001E-10</v>
      </c>
      <c r="N947">
        <v>2.3839025000000002E-10</v>
      </c>
      <c r="O947">
        <v>2.7727962000000001E-10</v>
      </c>
      <c r="P947">
        <v>2.3234714999999999E-3</v>
      </c>
      <c r="Q947">
        <v>4.9336537999999999E-2</v>
      </c>
      <c r="R947">
        <v>4.4090035999999999E-2</v>
      </c>
      <c r="S947" t="s">
        <v>0</v>
      </c>
      <c r="T947" t="s">
        <v>0</v>
      </c>
      <c r="U947">
        <v>7.5941370000000001E-11</v>
      </c>
      <c r="V947">
        <v>1.06133984E-10</v>
      </c>
      <c r="W947">
        <v>9.0363210000000003E-11</v>
      </c>
      <c r="X947">
        <v>1.0636519000000001E-10</v>
      </c>
      <c r="Y947">
        <v>1.1723428999999999E-3</v>
      </c>
      <c r="Z947" t="s">
        <v>0</v>
      </c>
      <c r="AA947" t="s">
        <v>0</v>
      </c>
      <c r="AB947" t="s">
        <v>0</v>
      </c>
      <c r="AC947" t="s">
        <v>0</v>
      </c>
      <c r="AD947" t="s">
        <v>0</v>
      </c>
      <c r="AE947" t="s">
        <v>0</v>
      </c>
      <c r="AF947">
        <v>1.1205669999999999E-2</v>
      </c>
      <c r="AG947">
        <v>7.8061814E-11</v>
      </c>
      <c r="AH947">
        <v>6.2459450000000001E-3</v>
      </c>
      <c r="AI947">
        <v>1.0242157999999999E-2</v>
      </c>
      <c r="AJ947">
        <v>1.7301885000000001E-10</v>
      </c>
    </row>
    <row r="948" spans="1:36" x14ac:dyDescent="0.25">
      <c r="A948" t="s">
        <v>0</v>
      </c>
      <c r="B948">
        <v>4.5338739999999998E-11</v>
      </c>
      <c r="C948">
        <v>2.1227872E-11</v>
      </c>
      <c r="D948">
        <v>2.4814251000000001E-11</v>
      </c>
      <c r="E948">
        <v>1.7858951999999999E-11</v>
      </c>
      <c r="F948">
        <v>2.1662270999999999E-11</v>
      </c>
      <c r="G948">
        <v>2.896871E-11</v>
      </c>
      <c r="H948">
        <v>3.0166782000000001E-11</v>
      </c>
      <c r="I948">
        <v>3.5146906E-11</v>
      </c>
      <c r="J948">
        <v>4.1216853E-11</v>
      </c>
      <c r="K948">
        <v>5.3302179999999998E-11</v>
      </c>
      <c r="L948">
        <v>5.5835874000000001E-11</v>
      </c>
      <c r="M948">
        <v>6.8487779999999999E-11</v>
      </c>
      <c r="N948">
        <v>9.0771559999999996E-11</v>
      </c>
      <c r="O948">
        <v>8.0654440000000005E-11</v>
      </c>
      <c r="P948">
        <v>1.0245087400000001E-10</v>
      </c>
      <c r="Q948">
        <v>2.8110449999999999E-3</v>
      </c>
      <c r="R948">
        <v>1.3005195000000001E-2</v>
      </c>
      <c r="S948" t="s">
        <v>0</v>
      </c>
      <c r="T948">
        <v>1.8482893000000001E-10</v>
      </c>
      <c r="U948">
        <v>7.7523993999999999E-11</v>
      </c>
      <c r="V948">
        <v>5.9312395000000006E-11</v>
      </c>
      <c r="W948">
        <v>6.5112619999999996E-11</v>
      </c>
      <c r="X948">
        <v>5.8598339999999995E-11</v>
      </c>
      <c r="Y948">
        <v>4.0773400000000003E-11</v>
      </c>
      <c r="Z948" t="s">
        <v>0</v>
      </c>
      <c r="AA948" t="s">
        <v>0</v>
      </c>
      <c r="AB948" t="s">
        <v>0</v>
      </c>
      <c r="AC948" t="s">
        <v>0</v>
      </c>
      <c r="AD948" t="s">
        <v>0</v>
      </c>
      <c r="AE948" t="s">
        <v>0</v>
      </c>
      <c r="AF948">
        <v>2.6221259E-2</v>
      </c>
      <c r="AG948">
        <v>1.6375942E-9</v>
      </c>
      <c r="AH948">
        <v>6.5749180000000003E-10</v>
      </c>
      <c r="AI948">
        <v>1.0812581E-2</v>
      </c>
      <c r="AJ948">
        <v>5.9687116000000003E-10</v>
      </c>
    </row>
    <row r="949" spans="1:36" x14ac:dyDescent="0.25">
      <c r="A949" t="s">
        <v>0</v>
      </c>
      <c r="B949">
        <v>6.6812980000000001E-11</v>
      </c>
      <c r="C949">
        <v>2.5448782000000001E-11</v>
      </c>
      <c r="D949">
        <v>2.2225114000000001E-11</v>
      </c>
      <c r="E949">
        <v>1.6797501000000001E-11</v>
      </c>
      <c r="F949">
        <v>1.9337968999999998E-11</v>
      </c>
      <c r="G949">
        <v>2.694079E-11</v>
      </c>
      <c r="H949">
        <v>3.4561732E-11</v>
      </c>
      <c r="I949">
        <v>4.1877909999999997E-11</v>
      </c>
      <c r="J949">
        <v>4.8018765999999998E-11</v>
      </c>
      <c r="K949">
        <v>5.2874868E-11</v>
      </c>
      <c r="L949">
        <v>5.5701016999999998E-11</v>
      </c>
      <c r="M949">
        <v>6.3328814000000003E-11</v>
      </c>
      <c r="N949">
        <v>6.1312454999999995E-11</v>
      </c>
      <c r="O949">
        <v>6.0678454999999997E-11</v>
      </c>
      <c r="P949">
        <v>1.5593736000000001E-10</v>
      </c>
      <c r="Q949">
        <v>2.063249E-2</v>
      </c>
      <c r="R949" t="s">
        <v>0</v>
      </c>
      <c r="S949">
        <v>1.2675384E-10</v>
      </c>
      <c r="T949">
        <v>6.6375949999999996E-11</v>
      </c>
      <c r="U949">
        <v>4.1215200000000002E-11</v>
      </c>
      <c r="V949">
        <v>4.5789234000000001E-11</v>
      </c>
      <c r="W949">
        <v>4.7167629999999999E-11</v>
      </c>
      <c r="X949">
        <v>4.5653099999999998E-11</v>
      </c>
      <c r="Y949">
        <v>3.7457943000000001E-11</v>
      </c>
      <c r="Z949" t="s">
        <v>0</v>
      </c>
      <c r="AA949" t="s">
        <v>0</v>
      </c>
      <c r="AB949" t="s">
        <v>0</v>
      </c>
      <c r="AC949" t="s">
        <v>0</v>
      </c>
      <c r="AD949" t="s">
        <v>0</v>
      </c>
      <c r="AE949" t="s">
        <v>0</v>
      </c>
      <c r="AF949">
        <v>2.4863422E-2</v>
      </c>
      <c r="AG949">
        <v>1.9261084E-9</v>
      </c>
      <c r="AH949">
        <v>2.9922513000000001E-2</v>
      </c>
      <c r="AI949">
        <v>2.4179633999999998E-2</v>
      </c>
      <c r="AJ949">
        <v>2.2179270000000001E-2</v>
      </c>
    </row>
    <row r="950" spans="1:36" x14ac:dyDescent="0.25">
      <c r="A950" t="s">
        <v>0</v>
      </c>
      <c r="B950">
        <v>1.599937E-10</v>
      </c>
      <c r="C950">
        <v>6.6970670000000001E-11</v>
      </c>
      <c r="D950">
        <v>3.6173290000000002E-11</v>
      </c>
      <c r="E950">
        <v>2.2761255000000001E-11</v>
      </c>
      <c r="F950">
        <v>2.5958775000000001E-11</v>
      </c>
      <c r="G950">
        <v>3.0775121999999998E-11</v>
      </c>
      <c r="H950">
        <v>3.5942384E-11</v>
      </c>
      <c r="I950">
        <v>4.1196239999999998E-11</v>
      </c>
      <c r="J950">
        <v>4.1674598000000001E-11</v>
      </c>
      <c r="K950">
        <v>4.3087314999999998E-11</v>
      </c>
      <c r="L950">
        <v>4.6862854E-11</v>
      </c>
      <c r="M950">
        <v>5.3390149999999999E-11</v>
      </c>
      <c r="N950">
        <v>5.6650566000000003E-11</v>
      </c>
      <c r="O950">
        <v>5.7133564999999997E-11</v>
      </c>
      <c r="P950">
        <v>1.2836839000000001E-10</v>
      </c>
      <c r="Q950" t="s">
        <v>0</v>
      </c>
      <c r="R950">
        <v>1.3559488000000001E-9</v>
      </c>
      <c r="S950">
        <v>6.8550739999999999E-11</v>
      </c>
      <c r="T950">
        <v>5.4423285000000001E-11</v>
      </c>
      <c r="U950">
        <v>4.1724440000000003E-11</v>
      </c>
      <c r="V950">
        <v>4.4531323000000001E-11</v>
      </c>
      <c r="W950">
        <v>4.8037629999999998E-11</v>
      </c>
      <c r="X950">
        <v>4.3270738000000002E-11</v>
      </c>
      <c r="Y950">
        <v>5.0548537999999999E-11</v>
      </c>
      <c r="Z950" t="s">
        <v>0</v>
      </c>
      <c r="AA950" t="s">
        <v>0</v>
      </c>
      <c r="AB950" t="s">
        <v>0</v>
      </c>
      <c r="AC950" t="s">
        <v>0</v>
      </c>
      <c r="AD950" t="s">
        <v>0</v>
      </c>
      <c r="AE950" t="s">
        <v>0</v>
      </c>
      <c r="AF950">
        <v>2.5647894000000001E-2</v>
      </c>
      <c r="AG950">
        <v>1.7221842E-7</v>
      </c>
      <c r="AH950" t="s">
        <v>0</v>
      </c>
      <c r="AI950">
        <v>2.7556771000000001E-2</v>
      </c>
      <c r="AJ950">
        <v>2.596497E-2</v>
      </c>
    </row>
    <row r="951" spans="1:36" x14ac:dyDescent="0.25">
      <c r="A951" t="s">
        <v>0</v>
      </c>
      <c r="B951">
        <v>3.2497188000000002E-10</v>
      </c>
      <c r="C951">
        <v>1.2201246999999999E-10</v>
      </c>
      <c r="D951">
        <v>4.6517602000000003E-11</v>
      </c>
      <c r="E951">
        <v>2.8409577E-11</v>
      </c>
      <c r="F951">
        <v>2.6851653000000001E-11</v>
      </c>
      <c r="G951">
        <v>3.1417105000000002E-11</v>
      </c>
      <c r="H951">
        <v>3.6137547999999997E-11</v>
      </c>
      <c r="I951">
        <v>4.0216202000000003E-11</v>
      </c>
      <c r="J951">
        <v>3.8695390000000001E-11</v>
      </c>
      <c r="K951">
        <v>3.8719368E-11</v>
      </c>
      <c r="L951">
        <v>4.3997198000000001E-11</v>
      </c>
      <c r="M951">
        <v>4.6222810000000003E-11</v>
      </c>
      <c r="N951">
        <v>4.2123867000000002E-11</v>
      </c>
      <c r="O951">
        <v>4.9418359999999999E-11</v>
      </c>
      <c r="P951" t="s">
        <v>0</v>
      </c>
      <c r="Q951">
        <v>4.3187409999999999E-10</v>
      </c>
      <c r="R951">
        <v>4.5558798000000002E-10</v>
      </c>
      <c r="S951">
        <v>1.9670561E-10</v>
      </c>
      <c r="T951">
        <v>6.5077803999999995E-11</v>
      </c>
      <c r="U951">
        <v>4.5974172000000002E-11</v>
      </c>
      <c r="V951">
        <v>4.7319706999999997E-11</v>
      </c>
      <c r="W951">
        <v>5.2907907000000002E-11</v>
      </c>
      <c r="X951">
        <v>5.2704055999999998E-11</v>
      </c>
      <c r="Y951">
        <v>7.9931689999999995E-11</v>
      </c>
      <c r="Z951" t="s">
        <v>0</v>
      </c>
      <c r="AA951" t="s">
        <v>0</v>
      </c>
      <c r="AB951" t="s">
        <v>0</v>
      </c>
      <c r="AC951" t="s">
        <v>0</v>
      </c>
      <c r="AD951" t="s">
        <v>0</v>
      </c>
      <c r="AE951" t="s">
        <v>0</v>
      </c>
      <c r="AF951">
        <v>5.5555817E-2</v>
      </c>
      <c r="AG951">
        <v>1.3168762000000001E-2</v>
      </c>
      <c r="AH951" t="s">
        <v>0</v>
      </c>
      <c r="AI951" t="s">
        <v>0</v>
      </c>
      <c r="AJ951" t="s">
        <v>0</v>
      </c>
    </row>
    <row r="952" spans="1:36" x14ac:dyDescent="0.25">
      <c r="A952" t="s">
        <v>0</v>
      </c>
      <c r="B952" t="s">
        <v>0</v>
      </c>
      <c r="C952">
        <v>1.9310114999999999E-10</v>
      </c>
      <c r="D952">
        <v>5.1808449999999997E-11</v>
      </c>
      <c r="E952">
        <v>2.9257916000000003E-11</v>
      </c>
      <c r="F952">
        <v>2.7307762000000001E-11</v>
      </c>
      <c r="G952">
        <v>3.5315996999999997E-11</v>
      </c>
      <c r="H952">
        <v>4.0015854999999999E-11</v>
      </c>
      <c r="I952">
        <v>4.4104758000000002E-11</v>
      </c>
      <c r="J952">
        <v>4.4919884000000003E-11</v>
      </c>
      <c r="K952">
        <v>4.3874529999999997E-11</v>
      </c>
      <c r="L952">
        <v>4.785152E-11</v>
      </c>
      <c r="M952">
        <v>4.4395824000000003E-11</v>
      </c>
      <c r="N952">
        <v>3.7626065E-11</v>
      </c>
      <c r="O952">
        <v>5.0765666000000002E-11</v>
      </c>
      <c r="P952" t="s">
        <v>0</v>
      </c>
      <c r="Q952">
        <v>4.9965040000000005E-10</v>
      </c>
      <c r="R952">
        <v>3.4461600000000001E-10</v>
      </c>
      <c r="S952">
        <v>2.2858432000000001E-10</v>
      </c>
      <c r="T952">
        <v>6.9082999999999996E-11</v>
      </c>
      <c r="U952">
        <v>5.0447205E-11</v>
      </c>
      <c r="V952">
        <v>5.6629448E-11</v>
      </c>
      <c r="W952">
        <v>6.7214929999999996E-11</v>
      </c>
      <c r="X952">
        <v>6.9734260000000005E-11</v>
      </c>
      <c r="Y952">
        <v>1.4829385E-10</v>
      </c>
      <c r="Z952" t="s">
        <v>0</v>
      </c>
      <c r="AA952" t="s">
        <v>0</v>
      </c>
      <c r="AB952" t="s">
        <v>0</v>
      </c>
      <c r="AC952" t="s">
        <v>0</v>
      </c>
      <c r="AD952" t="s">
        <v>0</v>
      </c>
      <c r="AE952" t="s">
        <v>0</v>
      </c>
      <c r="AF952">
        <v>3.0064016999999999E-3</v>
      </c>
      <c r="AG952">
        <v>3.3316787E-2</v>
      </c>
      <c r="AH952" t="s">
        <v>0</v>
      </c>
      <c r="AI952" t="s">
        <v>0</v>
      </c>
      <c r="AJ952" t="s">
        <v>0</v>
      </c>
    </row>
    <row r="953" spans="1:36" x14ac:dyDescent="0.25">
      <c r="A953" t="s">
        <v>0</v>
      </c>
      <c r="B953" t="s">
        <v>0</v>
      </c>
      <c r="C953">
        <v>1.2678834999999999E-2</v>
      </c>
      <c r="D953">
        <v>7.3781155000000004E-11</v>
      </c>
      <c r="E953">
        <v>2.6187994000000001E-11</v>
      </c>
      <c r="F953">
        <v>1.43914585E-11</v>
      </c>
      <c r="G953">
        <v>1.5367711999999998E-11</v>
      </c>
      <c r="H953">
        <v>2.3543674000000001E-11</v>
      </c>
      <c r="I953">
        <v>3.177998E-11</v>
      </c>
      <c r="J953">
        <v>3.6753264E-11</v>
      </c>
      <c r="K953">
        <v>4.5252656E-11</v>
      </c>
      <c r="L953">
        <v>5.0731369999999998E-11</v>
      </c>
      <c r="M953">
        <v>4.9475135999999997E-11</v>
      </c>
      <c r="N953">
        <v>5.0352836000000001E-11</v>
      </c>
      <c r="O953">
        <v>8.0291620000000006E-11</v>
      </c>
      <c r="P953" t="s">
        <v>0</v>
      </c>
      <c r="Q953">
        <v>8.6023566000000002E-10</v>
      </c>
      <c r="R953">
        <v>2.3968124999999998E-10</v>
      </c>
      <c r="S953">
        <v>1.5146226E-10</v>
      </c>
      <c r="T953">
        <v>5.0951044999999998E-11</v>
      </c>
      <c r="U953">
        <v>4.6190696999999999E-11</v>
      </c>
      <c r="V953">
        <v>5.6338857000000002E-11</v>
      </c>
      <c r="W953">
        <v>7.9829659999999995E-11</v>
      </c>
      <c r="X953">
        <v>8.7647859999999995E-11</v>
      </c>
      <c r="Y953">
        <v>7.8033740000000001E-11</v>
      </c>
      <c r="Z953" t="s">
        <v>0</v>
      </c>
      <c r="AA953" t="s">
        <v>0</v>
      </c>
      <c r="AB953" t="s">
        <v>0</v>
      </c>
      <c r="AC953" t="s">
        <v>0</v>
      </c>
      <c r="AD953" t="s">
        <v>0</v>
      </c>
      <c r="AE953" t="s">
        <v>0</v>
      </c>
      <c r="AF953" t="s">
        <v>0</v>
      </c>
      <c r="AG953" t="s">
        <v>0</v>
      </c>
      <c r="AH953" t="s">
        <v>0</v>
      </c>
      <c r="AI953" t="s">
        <v>0</v>
      </c>
      <c r="AJ953" t="s">
        <v>0</v>
      </c>
    </row>
    <row r="954" spans="1:36" x14ac:dyDescent="0.25">
      <c r="A954" t="s">
        <v>0</v>
      </c>
      <c r="B954" t="s">
        <v>0</v>
      </c>
      <c r="C954">
        <v>1.2802533999999999E-10</v>
      </c>
      <c r="D954">
        <v>4.4369322000000002E-10</v>
      </c>
      <c r="E954">
        <v>4.9183085000000001E-10</v>
      </c>
      <c r="F954">
        <v>4.6467016E-10</v>
      </c>
      <c r="G954">
        <v>3.7174869999999998E-10</v>
      </c>
      <c r="H954">
        <v>2.6827709999999998E-10</v>
      </c>
      <c r="I954">
        <v>1.2419717E-10</v>
      </c>
      <c r="J954">
        <v>7.6071300000000003E-11</v>
      </c>
      <c r="K954">
        <v>5.0532478000000001E-11</v>
      </c>
      <c r="L954">
        <v>3.8392354999999999E-11</v>
      </c>
      <c r="M954">
        <v>4.8501202999999997E-11</v>
      </c>
      <c r="N954">
        <v>9.3022943999999999E-11</v>
      </c>
      <c r="O954">
        <v>1.3984162000000001E-10</v>
      </c>
      <c r="P954" t="s">
        <v>0</v>
      </c>
      <c r="Q954" t="s">
        <v>0</v>
      </c>
      <c r="R954" t="s">
        <v>0</v>
      </c>
      <c r="S954">
        <v>1.55542055E-2</v>
      </c>
      <c r="T954">
        <v>8.8898243999999998E-10</v>
      </c>
      <c r="U954">
        <v>5.4214777000000003E-10</v>
      </c>
      <c r="V954">
        <v>1.2621162E-10</v>
      </c>
      <c r="W954">
        <v>4.3310903000000001E-11</v>
      </c>
      <c r="X954">
        <v>1.2070733000000001E-10</v>
      </c>
      <c r="Y954">
        <v>9.3364225999999998E-11</v>
      </c>
      <c r="Z954" t="s">
        <v>0</v>
      </c>
      <c r="AA954" t="s">
        <v>0</v>
      </c>
      <c r="AB954">
        <v>1.5111441999999999E-11</v>
      </c>
      <c r="AC954">
        <v>3.2111789999999999E-11</v>
      </c>
      <c r="AD954" t="s">
        <v>0</v>
      </c>
      <c r="AE954" t="s">
        <v>0</v>
      </c>
      <c r="AF954" t="s">
        <v>0</v>
      </c>
      <c r="AG954" t="s">
        <v>0</v>
      </c>
      <c r="AH954" t="s">
        <v>0</v>
      </c>
      <c r="AI954" t="s">
        <v>0</v>
      </c>
      <c r="AJ954" t="s">
        <v>0</v>
      </c>
    </row>
    <row r="955" spans="1:36" x14ac:dyDescent="0.25">
      <c r="A955" t="s">
        <v>0</v>
      </c>
      <c r="B955" t="s">
        <v>0</v>
      </c>
      <c r="C955" t="s">
        <v>0</v>
      </c>
      <c r="D955">
        <v>3.7351064000000003E-2</v>
      </c>
      <c r="E955">
        <v>3.0323039999999999E-2</v>
      </c>
      <c r="F955">
        <v>2.5838267000000002E-2</v>
      </c>
      <c r="G955">
        <v>2.3855210000000002E-2</v>
      </c>
      <c r="H955">
        <v>2.1927546999999999E-2</v>
      </c>
      <c r="I955">
        <v>1.8161378999999998E-2</v>
      </c>
      <c r="J955">
        <v>1.1101522500000001E-2</v>
      </c>
      <c r="K955">
        <v>1.3421643E-9</v>
      </c>
      <c r="L955">
        <v>4.1028533000000002E-10</v>
      </c>
      <c r="M955">
        <v>1.5876095999999999E-10</v>
      </c>
      <c r="N955">
        <v>1.5345517E-10</v>
      </c>
      <c r="O955" t="s">
        <v>0</v>
      </c>
      <c r="P955" t="s">
        <v>0</v>
      </c>
      <c r="Q955" t="s">
        <v>0</v>
      </c>
      <c r="R955" t="s">
        <v>0</v>
      </c>
      <c r="S955">
        <v>7.4120969999999994E-2</v>
      </c>
      <c r="T955">
        <v>6.1139579999999999E-2</v>
      </c>
      <c r="U955">
        <v>4.6974767000000001E-2</v>
      </c>
      <c r="V955">
        <v>3.0693708E-2</v>
      </c>
      <c r="W955">
        <v>8.9385090000000007E-3</v>
      </c>
      <c r="X955">
        <v>2.9887479000000001E-10</v>
      </c>
      <c r="Y955">
        <v>3.2652153000000002E-10</v>
      </c>
      <c r="Z955">
        <v>1.0581169E-10</v>
      </c>
      <c r="AA955">
        <v>5.9465584999999994E-11</v>
      </c>
      <c r="AB955">
        <v>3.9625532000000002E-11</v>
      </c>
      <c r="AC955">
        <v>3.9008477000000003E-11</v>
      </c>
      <c r="AD955">
        <v>2.284786E-11</v>
      </c>
      <c r="AE955" t="s">
        <v>0</v>
      </c>
      <c r="AF955" t="s">
        <v>0</v>
      </c>
      <c r="AG955" t="s">
        <v>0</v>
      </c>
      <c r="AH955" t="s">
        <v>0</v>
      </c>
      <c r="AI955" t="s">
        <v>0</v>
      </c>
      <c r="AJ955" t="s">
        <v>0</v>
      </c>
    </row>
    <row r="956" spans="1:36" x14ac:dyDescent="0.25">
      <c r="A956" t="s">
        <v>0</v>
      </c>
      <c r="B956" t="s">
        <v>0</v>
      </c>
      <c r="C956" t="s">
        <v>0</v>
      </c>
      <c r="D956">
        <v>8.4449670000000004E-2</v>
      </c>
      <c r="E956">
        <v>6.3539243999999995E-2</v>
      </c>
      <c r="F956">
        <v>5.737449E-2</v>
      </c>
      <c r="G956">
        <v>5.6181889999999998E-2</v>
      </c>
      <c r="H956">
        <v>5.2678692999999999E-2</v>
      </c>
      <c r="I956">
        <v>4.934968E-2</v>
      </c>
      <c r="J956">
        <v>4.1589162999999998E-2</v>
      </c>
      <c r="K956">
        <v>3.0904886999999999E-2</v>
      </c>
      <c r="L956">
        <v>1.5933198999999999E-2</v>
      </c>
      <c r="M956">
        <v>7.0981426000000001E-10</v>
      </c>
      <c r="N956">
        <v>2.1698471999999999E-10</v>
      </c>
      <c r="O956" t="s">
        <v>0</v>
      </c>
      <c r="P956" t="s">
        <v>0</v>
      </c>
      <c r="Q956" t="s">
        <v>0</v>
      </c>
      <c r="R956" t="s">
        <v>0</v>
      </c>
      <c r="S956">
        <v>9.2099570000000006E-2</v>
      </c>
      <c r="T956">
        <v>8.5284269999999995E-2</v>
      </c>
      <c r="U956">
        <v>8.2442210000000002E-2</v>
      </c>
      <c r="V956">
        <v>6.7890160000000005E-2</v>
      </c>
      <c r="W956">
        <v>5.7459164E-2</v>
      </c>
      <c r="X956">
        <v>3.4906226999999998E-2</v>
      </c>
      <c r="Y956">
        <v>9.8028999999999993E-10</v>
      </c>
      <c r="Z956" t="s">
        <v>0</v>
      </c>
      <c r="AA956">
        <v>6.8386230000000004E-11</v>
      </c>
      <c r="AB956">
        <v>5.0744617E-11</v>
      </c>
      <c r="AC956" t="s">
        <v>0</v>
      </c>
      <c r="AD956" t="s">
        <v>0</v>
      </c>
      <c r="AE956" t="s">
        <v>0</v>
      </c>
      <c r="AF956" t="s">
        <v>0</v>
      </c>
      <c r="AG956" t="s">
        <v>0</v>
      </c>
      <c r="AH956" t="s">
        <v>0</v>
      </c>
      <c r="AI956" t="s">
        <v>0</v>
      </c>
      <c r="AJ956" t="s">
        <v>0</v>
      </c>
    </row>
    <row r="957" spans="1:36" x14ac:dyDescent="0.25">
      <c r="A957" t="s">
        <v>0</v>
      </c>
      <c r="B957" t="s">
        <v>0</v>
      </c>
      <c r="C957" t="s">
        <v>0</v>
      </c>
      <c r="D957">
        <v>9.0290419999999996E-2</v>
      </c>
      <c r="E957">
        <v>6.5844475999999999E-2</v>
      </c>
      <c r="F957">
        <v>6.7915429999999999E-2</v>
      </c>
      <c r="G957">
        <v>6.6545709999999994E-2</v>
      </c>
      <c r="H957">
        <v>6.5066769999999996E-2</v>
      </c>
      <c r="I957">
        <v>6.2641769999999999E-2</v>
      </c>
      <c r="J957">
        <v>6.0470648000000002E-2</v>
      </c>
      <c r="K957">
        <v>5.2480680000000002E-2</v>
      </c>
      <c r="L957">
        <v>3.5233077000000002E-2</v>
      </c>
      <c r="M957">
        <v>3.5745180000000001E-3</v>
      </c>
      <c r="N957">
        <v>4.0679454000000001E-10</v>
      </c>
      <c r="O957" t="s">
        <v>0</v>
      </c>
      <c r="P957" t="s">
        <v>0</v>
      </c>
      <c r="Q957" t="s">
        <v>0</v>
      </c>
      <c r="R957" t="s">
        <v>0</v>
      </c>
      <c r="S957" t="s">
        <v>0</v>
      </c>
      <c r="T957">
        <v>0.11172356</v>
      </c>
      <c r="U957">
        <v>9.6921549999999995E-2</v>
      </c>
      <c r="V957">
        <v>0.10189305</v>
      </c>
      <c r="W957">
        <v>9.3542890000000004E-2</v>
      </c>
      <c r="X957">
        <v>8.0703919999999998E-2</v>
      </c>
      <c r="Y957">
        <v>4.1638429999999997E-2</v>
      </c>
      <c r="Z957">
        <v>8.5253550000000001E-3</v>
      </c>
      <c r="AA957" t="s">
        <v>0</v>
      </c>
      <c r="AB957" t="s">
        <v>0</v>
      </c>
      <c r="AC957" t="s">
        <v>0</v>
      </c>
      <c r="AD957" t="s">
        <v>0</v>
      </c>
      <c r="AE957" t="s">
        <v>0</v>
      </c>
      <c r="AF957" t="s">
        <v>0</v>
      </c>
      <c r="AG957" t="s">
        <v>0</v>
      </c>
      <c r="AH957" t="s">
        <v>0</v>
      </c>
      <c r="AI957" t="s">
        <v>0</v>
      </c>
      <c r="AJ957" t="s">
        <v>0</v>
      </c>
    </row>
    <row r="958" spans="1:36" x14ac:dyDescent="0.25">
      <c r="A958" t="s">
        <v>0</v>
      </c>
      <c r="B958" t="s">
        <v>0</v>
      </c>
      <c r="C958" t="s">
        <v>0</v>
      </c>
      <c r="D958" t="s">
        <v>0</v>
      </c>
      <c r="E958">
        <v>6.4965159999999994E-2</v>
      </c>
      <c r="F958">
        <v>7.0706240000000004E-2</v>
      </c>
      <c r="G958">
        <v>7.3183929999999994E-2</v>
      </c>
      <c r="H958">
        <v>6.7360310000000007E-2</v>
      </c>
      <c r="I958">
        <v>6.8800165999999996E-2</v>
      </c>
      <c r="J958">
        <v>7.0975189999999994E-2</v>
      </c>
      <c r="K958">
        <v>6.6393784999999997E-2</v>
      </c>
      <c r="L958">
        <v>4.5238915999999997E-2</v>
      </c>
      <c r="M958">
        <v>1.3861821999999999E-2</v>
      </c>
      <c r="N958">
        <v>8.7254475999999997E-10</v>
      </c>
      <c r="O958" t="s">
        <v>0</v>
      </c>
      <c r="P958" t="s">
        <v>0</v>
      </c>
      <c r="Q958" t="s">
        <v>0</v>
      </c>
      <c r="R958" t="s">
        <v>0</v>
      </c>
      <c r="S958" t="s">
        <v>0</v>
      </c>
      <c r="T958" t="s">
        <v>0</v>
      </c>
      <c r="U958">
        <v>0.114929594</v>
      </c>
      <c r="V958">
        <v>0.113587305</v>
      </c>
      <c r="W958">
        <v>0.10952687999999999</v>
      </c>
      <c r="X958">
        <v>0.10500829</v>
      </c>
      <c r="Y958">
        <v>7.4112380000000005E-2</v>
      </c>
      <c r="Z958">
        <v>3.3578362E-2</v>
      </c>
      <c r="AA958" t="s">
        <v>0</v>
      </c>
      <c r="AB958" t="s">
        <v>0</v>
      </c>
      <c r="AC958" t="s">
        <v>0</v>
      </c>
      <c r="AD958" t="s">
        <v>0</v>
      </c>
      <c r="AE958" t="s">
        <v>0</v>
      </c>
      <c r="AF958" t="s">
        <v>0</v>
      </c>
      <c r="AG958" t="s">
        <v>0</v>
      </c>
      <c r="AH958" t="s">
        <v>0</v>
      </c>
      <c r="AI958" t="s">
        <v>0</v>
      </c>
      <c r="AJ958" t="s">
        <v>0</v>
      </c>
    </row>
    <row r="959" spans="1:36" x14ac:dyDescent="0.25">
      <c r="A959" t="s">
        <v>0</v>
      </c>
      <c r="B959" t="s">
        <v>0</v>
      </c>
      <c r="C959" t="s">
        <v>0</v>
      </c>
      <c r="D959" t="s">
        <v>0</v>
      </c>
      <c r="E959">
        <v>2.0231289999999999E-2</v>
      </c>
      <c r="F959">
        <v>5.8260909999999999E-2</v>
      </c>
      <c r="G959">
        <v>4.6797079999999998E-2</v>
      </c>
      <c r="H959">
        <v>3.0189820999999999E-2</v>
      </c>
      <c r="I959">
        <v>5.1662189999999997E-2</v>
      </c>
      <c r="J959">
        <v>8.6002915999999999E-2</v>
      </c>
      <c r="K959">
        <v>5.9590377E-2</v>
      </c>
      <c r="L959">
        <v>4.2767560000000003E-2</v>
      </c>
      <c r="M959">
        <v>9.2719140000000001E-10</v>
      </c>
      <c r="N959" t="s">
        <v>0</v>
      </c>
      <c r="O959" t="s">
        <v>0</v>
      </c>
      <c r="P959" t="s">
        <v>0</v>
      </c>
      <c r="Q959" t="s">
        <v>0</v>
      </c>
      <c r="R959" t="s">
        <v>0</v>
      </c>
      <c r="S959" t="s">
        <v>0</v>
      </c>
      <c r="T959" t="s">
        <v>0</v>
      </c>
      <c r="U959">
        <v>0.10721820999999999</v>
      </c>
      <c r="V959">
        <v>0.11116181</v>
      </c>
      <c r="W959">
        <v>0.10302037</v>
      </c>
      <c r="X959">
        <v>9.1333510000000007E-2</v>
      </c>
      <c r="Y959">
        <v>7.518242E-2</v>
      </c>
      <c r="Z959" t="s">
        <v>0</v>
      </c>
      <c r="AA959" t="s">
        <v>0</v>
      </c>
      <c r="AB959" t="s">
        <v>0</v>
      </c>
      <c r="AC959" t="s">
        <v>0</v>
      </c>
      <c r="AD959" t="s">
        <v>0</v>
      </c>
      <c r="AE959" t="s">
        <v>0</v>
      </c>
      <c r="AF959" t="s">
        <v>0</v>
      </c>
      <c r="AG959" t="s">
        <v>0</v>
      </c>
      <c r="AH959" t="s">
        <v>0</v>
      </c>
      <c r="AI959" t="s">
        <v>0</v>
      </c>
      <c r="AJ959" t="s">
        <v>0</v>
      </c>
    </row>
    <row r="960" spans="1:36" x14ac:dyDescent="0.25">
      <c r="A960" t="s">
        <v>0</v>
      </c>
      <c r="B960" t="s">
        <v>0</v>
      </c>
      <c r="C960" t="s">
        <v>0</v>
      </c>
      <c r="D960" t="s">
        <v>0</v>
      </c>
      <c r="E960" t="s">
        <v>0</v>
      </c>
      <c r="F960" t="s">
        <v>0</v>
      </c>
      <c r="G960">
        <v>1.6396634E-2</v>
      </c>
      <c r="H960">
        <v>2.083088E-2</v>
      </c>
      <c r="I960">
        <v>2.0819344E-2</v>
      </c>
      <c r="J960">
        <v>5.573268E-2</v>
      </c>
      <c r="K960">
        <v>1.0880847000000001E-8</v>
      </c>
      <c r="L960">
        <v>1.4414689E-9</v>
      </c>
      <c r="M960" t="s">
        <v>0</v>
      </c>
      <c r="N960" t="s">
        <v>0</v>
      </c>
      <c r="O960" t="s">
        <v>0</v>
      </c>
      <c r="P960" t="s">
        <v>0</v>
      </c>
      <c r="Q960" t="s">
        <v>0</v>
      </c>
      <c r="R960" t="s">
        <v>0</v>
      </c>
      <c r="S960" t="s">
        <v>0</v>
      </c>
      <c r="T960" t="s">
        <v>0</v>
      </c>
      <c r="U960">
        <v>6.6749320000000001E-2</v>
      </c>
      <c r="V960">
        <v>8.701586E-2</v>
      </c>
      <c r="W960">
        <v>3.2420116999999998E-2</v>
      </c>
      <c r="X960">
        <v>4.9999623999999999E-2</v>
      </c>
      <c r="Y960">
        <v>2.4847076999999999E-2</v>
      </c>
      <c r="Z960">
        <v>1.3917308E-2</v>
      </c>
      <c r="AA960" t="s">
        <v>0</v>
      </c>
      <c r="AB960" t="s">
        <v>0</v>
      </c>
      <c r="AC960" t="s">
        <v>0</v>
      </c>
      <c r="AD960" t="s">
        <v>0</v>
      </c>
      <c r="AE960" t="s">
        <v>0</v>
      </c>
      <c r="AF960" t="s">
        <v>0</v>
      </c>
      <c r="AG960" t="s">
        <v>0</v>
      </c>
      <c r="AH960" t="s">
        <v>0</v>
      </c>
      <c r="AI960" t="s">
        <v>0</v>
      </c>
      <c r="AJ960" t="s">
        <v>0</v>
      </c>
    </row>
    <row r="961" spans="1:47" x14ac:dyDescent="0.25">
      <c r="A961" t="s">
        <v>0</v>
      </c>
      <c r="B961" t="s">
        <v>0</v>
      </c>
      <c r="C961" t="s">
        <v>0</v>
      </c>
      <c r="D961" t="s">
        <v>0</v>
      </c>
      <c r="E961" t="s">
        <v>0</v>
      </c>
      <c r="F961" t="s">
        <v>0</v>
      </c>
      <c r="G961" t="s">
        <v>0</v>
      </c>
      <c r="H961" t="s">
        <v>0</v>
      </c>
      <c r="I961" t="s">
        <v>0</v>
      </c>
      <c r="J961">
        <v>7.7074596999999999E-10</v>
      </c>
      <c r="K961" t="s">
        <v>0</v>
      </c>
      <c r="L961" t="s">
        <v>0</v>
      </c>
      <c r="M961" t="s">
        <v>0</v>
      </c>
      <c r="N961" t="s">
        <v>0</v>
      </c>
      <c r="O961" t="s">
        <v>0</v>
      </c>
      <c r="P961" t="s">
        <v>0</v>
      </c>
      <c r="Q961" t="s">
        <v>0</v>
      </c>
      <c r="R961" t="s">
        <v>0</v>
      </c>
      <c r="S961" t="s">
        <v>0</v>
      </c>
      <c r="T961">
        <v>2.8463160000000001E-9</v>
      </c>
      <c r="U961">
        <v>4.2047627999999999E-9</v>
      </c>
      <c r="V961" t="s">
        <v>0</v>
      </c>
      <c r="W961" t="s">
        <v>0</v>
      </c>
      <c r="X961">
        <v>2.1864659999999999E-10</v>
      </c>
      <c r="Y961">
        <v>1.0444641E-9</v>
      </c>
      <c r="Z961">
        <v>9.2964560000000003E-10</v>
      </c>
      <c r="AA961">
        <v>9.3670279999999994E-10</v>
      </c>
      <c r="AB961">
        <v>1.0975412000000001E-9</v>
      </c>
      <c r="AC961" t="s">
        <v>0</v>
      </c>
      <c r="AD961" t="s">
        <v>0</v>
      </c>
      <c r="AE961" t="s">
        <v>0</v>
      </c>
      <c r="AF961" t="s">
        <v>0</v>
      </c>
      <c r="AG961" t="s">
        <v>0</v>
      </c>
      <c r="AH961" t="s">
        <v>0</v>
      </c>
      <c r="AI961" t="s">
        <v>0</v>
      </c>
      <c r="AJ961" t="s">
        <v>0</v>
      </c>
    </row>
    <row r="962" spans="1:47" x14ac:dyDescent="0.25">
      <c r="A962">
        <v>3.7256753E-10</v>
      </c>
      <c r="B962">
        <v>3.5822706E-10</v>
      </c>
      <c r="C962">
        <v>3.7869119999999998E-10</v>
      </c>
      <c r="D962">
        <v>3.7926823E-10</v>
      </c>
      <c r="E962">
        <v>3.6273579999999999E-10</v>
      </c>
      <c r="F962">
        <v>3.5787956000000001E-10</v>
      </c>
      <c r="G962">
        <v>3.5643508000000002E-10</v>
      </c>
      <c r="H962">
        <v>3.5310869999999998E-10</v>
      </c>
      <c r="I962">
        <v>3.5332004E-10</v>
      </c>
      <c r="J962">
        <v>3.5281417000000001E-10</v>
      </c>
      <c r="K962">
        <v>3.3717766999999998E-10</v>
      </c>
      <c r="L962">
        <v>3.3021904999999998E-10</v>
      </c>
      <c r="M962">
        <v>3.2709932000000001E-10</v>
      </c>
      <c r="N962">
        <v>3.2123357000000002E-10</v>
      </c>
      <c r="O962">
        <v>3.4727400000000001E-10</v>
      </c>
      <c r="P962">
        <v>3.8163E-10</v>
      </c>
      <c r="Q962">
        <v>3.9917987999999999E-10</v>
      </c>
      <c r="R962">
        <v>4.1324551999999999E-10</v>
      </c>
      <c r="S962">
        <v>4.9999814999999996E-10</v>
      </c>
      <c r="T962">
        <v>6.8530609999999998E-10</v>
      </c>
      <c r="U962" t="s">
        <v>0</v>
      </c>
      <c r="V962" t="s">
        <v>0</v>
      </c>
      <c r="W962" t="s">
        <v>0</v>
      </c>
      <c r="X962" t="s">
        <v>0</v>
      </c>
      <c r="Y962">
        <v>3.4307981E-10</v>
      </c>
      <c r="Z962">
        <v>6.1492800000000005E-10</v>
      </c>
      <c r="AA962">
        <v>5.9466699999999995E-10</v>
      </c>
      <c r="AB962">
        <v>7.8176880000000001E-10</v>
      </c>
      <c r="AC962">
        <v>6.3954589999999996E-10</v>
      </c>
      <c r="AD962">
        <v>4.4156667000000001E-10</v>
      </c>
      <c r="AE962">
        <v>5.4732757000000004E-10</v>
      </c>
      <c r="AF962">
        <v>4.5064938000000002E-10</v>
      </c>
      <c r="AG962">
        <v>3.9526307000000001E-10</v>
      </c>
      <c r="AH962">
        <v>4.5876314E-10</v>
      </c>
      <c r="AI962">
        <v>4.8005950000000004E-10</v>
      </c>
      <c r="AJ962">
        <v>4.3328387999999999E-10</v>
      </c>
    </row>
    <row r="964" spans="1:47" x14ac:dyDescent="0.25">
      <c r="A964" t="s">
        <v>0</v>
      </c>
      <c r="B964" t="s">
        <v>0</v>
      </c>
      <c r="C964" t="s">
        <v>0</v>
      </c>
      <c r="D964" t="s">
        <v>0</v>
      </c>
      <c r="E964" t="s">
        <v>0</v>
      </c>
      <c r="F964" t="s">
        <v>0</v>
      </c>
      <c r="G964" t="s">
        <v>0</v>
      </c>
      <c r="H964" t="s">
        <v>0</v>
      </c>
      <c r="I964" t="s">
        <v>0</v>
      </c>
      <c r="J964" t="s">
        <v>0</v>
      </c>
      <c r="K964" t="s">
        <v>0</v>
      </c>
      <c r="L964" t="s">
        <v>0</v>
      </c>
      <c r="M964" t="s">
        <v>0</v>
      </c>
      <c r="N964" t="s">
        <v>0</v>
      </c>
      <c r="O964" t="s">
        <v>0</v>
      </c>
      <c r="P964" t="s">
        <v>0</v>
      </c>
      <c r="Q964" t="s">
        <v>0</v>
      </c>
      <c r="R964" t="s">
        <v>0</v>
      </c>
      <c r="S964" t="s">
        <v>0</v>
      </c>
      <c r="T964" t="s">
        <v>0</v>
      </c>
      <c r="U964" t="s">
        <v>0</v>
      </c>
      <c r="V964" t="s">
        <v>0</v>
      </c>
      <c r="W964" t="s">
        <v>0</v>
      </c>
      <c r="X964" t="s">
        <v>0</v>
      </c>
      <c r="Y964" t="s">
        <v>0</v>
      </c>
      <c r="Z964" t="s">
        <v>0</v>
      </c>
      <c r="AA964" t="s">
        <v>0</v>
      </c>
      <c r="AB964" t="s">
        <v>0</v>
      </c>
      <c r="AC964" t="s">
        <v>0</v>
      </c>
      <c r="AD964" t="s">
        <v>0</v>
      </c>
      <c r="AE964" t="s">
        <v>0</v>
      </c>
      <c r="AF964" t="s">
        <v>0</v>
      </c>
      <c r="AG964" t="s">
        <v>0</v>
      </c>
      <c r="AH964" t="s">
        <v>0</v>
      </c>
      <c r="AI964" t="s">
        <v>0</v>
      </c>
      <c r="AJ964" t="s">
        <v>0</v>
      </c>
      <c r="AM964" s="3"/>
      <c r="AN964" s="3"/>
      <c r="AO964" s="3"/>
      <c r="AP964" s="3"/>
      <c r="AR964" s="3"/>
      <c r="AS964" s="3"/>
      <c r="AT964" s="2" t="s">
        <v>27</v>
      </c>
    </row>
    <row r="965" spans="1:47" x14ac:dyDescent="0.25">
      <c r="A965" t="s">
        <v>0</v>
      </c>
      <c r="B965">
        <v>1.7897939000000001E-9</v>
      </c>
      <c r="C965">
        <v>1.7792059E-9</v>
      </c>
      <c r="D965">
        <v>1.5125847E-9</v>
      </c>
      <c r="E965">
        <v>1.2602493000000001E-9</v>
      </c>
      <c r="F965">
        <v>9.3046625999999998E-10</v>
      </c>
      <c r="G965">
        <v>2.1231711999999999E-8</v>
      </c>
      <c r="H965">
        <v>7.5210065999999996E-10</v>
      </c>
      <c r="I965">
        <v>2.1622942999999999E-8</v>
      </c>
      <c r="J965">
        <v>1.1090265E-9</v>
      </c>
      <c r="K965">
        <v>3.1648972E-9</v>
      </c>
      <c r="L965">
        <v>9.2224706000000003E-10</v>
      </c>
      <c r="M965">
        <v>8.7356039999999995E-10</v>
      </c>
      <c r="N965">
        <v>9.0008456E-10</v>
      </c>
      <c r="O965">
        <v>6.6693917E-9</v>
      </c>
      <c r="P965">
        <v>9.4243959999999998E-10</v>
      </c>
      <c r="Q965">
        <v>6.5324945000000002E-10</v>
      </c>
      <c r="R965">
        <v>6.9805619999999999E-10</v>
      </c>
      <c r="S965">
        <v>5.9677535000000005E-10</v>
      </c>
      <c r="T965">
        <v>3.9895060000000002E-9</v>
      </c>
      <c r="U965">
        <v>1.0030539E-9</v>
      </c>
      <c r="V965">
        <v>1.3500837000000001E-9</v>
      </c>
      <c r="W965">
        <v>9.1280600000000004E-10</v>
      </c>
      <c r="X965">
        <v>1.3872076000000001E-9</v>
      </c>
      <c r="Y965">
        <v>8.4168882999999997E-10</v>
      </c>
      <c r="Z965">
        <v>8.9573519999999997E-10</v>
      </c>
      <c r="AA965">
        <v>1.0962117E-9</v>
      </c>
      <c r="AB965">
        <v>1.2124614E-9</v>
      </c>
      <c r="AC965">
        <v>1.3464981000000001E-9</v>
      </c>
      <c r="AD965">
        <v>1.9432962000000001E-9</v>
      </c>
      <c r="AE965">
        <v>1.9001406999999998E-9</v>
      </c>
      <c r="AF965">
        <v>2.3051193999999998E-9</v>
      </c>
      <c r="AG965">
        <v>1.432726E-9</v>
      </c>
      <c r="AH965">
        <v>7.6051119999999996E-10</v>
      </c>
      <c r="AI965">
        <v>1.5326559999999999E-9</v>
      </c>
      <c r="AJ965" t="s">
        <v>0</v>
      </c>
      <c r="AM965" s="9" t="s">
        <v>3</v>
      </c>
      <c r="AN965" s="3"/>
      <c r="AO965" s="3">
        <f>SUM(A998:AJ999)/40</f>
        <v>6.2898893900000011E-10</v>
      </c>
      <c r="AP965" s="3"/>
      <c r="AQ965" s="3"/>
      <c r="AR965" s="9" t="s">
        <v>3</v>
      </c>
      <c r="AS965" s="3"/>
      <c r="AT965" s="35">
        <f>((AO965-AO$3)*100)/AO$3</f>
        <v>-33.821325713053596</v>
      </c>
      <c r="AU965" s="3"/>
    </row>
    <row r="966" spans="1:47" x14ac:dyDescent="0.25">
      <c r="A966">
        <v>4.2549636000000002E-2</v>
      </c>
      <c r="B966">
        <v>4.014728E-2</v>
      </c>
      <c r="C966">
        <v>3.7406849999999998E-2</v>
      </c>
      <c r="D966">
        <v>3.8934999999999997E-2</v>
      </c>
      <c r="E966">
        <v>2.7476312999999999E-2</v>
      </c>
      <c r="F966">
        <v>1.4905946E-2</v>
      </c>
      <c r="G966">
        <v>3.8285543000000002E-5</v>
      </c>
      <c r="H966">
        <v>1.4276129999999999E-7</v>
      </c>
      <c r="I966">
        <v>4.4580543000000004E-6</v>
      </c>
      <c r="J966">
        <v>4.8469854999999996E-3</v>
      </c>
      <c r="K966">
        <v>1.2567352E-2</v>
      </c>
      <c r="L966">
        <v>8.9698259999999999E-5</v>
      </c>
      <c r="M966">
        <v>9.3661225000000003E-7</v>
      </c>
      <c r="N966">
        <v>2.926612E-6</v>
      </c>
      <c r="O966">
        <v>1.1141836E-2</v>
      </c>
      <c r="P966">
        <v>2.7836035999999998E-4</v>
      </c>
      <c r="Q966">
        <v>6.4112915000000002E-5</v>
      </c>
      <c r="R966">
        <v>6.6584064000000003E-8</v>
      </c>
      <c r="S966">
        <v>3.1551337999999998E-8</v>
      </c>
      <c r="T966">
        <v>2.1289753000000002E-2</v>
      </c>
      <c r="U966">
        <v>2.6290413000000002E-4</v>
      </c>
      <c r="V966">
        <v>2.2662839000000001E-8</v>
      </c>
      <c r="W966">
        <v>9.906889E-9</v>
      </c>
      <c r="X966">
        <v>1.6164274999999999E-6</v>
      </c>
      <c r="Y966">
        <v>3.3625479999999999E-3</v>
      </c>
      <c r="Z966">
        <v>7.3666060000000005E-2</v>
      </c>
      <c r="AA966">
        <v>2.8864480000000001E-2</v>
      </c>
      <c r="AB966">
        <v>6.7820889999999995E-2</v>
      </c>
      <c r="AC966">
        <v>5.1610965000000002E-2</v>
      </c>
      <c r="AD966">
        <v>7.8007564000000001E-2</v>
      </c>
      <c r="AE966">
        <v>7.4502750000000006E-2</v>
      </c>
      <c r="AF966">
        <v>7.1592359999999994E-2</v>
      </c>
      <c r="AG966">
        <v>4.2892680000000002E-2</v>
      </c>
      <c r="AH966">
        <v>5.2087135999999999E-2</v>
      </c>
      <c r="AI966">
        <v>2.9864242000000002E-7</v>
      </c>
      <c r="AJ966">
        <v>2.7471697E-2</v>
      </c>
      <c r="AM966" s="9" t="s">
        <v>8</v>
      </c>
      <c r="AN966" s="3"/>
      <c r="AO966" s="3">
        <f>SUM(A964:AJ965)/34</f>
        <v>2.6858378138235293E-9</v>
      </c>
      <c r="AP966" s="3"/>
      <c r="AQ966" s="3"/>
      <c r="AR966" s="9" t="s">
        <v>8</v>
      </c>
      <c r="AS966" s="3"/>
      <c r="AT966" s="2">
        <f>((AO966-AO$4)*100)/AO$4</f>
        <v>54.091291423342248</v>
      </c>
    </row>
    <row r="967" spans="1:47" x14ac:dyDescent="0.25">
      <c r="A967">
        <v>9.2859484000000006E-2</v>
      </c>
      <c r="B967">
        <v>8.9750849999999993E-2</v>
      </c>
      <c r="C967">
        <v>8.8287755999999995E-2</v>
      </c>
      <c r="D967">
        <v>8.9491390000000004E-2</v>
      </c>
      <c r="E967">
        <v>8.6228669999999993E-2</v>
      </c>
      <c r="F967">
        <v>8.3126135000000004E-2</v>
      </c>
      <c r="G967">
        <v>8.1410860000000002E-2</v>
      </c>
      <c r="H967">
        <v>8.2764850000000001E-2</v>
      </c>
      <c r="I967">
        <v>9.2064820000000006E-2</v>
      </c>
      <c r="J967">
        <v>9.3869649999999999E-2</v>
      </c>
      <c r="K967">
        <v>9.6019129999999994E-2</v>
      </c>
      <c r="L967">
        <v>9.4354889999999997E-2</v>
      </c>
      <c r="M967">
        <v>9.2287569999999999E-2</v>
      </c>
      <c r="N967">
        <v>8.9240185999999999E-2</v>
      </c>
      <c r="O967">
        <v>8.8703030000000002E-2</v>
      </c>
      <c r="P967">
        <v>8.5589680000000001E-2</v>
      </c>
      <c r="Q967">
        <v>8.2796350000000005E-2</v>
      </c>
      <c r="R967">
        <v>7.7476719999999999E-2</v>
      </c>
      <c r="S967">
        <v>6.3542370000000001E-2</v>
      </c>
      <c r="T967">
        <v>7.0502980000000007E-2</v>
      </c>
      <c r="U967">
        <v>8.1218444000000001E-2</v>
      </c>
      <c r="V967">
        <v>9.1136259999999997E-2</v>
      </c>
      <c r="W967">
        <v>9.5428615999999994E-2</v>
      </c>
      <c r="X967">
        <v>9.3931235000000002E-2</v>
      </c>
      <c r="Y967">
        <v>9.4496280000000002E-2</v>
      </c>
      <c r="Z967">
        <v>9.3986009999999995E-2</v>
      </c>
      <c r="AA967">
        <v>9.3307360000000006E-2</v>
      </c>
      <c r="AB967">
        <v>9.0639150000000002E-2</v>
      </c>
      <c r="AC967">
        <v>8.9521854999999997E-2</v>
      </c>
      <c r="AD967">
        <v>9.3704860000000001E-2</v>
      </c>
      <c r="AE967">
        <v>9.5905505000000002E-2</v>
      </c>
      <c r="AF967">
        <v>9.4603259999999995E-2</v>
      </c>
      <c r="AG967">
        <v>9.5206559999999996E-2</v>
      </c>
      <c r="AH967">
        <v>9.6633289999999997E-2</v>
      </c>
      <c r="AI967">
        <v>9.5742640000000004E-2</v>
      </c>
      <c r="AJ967">
        <v>9.3493246000000002E-2</v>
      </c>
      <c r="AM967" s="15" t="s">
        <v>29</v>
      </c>
      <c r="AN967" s="3"/>
      <c r="AO967" s="3">
        <f>SUM(A996:AJ997)/26</f>
        <v>4.8749246827382804E-2</v>
      </c>
      <c r="AP967" s="3"/>
      <c r="AQ967" s="3"/>
      <c r="AR967" s="15" t="s">
        <v>29</v>
      </c>
      <c r="AS967" s="3"/>
      <c r="AT967" s="2">
        <f>((AO967-AO$5)*100)/AO$5</f>
        <v>-4.9691199797947752</v>
      </c>
    </row>
    <row r="968" spans="1:47" x14ac:dyDescent="0.25">
      <c r="A968">
        <v>8.9949970000000004E-2</v>
      </c>
      <c r="B968">
        <v>8.9330480000000004E-2</v>
      </c>
      <c r="C968">
        <v>8.5830139999999999E-2</v>
      </c>
      <c r="D968">
        <v>8.7887110000000004E-2</v>
      </c>
      <c r="E968">
        <v>8.7495589999999998E-2</v>
      </c>
      <c r="F968">
        <v>8.3835499999999993E-2</v>
      </c>
      <c r="G968">
        <v>8.3397104999999999E-2</v>
      </c>
      <c r="H968">
        <v>8.4581329999999996E-2</v>
      </c>
      <c r="I968">
        <v>9.0008110000000002E-2</v>
      </c>
      <c r="J968">
        <v>9.0699050000000003E-2</v>
      </c>
      <c r="K968">
        <v>8.9946724000000006E-2</v>
      </c>
      <c r="L968">
        <v>8.7996820000000003E-2</v>
      </c>
      <c r="M968">
        <v>8.6208140000000003E-2</v>
      </c>
      <c r="N968">
        <v>8.5669140000000005E-2</v>
      </c>
      <c r="O968">
        <v>8.3776340000000005E-2</v>
      </c>
      <c r="P968">
        <v>8.1642809999999996E-2</v>
      </c>
      <c r="Q968">
        <v>8.0123689999999997E-2</v>
      </c>
      <c r="R968">
        <v>7.8514529999999999E-2</v>
      </c>
      <c r="S968">
        <v>6.5231999999999998E-2</v>
      </c>
      <c r="T968" t="s">
        <v>0</v>
      </c>
      <c r="U968">
        <v>0.10081621</v>
      </c>
      <c r="V968">
        <v>0.10182861999999999</v>
      </c>
      <c r="W968">
        <v>0.10255167</v>
      </c>
      <c r="X968">
        <v>0.100558944</v>
      </c>
      <c r="Y968">
        <v>9.9482299999999996E-2</v>
      </c>
      <c r="Z968">
        <v>9.7853319999999994E-2</v>
      </c>
      <c r="AA968">
        <v>9.1647536000000002E-2</v>
      </c>
      <c r="AB968">
        <v>9.0613479999999996E-2</v>
      </c>
      <c r="AC968">
        <v>9.1317179999999998E-2</v>
      </c>
      <c r="AD968">
        <v>9.4037086000000006E-2</v>
      </c>
      <c r="AE968">
        <v>9.6971970000000005E-2</v>
      </c>
      <c r="AF968">
        <v>9.7241880000000003E-2</v>
      </c>
      <c r="AG968">
        <v>9.1070116000000007E-2</v>
      </c>
      <c r="AH968">
        <v>9.2551809999999998E-2</v>
      </c>
      <c r="AI968">
        <v>8.9618009999999998E-2</v>
      </c>
      <c r="AJ968">
        <v>9.1518894000000003E-2</v>
      </c>
      <c r="AM968" s="15" t="s">
        <v>30</v>
      </c>
      <c r="AN968" s="3"/>
      <c r="AO968" s="3">
        <f>SUM(A966:AJ967)/72</f>
        <v>5.6016831868373619E-2</v>
      </c>
      <c r="AP968" s="3"/>
      <c r="AQ968" s="3"/>
      <c r="AR968" s="15" t="s">
        <v>30</v>
      </c>
      <c r="AS968" s="3"/>
      <c r="AT968" s="2">
        <f>((AO968-AO$6)*100)/AO$6</f>
        <v>4.5119404694589695</v>
      </c>
    </row>
    <row r="969" spans="1:47" x14ac:dyDescent="0.25">
      <c r="A969">
        <v>9.0348564000000006E-2</v>
      </c>
      <c r="B969">
        <v>8.9100695999999993E-2</v>
      </c>
      <c r="C969">
        <v>8.7888659999999993E-2</v>
      </c>
      <c r="D969">
        <v>8.8072634999999996E-2</v>
      </c>
      <c r="E969">
        <v>7.9599009999999998E-2</v>
      </c>
      <c r="F969">
        <v>5.854914E-2</v>
      </c>
      <c r="G969">
        <v>4.6268261999999998E-2</v>
      </c>
      <c r="H969">
        <v>3.0179886E-2</v>
      </c>
      <c r="I969">
        <v>4.922464E-2</v>
      </c>
      <c r="J969">
        <v>5.1737547000000002E-2</v>
      </c>
      <c r="K969">
        <v>5.5909894000000002E-2</v>
      </c>
      <c r="L969">
        <v>5.8101125000000003E-2</v>
      </c>
      <c r="M969">
        <v>6.1461158000000002E-2</v>
      </c>
      <c r="N969">
        <v>6.4814399999999994E-2</v>
      </c>
      <c r="O969">
        <v>6.7153359999999995E-2</v>
      </c>
      <c r="P969">
        <v>6.6481139999999994E-2</v>
      </c>
      <c r="Q969">
        <v>6.567096E-2</v>
      </c>
      <c r="R969">
        <v>5.9799696999999999E-2</v>
      </c>
      <c r="S969">
        <v>4.4072350000000003E-2</v>
      </c>
      <c r="T969" t="s">
        <v>0</v>
      </c>
      <c r="U969">
        <v>0.103086434</v>
      </c>
      <c r="V969">
        <v>0.10362876</v>
      </c>
      <c r="W969">
        <v>0.103318535</v>
      </c>
      <c r="X969">
        <v>0.10150192</v>
      </c>
      <c r="Y969">
        <v>0.1006002</v>
      </c>
      <c r="Z969">
        <v>9.5701560000000005E-2</v>
      </c>
      <c r="AA969">
        <v>9.3719689999999994E-2</v>
      </c>
      <c r="AB969">
        <v>9.3645290000000006E-2</v>
      </c>
      <c r="AC969">
        <v>9.3162980000000006E-2</v>
      </c>
      <c r="AD969">
        <v>8.9596789999999996E-2</v>
      </c>
      <c r="AE969">
        <v>9.0116650000000006E-2</v>
      </c>
      <c r="AF969">
        <v>9.4122484000000006E-2</v>
      </c>
      <c r="AG969">
        <v>8.7028869999999994E-2</v>
      </c>
      <c r="AH969">
        <v>8.5541699999999998E-2</v>
      </c>
      <c r="AI969">
        <v>8.6882249999999994E-2</v>
      </c>
      <c r="AJ969">
        <v>8.9905076E-2</v>
      </c>
      <c r="AM969" s="21" t="s">
        <v>31</v>
      </c>
      <c r="AN969" s="3"/>
      <c r="AO969" s="3">
        <f>SUM(A991:R995)/56</f>
        <v>3.0739990645521353E-2</v>
      </c>
      <c r="AP969" s="3"/>
      <c r="AR969" s="21" t="s">
        <v>31</v>
      </c>
      <c r="AS969" s="3"/>
      <c r="AT969" s="2">
        <f>((AO969-AO$7)*100)/AO$7</f>
        <v>-12.803671961142404</v>
      </c>
    </row>
    <row r="970" spans="1:47" x14ac:dyDescent="0.25">
      <c r="A970">
        <v>8.7387755999999997E-2</v>
      </c>
      <c r="B970">
        <v>7.6338920000000005E-2</v>
      </c>
      <c r="C970">
        <v>5.2393820000000001E-2</v>
      </c>
      <c r="D970">
        <v>2.7888541999999999E-2</v>
      </c>
      <c r="E970">
        <v>1.3999974E-2</v>
      </c>
      <c r="F970">
        <v>1.7205285000000001E-2</v>
      </c>
      <c r="G970">
        <v>2.7857175999999998E-3</v>
      </c>
      <c r="H970">
        <v>8.2725174999999998E-3</v>
      </c>
      <c r="I970">
        <v>1.24081075E-2</v>
      </c>
      <c r="J970">
        <v>1.0860678E-2</v>
      </c>
      <c r="K970">
        <v>1.2089657E-2</v>
      </c>
      <c r="L970">
        <v>1.3536406000000001E-2</v>
      </c>
      <c r="M970">
        <v>1.4315181E-2</v>
      </c>
      <c r="N970">
        <v>1.7784490999999999E-2</v>
      </c>
      <c r="O970">
        <v>2.0755135000000001E-2</v>
      </c>
      <c r="P970">
        <v>2.2053387000000001E-2</v>
      </c>
      <c r="Q970">
        <v>2.3294339000000001E-2</v>
      </c>
      <c r="R970">
        <v>1.7203105999999999E-2</v>
      </c>
      <c r="S970">
        <v>4.9815920000000004E-4</v>
      </c>
      <c r="T970" t="s">
        <v>0</v>
      </c>
      <c r="U970">
        <v>5.6168200000000001E-2</v>
      </c>
      <c r="V970">
        <v>6.0269154999999998E-2</v>
      </c>
      <c r="W970">
        <v>6.9620884999999993E-2</v>
      </c>
      <c r="X970">
        <v>7.3089310000000005E-2</v>
      </c>
      <c r="Y970">
        <v>6.9901640000000001E-2</v>
      </c>
      <c r="Z970">
        <v>6.987177E-2</v>
      </c>
      <c r="AA970">
        <v>6.9869239999999999E-2</v>
      </c>
      <c r="AB970">
        <v>7.4490815000000002E-2</v>
      </c>
      <c r="AC970">
        <v>8.5415240000000003E-2</v>
      </c>
      <c r="AD970">
        <v>7.7036279999999999E-2</v>
      </c>
      <c r="AE970">
        <v>7.4946760000000001E-2</v>
      </c>
      <c r="AF970">
        <v>7.8978870000000007E-2</v>
      </c>
      <c r="AG970">
        <v>7.6830140000000005E-2</v>
      </c>
      <c r="AH970">
        <v>7.9659364999999996E-2</v>
      </c>
      <c r="AI970">
        <v>8.5087789999999996E-2</v>
      </c>
      <c r="AJ970">
        <v>8.9080790000000007E-2</v>
      </c>
      <c r="AM970" s="21" t="s">
        <v>32</v>
      </c>
      <c r="AN970" s="3"/>
      <c r="AO970" s="3">
        <f>SUM(E968:R972)/68</f>
        <v>3.3415227508102573E-2</v>
      </c>
      <c r="AP970" s="3"/>
      <c r="AR970" s="21" t="s">
        <v>32</v>
      </c>
      <c r="AS970" s="3"/>
      <c r="AT970" s="2">
        <f>((AO970-AO$8)*100)/AO$8</f>
        <v>-12.080754549815516</v>
      </c>
    </row>
    <row r="971" spans="1:47" x14ac:dyDescent="0.25">
      <c r="A971">
        <v>3.8860253999999997E-2</v>
      </c>
      <c r="B971">
        <v>1.4932676000000001E-2</v>
      </c>
      <c r="C971">
        <v>6.7029029999999996E-10</v>
      </c>
      <c r="D971">
        <v>3.6043327E-10</v>
      </c>
      <c r="E971" t="s">
        <v>0</v>
      </c>
      <c r="F971">
        <v>3.9946495999999998E-2</v>
      </c>
      <c r="G971">
        <v>3.9903439999999998E-5</v>
      </c>
      <c r="H971">
        <v>5.8368815000000001E-10</v>
      </c>
      <c r="I971">
        <v>6.2802213000000005E-10</v>
      </c>
      <c r="J971">
        <v>7.0261239999999995E-10</v>
      </c>
      <c r="K971">
        <v>6.4493459999999998E-10</v>
      </c>
      <c r="L971">
        <v>5.1344979999999996E-10</v>
      </c>
      <c r="M971">
        <v>4.3041426000000002E-10</v>
      </c>
      <c r="N971">
        <v>4.1556245000000002E-10</v>
      </c>
      <c r="O971">
        <v>4.5998286000000002E-10</v>
      </c>
      <c r="P971">
        <v>4.9903725999999996E-10</v>
      </c>
      <c r="Q971">
        <v>4.89968E-10</v>
      </c>
      <c r="R971">
        <v>2.9633684000000002E-10</v>
      </c>
      <c r="S971">
        <v>2.0500561000000001E-10</v>
      </c>
      <c r="T971" t="s">
        <v>0</v>
      </c>
      <c r="U971">
        <v>5.6842454000000001E-2</v>
      </c>
      <c r="V971">
        <v>2.5878499999999999E-2</v>
      </c>
      <c r="W971">
        <v>2.5745295000000001E-2</v>
      </c>
      <c r="X971">
        <v>2.9868848999999999E-2</v>
      </c>
      <c r="Y971">
        <v>2.8849112E-2</v>
      </c>
      <c r="Z971">
        <v>2.5949468999999999E-2</v>
      </c>
      <c r="AA971">
        <v>2.3750396E-2</v>
      </c>
      <c r="AB971">
        <v>3.4314553999999997E-2</v>
      </c>
      <c r="AC971">
        <v>8.565884E-2</v>
      </c>
      <c r="AD971">
        <v>2.4007306999999999E-2</v>
      </c>
      <c r="AE971">
        <v>1.9130629E-3</v>
      </c>
      <c r="AF971">
        <v>2.0935927999999999E-2</v>
      </c>
      <c r="AG971">
        <v>4.0637555999999998E-2</v>
      </c>
      <c r="AH971">
        <v>5.3003124999999998E-2</v>
      </c>
      <c r="AI971">
        <v>6.081462E-2</v>
      </c>
      <c r="AJ971">
        <v>5.7482093999999997E-2</v>
      </c>
      <c r="AM971" s="24" t="s">
        <v>33</v>
      </c>
      <c r="AN971" s="3"/>
      <c r="AO971" s="3">
        <f>SUM(S991:Z995)/35</f>
        <v>4.9326483755359897E-2</v>
      </c>
      <c r="AP971" s="3"/>
      <c r="AR971" s="24" t="s">
        <v>33</v>
      </c>
      <c r="AS971" s="3"/>
      <c r="AT971" s="2">
        <f>((AO971-AO$9)*100)/AO$9</f>
        <v>-14.327076946477069</v>
      </c>
    </row>
    <row r="972" spans="1:47" x14ac:dyDescent="0.25">
      <c r="A972">
        <v>3.3765238000000002E-10</v>
      </c>
      <c r="B972">
        <v>2.0326440000000001E-10</v>
      </c>
      <c r="C972">
        <v>9.8095566000000002E-11</v>
      </c>
      <c r="D972" t="s">
        <v>0</v>
      </c>
      <c r="E972" t="s">
        <v>0</v>
      </c>
      <c r="F972">
        <v>1.6839984999999998E-2</v>
      </c>
      <c r="G972">
        <v>1.7134498000000001E-10</v>
      </c>
      <c r="H972">
        <v>1.1105867E-10</v>
      </c>
      <c r="I972">
        <v>8.5842444E-11</v>
      </c>
      <c r="J972">
        <v>5.6704613000000002E-11</v>
      </c>
      <c r="K972">
        <v>3.6443257999999999E-11</v>
      </c>
      <c r="L972">
        <v>3.0439057999999999E-11</v>
      </c>
      <c r="M972">
        <v>4.5361979999999998E-11</v>
      </c>
      <c r="N972">
        <v>5.7707064999999999E-11</v>
      </c>
      <c r="O972">
        <v>6.4019940000000006E-11</v>
      </c>
      <c r="P972">
        <v>6.6581190000000006E-11</v>
      </c>
      <c r="Q972">
        <v>5.6122703999999999E-11</v>
      </c>
      <c r="R972">
        <v>6.5339480000000001E-11</v>
      </c>
      <c r="S972">
        <v>1.0891004E-10</v>
      </c>
      <c r="T972" t="s">
        <v>0</v>
      </c>
      <c r="U972" t="s">
        <v>0</v>
      </c>
      <c r="V972">
        <v>4.527365E-10</v>
      </c>
      <c r="W972">
        <v>3.8512360000000002E-10</v>
      </c>
      <c r="X972">
        <v>5.0849746999999995E-10</v>
      </c>
      <c r="Y972">
        <v>6.3506470000000003E-10</v>
      </c>
      <c r="Z972">
        <v>3.0872793000000001E-10</v>
      </c>
      <c r="AA972">
        <v>1.4076228000000001E-10</v>
      </c>
      <c r="AB972">
        <v>6.6739379999999998E-10</v>
      </c>
      <c r="AC972" t="s">
        <v>0</v>
      </c>
      <c r="AD972">
        <v>1.1286710000000001E-9</v>
      </c>
      <c r="AE972">
        <v>2.1621318999999999E-10</v>
      </c>
      <c r="AF972">
        <v>9.9038919999999998E-11</v>
      </c>
      <c r="AG972">
        <v>6.3002029999999998E-11</v>
      </c>
      <c r="AH972">
        <v>1.9321046E-10</v>
      </c>
      <c r="AI972">
        <v>4.2778184000000002E-10</v>
      </c>
      <c r="AJ972">
        <v>2.8072844E-10</v>
      </c>
      <c r="AM972" s="24" t="s">
        <v>34</v>
      </c>
      <c r="AN972" s="3"/>
      <c r="AO972" s="3">
        <f>SUM(S968:AB972)/44</f>
        <v>5.647355967300504E-2</v>
      </c>
      <c r="AP972" s="3"/>
      <c r="AR972" s="24" t="s">
        <v>34</v>
      </c>
      <c r="AS972" s="3"/>
      <c r="AT972" s="2">
        <f>((AO972-AO$10)*100)/AO$10</f>
        <v>-7.0027609651405776</v>
      </c>
    </row>
    <row r="973" spans="1:47" x14ac:dyDescent="0.25">
      <c r="A973">
        <v>1.3617587999999999E-10</v>
      </c>
      <c r="B973">
        <v>1.3330473E-10</v>
      </c>
      <c r="C973" t="s">
        <v>0</v>
      </c>
      <c r="D973" t="s">
        <v>0</v>
      </c>
      <c r="E973" t="s">
        <v>0</v>
      </c>
      <c r="F973">
        <v>1.0391993000000001E-9</v>
      </c>
      <c r="G973">
        <v>1.4228047999999999E-10</v>
      </c>
      <c r="H973">
        <v>1.15395096E-10</v>
      </c>
      <c r="I973">
        <v>9.8185499999999999E-11</v>
      </c>
      <c r="J973">
        <v>6.5305329999999998E-11</v>
      </c>
      <c r="K973">
        <v>5.0263693000000002E-11</v>
      </c>
      <c r="L973">
        <v>3.9544177000000001E-11</v>
      </c>
      <c r="M973">
        <v>3.5488605000000001E-11</v>
      </c>
      <c r="N973">
        <v>3.439117E-11</v>
      </c>
      <c r="O973">
        <v>3.3632323000000001E-11</v>
      </c>
      <c r="P973">
        <v>3.3802138000000002E-11</v>
      </c>
      <c r="Q973">
        <v>3.7085078E-11</v>
      </c>
      <c r="R973">
        <v>5.2566739999999998E-11</v>
      </c>
      <c r="S973">
        <v>7.0906205000000004E-11</v>
      </c>
      <c r="T973" t="s">
        <v>0</v>
      </c>
      <c r="U973" t="s">
        <v>0</v>
      </c>
      <c r="V973">
        <v>6.9312232999999999E-4</v>
      </c>
      <c r="W973">
        <v>2.6252864000000001E-10</v>
      </c>
      <c r="X973">
        <v>5.9811385000000003E-11</v>
      </c>
      <c r="Y973">
        <v>4.7259490000000003E-11</v>
      </c>
      <c r="Z973">
        <v>4.8019872999999997E-11</v>
      </c>
      <c r="AA973">
        <v>1.6226443999999999E-10</v>
      </c>
      <c r="AB973">
        <v>6.7765819999999996E-10</v>
      </c>
      <c r="AC973" t="s">
        <v>0</v>
      </c>
      <c r="AD973">
        <v>7.6651546E-10</v>
      </c>
      <c r="AE973">
        <v>3.4145363999999998E-10</v>
      </c>
      <c r="AF973">
        <v>1.8806083E-10</v>
      </c>
      <c r="AG973">
        <v>1.2567894000000001E-10</v>
      </c>
      <c r="AH973">
        <v>1.1210863E-10</v>
      </c>
      <c r="AI973">
        <v>1.2023170000000001E-10</v>
      </c>
      <c r="AJ973">
        <v>1.0729475E-10</v>
      </c>
      <c r="AM973" s="22" t="s">
        <v>35</v>
      </c>
      <c r="AN973" s="3"/>
      <c r="AO973" s="1">
        <f>(SUM(B982:O990)+SUM(P982:R986))/140</f>
        <v>1.0210262897798316E-3</v>
      </c>
      <c r="AP973" s="3"/>
      <c r="AR973" s="22" t="s">
        <v>35</v>
      </c>
      <c r="AS973" s="3"/>
      <c r="AT973" s="2">
        <f>((AO973-AO$11)*100)/AO$11</f>
        <v>-24.673673741079654</v>
      </c>
      <c r="AU973">
        <f>SUM(AT973:AT976)/4</f>
        <v>-34.918621546143306</v>
      </c>
    </row>
    <row r="974" spans="1:47" x14ac:dyDescent="0.25">
      <c r="A974">
        <v>8.6185379999999997E-11</v>
      </c>
      <c r="B974">
        <v>7.7376966000000002E-11</v>
      </c>
      <c r="C974" t="s">
        <v>0</v>
      </c>
      <c r="D974" t="s">
        <v>0</v>
      </c>
      <c r="E974" t="s">
        <v>0</v>
      </c>
      <c r="F974">
        <v>1.1157228E-9</v>
      </c>
      <c r="G974">
        <v>9.9872079999999999E-11</v>
      </c>
      <c r="H974">
        <v>6.4947969999999997E-11</v>
      </c>
      <c r="I974">
        <v>6.0117220000000006E-11</v>
      </c>
      <c r="J974">
        <v>5.0541955999999999E-11</v>
      </c>
      <c r="K974">
        <v>4.7000260000000001E-11</v>
      </c>
      <c r="L974">
        <v>3.9408407000000001E-11</v>
      </c>
      <c r="M974">
        <v>3.5247072999999998E-11</v>
      </c>
      <c r="N974">
        <v>3.4071109999999999E-11</v>
      </c>
      <c r="O974">
        <v>3.6000780000000003E-11</v>
      </c>
      <c r="P974">
        <v>3.8963720000000002E-11</v>
      </c>
      <c r="Q974">
        <v>4.4368363000000003E-11</v>
      </c>
      <c r="R974">
        <v>5.0312753999999999E-11</v>
      </c>
      <c r="S974">
        <v>5.0973125E-11</v>
      </c>
      <c r="T974" t="s">
        <v>0</v>
      </c>
      <c r="U974" t="s">
        <v>0</v>
      </c>
      <c r="V974">
        <v>2.30659E-2</v>
      </c>
      <c r="W974">
        <v>2.6742142000000001E-10</v>
      </c>
      <c r="X974">
        <v>5.7083893000000003E-11</v>
      </c>
      <c r="Y974">
        <v>5.7829060000000002E-11</v>
      </c>
      <c r="Z974">
        <v>8.7318485999999994E-11</v>
      </c>
      <c r="AA974">
        <v>2.4407953000000002E-10</v>
      </c>
      <c r="AB974">
        <v>8.7898549999999999E-10</v>
      </c>
      <c r="AC974" t="s">
        <v>0</v>
      </c>
      <c r="AD974">
        <v>1.677359E-9</v>
      </c>
      <c r="AE974">
        <v>3.6930520000000001E-10</v>
      </c>
      <c r="AF974">
        <v>1.2871174000000001E-10</v>
      </c>
      <c r="AG974">
        <v>1.1568172000000001E-10</v>
      </c>
      <c r="AH974">
        <v>1.0875602E-10</v>
      </c>
      <c r="AI974">
        <v>1.1495343E-10</v>
      </c>
      <c r="AJ974">
        <v>1.0568013E-10</v>
      </c>
      <c r="AM974" s="22" t="s">
        <v>36</v>
      </c>
      <c r="AN974" s="3"/>
      <c r="AO974" s="3">
        <f>SUM(E973:R981)/126</f>
        <v>4.5651192594520711E-4</v>
      </c>
      <c r="AP974" s="3"/>
      <c r="AR974" s="22" t="s">
        <v>36</v>
      </c>
      <c r="AS974" s="3"/>
      <c r="AT974" s="2">
        <f>((AO974-AO$12)*100)/AO$12</f>
        <v>-49.840385021004963</v>
      </c>
    </row>
    <row r="975" spans="1:47" x14ac:dyDescent="0.25">
      <c r="A975">
        <v>8.7423890000000003E-11</v>
      </c>
      <c r="B975">
        <v>6.077806E-11</v>
      </c>
      <c r="C975" t="s">
        <v>0</v>
      </c>
      <c r="D975" t="s">
        <v>0</v>
      </c>
      <c r="E975" t="s">
        <v>0</v>
      </c>
      <c r="F975">
        <v>4.1988613000000001E-10</v>
      </c>
      <c r="G975">
        <v>7.3402104E-11</v>
      </c>
      <c r="H975">
        <v>4.7202331999999998E-11</v>
      </c>
      <c r="I975">
        <v>3.4733219999999997E-11</v>
      </c>
      <c r="J975">
        <v>3.3157272E-11</v>
      </c>
      <c r="K975">
        <v>3.6689966999999998E-11</v>
      </c>
      <c r="L975">
        <v>3.5336827000000001E-11</v>
      </c>
      <c r="M975">
        <v>3.374738E-11</v>
      </c>
      <c r="N975">
        <v>3.5413207E-11</v>
      </c>
      <c r="O975">
        <v>4.0738617000000003E-11</v>
      </c>
      <c r="P975">
        <v>4.4840055000000003E-11</v>
      </c>
      <c r="Q975">
        <v>4.9459935999999998E-11</v>
      </c>
      <c r="R975">
        <v>5.1156589999999997E-11</v>
      </c>
      <c r="S975">
        <v>3.995668E-11</v>
      </c>
      <c r="T975" t="s">
        <v>0</v>
      </c>
      <c r="U975" t="s">
        <v>0</v>
      </c>
      <c r="V975" t="s">
        <v>0</v>
      </c>
      <c r="W975">
        <v>1.2496550999999999E-10</v>
      </c>
      <c r="X975">
        <v>7.3836699999999995E-11</v>
      </c>
      <c r="Y975">
        <v>6.8346154999999999E-11</v>
      </c>
      <c r="Z975">
        <v>9.7055794000000001E-11</v>
      </c>
      <c r="AA975">
        <v>1.6430977000000001E-10</v>
      </c>
      <c r="AB975" t="s">
        <v>0</v>
      </c>
      <c r="AC975" t="s">
        <v>0</v>
      </c>
      <c r="AD975">
        <v>2.1508231999999999E-2</v>
      </c>
      <c r="AE975">
        <v>6.5583560000000003E-10</v>
      </c>
      <c r="AF975">
        <v>1.3329622000000001E-10</v>
      </c>
      <c r="AG975">
        <v>1.1321056E-10</v>
      </c>
      <c r="AH975">
        <v>1.2016954E-10</v>
      </c>
      <c r="AI975">
        <v>1.2604323E-10</v>
      </c>
      <c r="AJ975">
        <v>1.1562897000000001E-10</v>
      </c>
      <c r="AM975" s="32" t="s">
        <v>37</v>
      </c>
      <c r="AN975" s="3"/>
      <c r="AO975" s="3">
        <f>(SUM(S982:AB990)+SUM(P987:R990))/67</f>
        <v>4.940900339911623E-4</v>
      </c>
      <c r="AP975" s="3"/>
      <c r="AR975" s="32" t="s">
        <v>37</v>
      </c>
      <c r="AS975" s="3"/>
      <c r="AT975" s="2">
        <f>((AO975-AO$13)*100)/AO$13</f>
        <v>-32.310432862634997</v>
      </c>
    </row>
    <row r="976" spans="1:47" x14ac:dyDescent="0.25">
      <c r="A976">
        <v>1.4941105E-10</v>
      </c>
      <c r="B976">
        <v>6.5086469999999996E-11</v>
      </c>
      <c r="C976" t="s">
        <v>0</v>
      </c>
      <c r="D976" t="s">
        <v>0</v>
      </c>
      <c r="E976">
        <v>7.1128663999999995E-10</v>
      </c>
      <c r="F976">
        <v>7.6836065000000002E-10</v>
      </c>
      <c r="G976">
        <v>7.9275189999999999E-11</v>
      </c>
      <c r="H976">
        <v>4.2838859999999999E-11</v>
      </c>
      <c r="I976">
        <v>2.591451E-11</v>
      </c>
      <c r="J976">
        <v>2.8337820000000001E-11</v>
      </c>
      <c r="K976">
        <v>2.4045927000000001E-11</v>
      </c>
      <c r="L976">
        <v>2.5099393000000001E-11</v>
      </c>
      <c r="M976">
        <v>3.3264138000000001E-11</v>
      </c>
      <c r="N976">
        <v>3.8799963000000002E-11</v>
      </c>
      <c r="O976">
        <v>4.6334366999999997E-11</v>
      </c>
      <c r="P976">
        <v>5.2744134999999999E-11</v>
      </c>
      <c r="Q976">
        <v>5.6969654999999999E-11</v>
      </c>
      <c r="R976">
        <v>8.4561849999999998E-11</v>
      </c>
      <c r="S976">
        <v>4.6906530000000003E-11</v>
      </c>
      <c r="T976" t="s">
        <v>0</v>
      </c>
      <c r="U976" t="s">
        <v>0</v>
      </c>
      <c r="V976" t="s">
        <v>0</v>
      </c>
      <c r="W976">
        <v>1.4222463E-10</v>
      </c>
      <c r="X976">
        <v>1.0358465E-10</v>
      </c>
      <c r="Y976">
        <v>1.0031138E-10</v>
      </c>
      <c r="Z976">
        <v>1.2244283000000001E-10</v>
      </c>
      <c r="AA976">
        <v>3.1540711999999999E-10</v>
      </c>
      <c r="AB976" t="s">
        <v>0</v>
      </c>
      <c r="AC976" t="s">
        <v>0</v>
      </c>
      <c r="AD976" t="s">
        <v>0</v>
      </c>
      <c r="AE976">
        <v>1.3437361E-10</v>
      </c>
      <c r="AF976">
        <v>1.4699697000000001E-10</v>
      </c>
      <c r="AG976">
        <v>1.3104742000000001E-10</v>
      </c>
      <c r="AH976">
        <v>1.5605813999999999E-10</v>
      </c>
      <c r="AI976">
        <v>1.8780150999999999E-10</v>
      </c>
      <c r="AJ976">
        <v>1.8926004E-10</v>
      </c>
      <c r="AM976" s="32" t="s">
        <v>38</v>
      </c>
      <c r="AN976" s="3"/>
      <c r="AO976" s="3">
        <f>SUM(S973:AB981)/54</f>
        <v>3.8361046004027704E-3</v>
      </c>
      <c r="AP976" s="2"/>
      <c r="AR976" s="32" t="s">
        <v>38</v>
      </c>
      <c r="AS976" s="3"/>
      <c r="AT976" s="2">
        <f>((AO976-AO$14)*100)/AO$14</f>
        <v>-32.84999455985362</v>
      </c>
    </row>
    <row r="977" spans="1:46" x14ac:dyDescent="0.25">
      <c r="A977">
        <v>2.8026986E-10</v>
      </c>
      <c r="B977">
        <v>1.09997664E-10</v>
      </c>
      <c r="C977" t="s">
        <v>0</v>
      </c>
      <c r="D977" t="s">
        <v>0</v>
      </c>
      <c r="E977">
        <v>4.0972985999999999E-10</v>
      </c>
      <c r="F977">
        <v>1.6494409999999999E-10</v>
      </c>
      <c r="G977">
        <v>6.4677079999999998E-11</v>
      </c>
      <c r="H977">
        <v>3.1165349999999998E-11</v>
      </c>
      <c r="I977">
        <v>2.5599524000000001E-11</v>
      </c>
      <c r="J977">
        <v>1.9895242E-11</v>
      </c>
      <c r="K977">
        <v>2.2920971999999999E-11</v>
      </c>
      <c r="L977">
        <v>2.8581867999999999E-11</v>
      </c>
      <c r="M977">
        <v>3.6971952999999999E-11</v>
      </c>
      <c r="N977">
        <v>4.5462940000000001E-11</v>
      </c>
      <c r="O977">
        <v>5.5547593999999999E-11</v>
      </c>
      <c r="P977">
        <v>6.5281430000000004E-11</v>
      </c>
      <c r="Q977">
        <v>7.8103370000000001E-11</v>
      </c>
      <c r="R977">
        <v>1.5664633000000001E-10</v>
      </c>
      <c r="S977" t="s">
        <v>0</v>
      </c>
      <c r="T977" t="s">
        <v>0</v>
      </c>
      <c r="U977" t="s">
        <v>0</v>
      </c>
      <c r="V977" t="s">
        <v>0</v>
      </c>
      <c r="W977">
        <v>2.2346553999999999E-10</v>
      </c>
      <c r="X977">
        <v>1.2444568000000001E-10</v>
      </c>
      <c r="Y977">
        <v>1.453274E-10</v>
      </c>
      <c r="Z977">
        <v>1.8453455000000001E-10</v>
      </c>
      <c r="AA977">
        <v>9.2386459999999997E-3</v>
      </c>
      <c r="AB977" t="s">
        <v>0</v>
      </c>
      <c r="AC977" t="s">
        <v>0</v>
      </c>
      <c r="AD977" t="s">
        <v>0</v>
      </c>
      <c r="AE977">
        <v>2.4854189999999999E-10</v>
      </c>
      <c r="AF977">
        <v>1.6467504999999999E-10</v>
      </c>
      <c r="AG977">
        <v>1.3844063E-10</v>
      </c>
      <c r="AH977">
        <v>2.1183186999999999E-10</v>
      </c>
      <c r="AI977">
        <v>4.1060963E-10</v>
      </c>
      <c r="AJ977">
        <v>5.9150140000000001E-10</v>
      </c>
      <c r="AM977" s="31" t="s">
        <v>39</v>
      </c>
      <c r="AN977" s="3"/>
      <c r="AO977" s="1">
        <f>(SUM(AC968:AJ990)+SUM(A968:D981))/173</f>
        <v>2.4584099455143667E-2</v>
      </c>
      <c r="AP977" s="3"/>
      <c r="AR977" s="31" t="s">
        <v>39</v>
      </c>
      <c r="AS977" s="3"/>
      <c r="AT977" s="2">
        <f>((AO977-AO$15)*100)/AO$15</f>
        <v>-7.5595937562841398</v>
      </c>
    </row>
    <row r="978" spans="1:46" x14ac:dyDescent="0.25">
      <c r="A978">
        <v>2.0730503000000001E-2</v>
      </c>
      <c r="B978">
        <v>2.1193837999999999E-10</v>
      </c>
      <c r="C978" t="s">
        <v>0</v>
      </c>
      <c r="D978" t="s">
        <v>0</v>
      </c>
      <c r="E978">
        <v>9.265887E-11</v>
      </c>
      <c r="F978">
        <v>1.2337757E-10</v>
      </c>
      <c r="G978">
        <v>6.0173054000000003E-11</v>
      </c>
      <c r="H978">
        <v>4.2218160000000002E-11</v>
      </c>
      <c r="I978">
        <v>2.4830481E-11</v>
      </c>
      <c r="J978">
        <v>2.0169264000000002E-11</v>
      </c>
      <c r="K978">
        <v>1.8845436E-11</v>
      </c>
      <c r="L978">
        <v>2.1317392000000001E-11</v>
      </c>
      <c r="M978">
        <v>3.0788573000000001E-11</v>
      </c>
      <c r="N978">
        <v>5.0759518000000001E-11</v>
      </c>
      <c r="O978">
        <v>6.5685213999999998E-11</v>
      </c>
      <c r="P978">
        <v>8.6273580000000002E-11</v>
      </c>
      <c r="Q978">
        <v>1.1909208000000001E-10</v>
      </c>
      <c r="R978">
        <v>1.5399541999999999E-9</v>
      </c>
      <c r="S978" t="s">
        <v>0</v>
      </c>
      <c r="T978" t="s">
        <v>0</v>
      </c>
      <c r="U978" t="s">
        <v>0</v>
      </c>
      <c r="V978" t="s">
        <v>0</v>
      </c>
      <c r="W978">
        <v>1.6510711000000001E-10</v>
      </c>
      <c r="X978">
        <v>1.3748784999999999E-10</v>
      </c>
      <c r="Y978">
        <v>2.1086186E-10</v>
      </c>
      <c r="Z978">
        <v>1.9274611999999999E-10</v>
      </c>
      <c r="AA978">
        <v>1.1045731E-2</v>
      </c>
      <c r="AB978" t="s">
        <v>0</v>
      </c>
      <c r="AC978" t="s">
        <v>0</v>
      </c>
      <c r="AD978" t="s">
        <v>0</v>
      </c>
      <c r="AE978">
        <v>1.1440396E-10</v>
      </c>
      <c r="AF978">
        <v>9.0387474999999994E-11</v>
      </c>
      <c r="AG978">
        <v>1.1418253E-10</v>
      </c>
      <c r="AH978">
        <v>2.8222113999999999E-10</v>
      </c>
      <c r="AI978">
        <v>2.5739479999999999E-3</v>
      </c>
      <c r="AJ978">
        <v>1.3347127E-2</v>
      </c>
      <c r="AM978" t="s">
        <v>40</v>
      </c>
      <c r="AN978" s="3"/>
      <c r="AO978" s="3">
        <f>SUM(U996:W997)/6</f>
        <v>8.473779033333334E-2</v>
      </c>
      <c r="AP978" s="3"/>
      <c r="AR978" t="s">
        <v>40</v>
      </c>
      <c r="AT978" s="2">
        <f>((AO978-AO$16)*100)/AO$16</f>
        <v>9.245174095256834</v>
      </c>
    </row>
    <row r="979" spans="1:46" x14ac:dyDescent="0.25">
      <c r="A979">
        <v>5.3246670000000003E-2</v>
      </c>
      <c r="B979">
        <v>1.8839499999999999E-2</v>
      </c>
      <c r="C979">
        <v>5.3441139999999997E-11</v>
      </c>
      <c r="D979">
        <v>6.7222060000000002E-11</v>
      </c>
      <c r="E979">
        <v>8.98006E-11</v>
      </c>
      <c r="F979">
        <v>1.02960404E-10</v>
      </c>
      <c r="G979">
        <v>7.0745014000000005E-11</v>
      </c>
      <c r="H979">
        <v>5.8166675999999998E-11</v>
      </c>
      <c r="I979">
        <v>2.9289080000000002E-11</v>
      </c>
      <c r="J979">
        <v>2.8813134000000002E-11</v>
      </c>
      <c r="K979">
        <v>2.4826903999999999E-11</v>
      </c>
      <c r="L979">
        <v>2.7511626999999999E-11</v>
      </c>
      <c r="M979">
        <v>3.9599660000000002E-11</v>
      </c>
      <c r="N979">
        <v>6.47848E-11</v>
      </c>
      <c r="O979">
        <v>1.13182325E-10</v>
      </c>
      <c r="P979">
        <v>2.0279366999999999E-10</v>
      </c>
      <c r="Q979">
        <v>2.4015789999999998E-10</v>
      </c>
      <c r="R979">
        <v>1.3156108E-2</v>
      </c>
      <c r="S979" t="s">
        <v>0</v>
      </c>
      <c r="T979" t="s">
        <v>0</v>
      </c>
      <c r="U979" t="s">
        <v>0</v>
      </c>
      <c r="V979" t="s">
        <v>0</v>
      </c>
      <c r="W979">
        <v>7.0703250000000001E-11</v>
      </c>
      <c r="X979">
        <v>1.0648654E-10</v>
      </c>
      <c r="Y979">
        <v>1.0770415E-2</v>
      </c>
      <c r="Z979">
        <v>2.4787489999999999E-2</v>
      </c>
      <c r="AA979">
        <v>1.4656690999999999E-2</v>
      </c>
      <c r="AB979" t="s">
        <v>0</v>
      </c>
      <c r="AC979" t="s">
        <v>0</v>
      </c>
      <c r="AD979" t="s">
        <v>0</v>
      </c>
      <c r="AE979">
        <v>7.9447275000000005E-11</v>
      </c>
      <c r="AF979">
        <v>1.4282835E-10</v>
      </c>
      <c r="AG979">
        <v>1.6187673E-10</v>
      </c>
      <c r="AH979">
        <v>5.0855979999999996E-6</v>
      </c>
      <c r="AI979">
        <v>7.8709629999999999E-3</v>
      </c>
      <c r="AJ979">
        <v>2.8614542E-2</v>
      </c>
      <c r="AM979" t="s">
        <v>41</v>
      </c>
      <c r="AN979" s="3"/>
      <c r="AO979" s="3">
        <f>((SUM(A964:Z997)+SUM(AA964:AJ990))/895)</f>
        <v>2.0334522879084476E-2</v>
      </c>
      <c r="AP979" s="3"/>
      <c r="AR979" t="s">
        <v>41</v>
      </c>
      <c r="AT979" s="2">
        <f>((AO979-AO$17)*100)/AO$17</f>
        <v>-7.6233191869062207</v>
      </c>
    </row>
    <row r="980" spans="1:46" x14ac:dyDescent="0.25">
      <c r="A980">
        <v>3.6366059999999999E-2</v>
      </c>
      <c r="B980">
        <v>1.9537039999999999E-10</v>
      </c>
      <c r="C980">
        <v>5.3009909999999999E-11</v>
      </c>
      <c r="D980">
        <v>6.067603E-11</v>
      </c>
      <c r="E980">
        <v>5.7854423E-11</v>
      </c>
      <c r="F980">
        <v>7.5660415000000001E-11</v>
      </c>
      <c r="G980">
        <v>8.1140960000000002E-11</v>
      </c>
      <c r="H980">
        <v>5.7396632999999998E-11</v>
      </c>
      <c r="I980">
        <v>4.9304192999999997E-11</v>
      </c>
      <c r="J980">
        <v>5.2060193000000001E-11</v>
      </c>
      <c r="K980">
        <v>5.6085876000000001E-11</v>
      </c>
      <c r="L980">
        <v>6.0205909999999996E-11</v>
      </c>
      <c r="M980">
        <v>8.1082383999999999E-11</v>
      </c>
      <c r="N980">
        <v>1.2876633E-10</v>
      </c>
      <c r="O980">
        <v>2.1788976E-10</v>
      </c>
      <c r="P980">
        <v>5.0235185999999996E-3</v>
      </c>
      <c r="Q980">
        <v>1.8201183999999999E-2</v>
      </c>
      <c r="R980">
        <v>6.4003427000000005E-4</v>
      </c>
      <c r="S980" t="s">
        <v>0</v>
      </c>
      <c r="T980" t="s">
        <v>0</v>
      </c>
      <c r="U980" t="s">
        <v>0</v>
      </c>
      <c r="V980" t="s">
        <v>0</v>
      </c>
      <c r="W980">
        <v>8.32256E-11</v>
      </c>
      <c r="X980">
        <v>1.6850902999999999E-10</v>
      </c>
      <c r="Y980">
        <v>1.1628333500000001E-2</v>
      </c>
      <c r="Z980">
        <v>3.9312497000000002E-2</v>
      </c>
      <c r="AA980">
        <v>3.6133774E-2</v>
      </c>
      <c r="AB980" t="s">
        <v>0</v>
      </c>
      <c r="AC980" t="s">
        <v>0</v>
      </c>
      <c r="AD980" t="s">
        <v>0</v>
      </c>
      <c r="AE980">
        <v>7.5880090000000001E-11</v>
      </c>
      <c r="AF980">
        <v>1.4870818000000001E-10</v>
      </c>
      <c r="AG980">
        <v>2.1622210000000002E-3</v>
      </c>
      <c r="AH980">
        <v>1.7312505999999998E-2</v>
      </c>
      <c r="AI980">
        <v>2.4421992E-2</v>
      </c>
      <c r="AJ980">
        <v>3.3159222000000002E-2</v>
      </c>
    </row>
    <row r="981" spans="1:46" x14ac:dyDescent="0.25">
      <c r="A981" t="s">
        <v>0</v>
      </c>
      <c r="B981" t="s">
        <v>0</v>
      </c>
      <c r="C981">
        <v>4.7354600000000003E-11</v>
      </c>
      <c r="D981">
        <v>1.0856294E-10</v>
      </c>
      <c r="E981">
        <v>1.3760861E-4</v>
      </c>
      <c r="F981">
        <v>8.5530465000000004E-11</v>
      </c>
      <c r="G981">
        <v>6.3760310000000006E-11</v>
      </c>
      <c r="H981">
        <v>4.4821404000000003E-11</v>
      </c>
      <c r="I981">
        <v>4.1536687E-11</v>
      </c>
      <c r="J981">
        <v>4.2541946000000001E-11</v>
      </c>
      <c r="K981">
        <v>4.4562852999999998E-11</v>
      </c>
      <c r="L981">
        <v>4.6502455000000003E-11</v>
      </c>
      <c r="M981">
        <v>5.4646569999999997E-11</v>
      </c>
      <c r="N981">
        <v>6.5643574000000001E-11</v>
      </c>
      <c r="O981">
        <v>8.5259749999999996E-11</v>
      </c>
      <c r="P981">
        <v>1.5522936000000001E-10</v>
      </c>
      <c r="Q981">
        <v>6.8298285000000002E-3</v>
      </c>
      <c r="R981">
        <v>1.3532208E-2</v>
      </c>
      <c r="S981" t="s">
        <v>0</v>
      </c>
      <c r="T981" t="s">
        <v>0</v>
      </c>
      <c r="U981" t="s">
        <v>0</v>
      </c>
      <c r="V981">
        <v>4.6437867E-11</v>
      </c>
      <c r="W981">
        <v>5.0043496999999998E-11</v>
      </c>
      <c r="X981">
        <v>5.3400444000000002E-11</v>
      </c>
      <c r="Y981">
        <v>8.2686600000000003E-11</v>
      </c>
      <c r="Z981">
        <v>1.7479367000000001E-10</v>
      </c>
      <c r="AA981">
        <v>2.5817041999999998E-2</v>
      </c>
      <c r="AB981" t="s">
        <v>0</v>
      </c>
      <c r="AC981" t="s">
        <v>0</v>
      </c>
      <c r="AD981" t="s">
        <v>0</v>
      </c>
      <c r="AE981">
        <v>1.0140953999999999E-10</v>
      </c>
      <c r="AF981">
        <v>1.3268440000000001E-10</v>
      </c>
      <c r="AG981">
        <v>3.5713542000000001E-2</v>
      </c>
      <c r="AH981">
        <v>8.198248E-3</v>
      </c>
      <c r="AI981">
        <v>1.460848E-2</v>
      </c>
      <c r="AJ981">
        <v>3.9438910000000001E-2</v>
      </c>
    </row>
    <row r="982" spans="1:46" x14ac:dyDescent="0.25">
      <c r="A982" t="s">
        <v>0</v>
      </c>
      <c r="B982" t="s">
        <v>0</v>
      </c>
      <c r="C982">
        <v>8.4593255999999995E-11</v>
      </c>
      <c r="D982">
        <v>1.2815826E-10</v>
      </c>
      <c r="E982">
        <v>1.1411888E-10</v>
      </c>
      <c r="F982">
        <v>6.4394290000000005E-11</v>
      </c>
      <c r="G982">
        <v>5.1512346000000002E-11</v>
      </c>
      <c r="H982">
        <v>4.7152355000000002E-11</v>
      </c>
      <c r="I982">
        <v>5.2259305000000002E-11</v>
      </c>
      <c r="J982">
        <v>5.8026257000000003E-11</v>
      </c>
      <c r="K982">
        <v>5.5972116000000002E-11</v>
      </c>
      <c r="L982">
        <v>5.4202146000000002E-11</v>
      </c>
      <c r="M982">
        <v>5.8060279999999998E-11</v>
      </c>
      <c r="N982">
        <v>6.6996800000000002E-11</v>
      </c>
      <c r="O982">
        <v>8.5295235999999995E-11</v>
      </c>
      <c r="P982">
        <v>1.5756732000000001E-10</v>
      </c>
      <c r="Q982">
        <v>1.1977645499999999E-8</v>
      </c>
      <c r="R982">
        <v>3.3101805000000001E-10</v>
      </c>
      <c r="S982" t="s">
        <v>0</v>
      </c>
      <c r="T982" t="s">
        <v>0</v>
      </c>
      <c r="U982" t="s">
        <v>0</v>
      </c>
      <c r="V982">
        <v>1.1441451999999999E-10</v>
      </c>
      <c r="W982">
        <v>5.7132510000000002E-11</v>
      </c>
      <c r="X982">
        <v>6.0979849999999996E-11</v>
      </c>
      <c r="Y982">
        <v>8.0227839999999998E-11</v>
      </c>
      <c r="Z982">
        <v>1.6662613999999999E-10</v>
      </c>
      <c r="AA982">
        <v>3.2308713000000003E-2</v>
      </c>
      <c r="AB982" t="s">
        <v>0</v>
      </c>
      <c r="AC982" t="s">
        <v>0</v>
      </c>
      <c r="AD982" t="s">
        <v>0</v>
      </c>
      <c r="AE982">
        <v>2.7696137999999999E-2</v>
      </c>
      <c r="AF982">
        <v>2.0496519999999999E-3</v>
      </c>
      <c r="AG982">
        <v>1.9904157000000001E-10</v>
      </c>
      <c r="AH982">
        <v>9.4319460000000002E-11</v>
      </c>
      <c r="AI982">
        <v>8.6114980000000006E-11</v>
      </c>
      <c r="AJ982">
        <v>8.1369839999999999E-3</v>
      </c>
    </row>
    <row r="983" spans="1:46" x14ac:dyDescent="0.25">
      <c r="A983" t="s">
        <v>0</v>
      </c>
      <c r="B983">
        <v>9.215027E-11</v>
      </c>
      <c r="C983">
        <v>5.3696919999999999E-11</v>
      </c>
      <c r="D983">
        <v>7.5275425E-11</v>
      </c>
      <c r="E983">
        <v>4.8565380000000002E-11</v>
      </c>
      <c r="F983">
        <v>4.7049412999999999E-11</v>
      </c>
      <c r="G983">
        <v>5.591812E-11</v>
      </c>
      <c r="H983">
        <v>6.9663774999999997E-11</v>
      </c>
      <c r="I983">
        <v>1.11176984E-10</v>
      </c>
      <c r="J983">
        <v>1.8186211E-10</v>
      </c>
      <c r="K983">
        <v>2.338277E-10</v>
      </c>
      <c r="L983">
        <v>4.3470422E-8</v>
      </c>
      <c r="M983">
        <v>2.9403455000000002E-10</v>
      </c>
      <c r="N983">
        <v>2.2438350000000001E-10</v>
      </c>
      <c r="O983">
        <v>1.7633814999999999E-10</v>
      </c>
      <c r="P983">
        <v>2.1687322999999999E-10</v>
      </c>
      <c r="Q983">
        <v>2.4034470000000002E-10</v>
      </c>
      <c r="R983">
        <v>2.9120044999999998E-10</v>
      </c>
      <c r="S983" t="s">
        <v>0</v>
      </c>
      <c r="T983" t="s">
        <v>0</v>
      </c>
      <c r="U983">
        <v>6.2405220000000001E-11</v>
      </c>
      <c r="V983">
        <v>9.6267359999999995E-11</v>
      </c>
      <c r="W983">
        <v>1.6509728000000001E-10</v>
      </c>
      <c r="X983">
        <v>1.7086212E-10</v>
      </c>
      <c r="Y983">
        <v>1.4516039999999999E-10</v>
      </c>
      <c r="Z983">
        <v>1.01735814E-10</v>
      </c>
      <c r="AA983">
        <v>3.0370824999999999E-10</v>
      </c>
      <c r="AB983" t="s">
        <v>0</v>
      </c>
      <c r="AC983" t="s">
        <v>0</v>
      </c>
      <c r="AD983" t="s">
        <v>0</v>
      </c>
      <c r="AE983">
        <v>1.3046993E-9</v>
      </c>
      <c r="AF983">
        <v>1.9055312999999999E-10</v>
      </c>
      <c r="AG983">
        <v>8.3944136000000006E-11</v>
      </c>
      <c r="AH983">
        <v>8.7620830000000004E-11</v>
      </c>
      <c r="AI983">
        <v>9.1757900000000004E-11</v>
      </c>
      <c r="AJ983">
        <v>3.1710497999999997E-2</v>
      </c>
    </row>
    <row r="984" spans="1:46" x14ac:dyDescent="0.25">
      <c r="A984" t="s">
        <v>0</v>
      </c>
      <c r="B984">
        <v>5.5830087000000001E-11</v>
      </c>
      <c r="C984">
        <v>2.9374039999999997E-11</v>
      </c>
      <c r="D984">
        <v>2.7020472999999999E-11</v>
      </c>
      <c r="E984">
        <v>2.2077644E-11</v>
      </c>
      <c r="F984">
        <v>2.9508774E-11</v>
      </c>
      <c r="G984">
        <v>3.9666864000000003E-11</v>
      </c>
      <c r="H984">
        <v>5.1915480000000002E-11</v>
      </c>
      <c r="I984">
        <v>7.3567869999999996E-11</v>
      </c>
      <c r="J984">
        <v>9.8451769999999994E-11</v>
      </c>
      <c r="K984">
        <v>1.4840759999999999E-10</v>
      </c>
      <c r="L984">
        <v>1.9076527999999999E-10</v>
      </c>
      <c r="M984">
        <v>2.4756130000000002E-10</v>
      </c>
      <c r="N984">
        <v>2.3560369999999998E-10</v>
      </c>
      <c r="O984">
        <v>2.737104E-10</v>
      </c>
      <c r="P984">
        <v>2.1278549000000001E-3</v>
      </c>
      <c r="Q984">
        <v>4.9041229999999998E-2</v>
      </c>
      <c r="R984">
        <v>4.3815393000000001E-2</v>
      </c>
      <c r="S984" t="s">
        <v>0</v>
      </c>
      <c r="T984" t="s">
        <v>0</v>
      </c>
      <c r="U984">
        <v>7.5525859999999998E-11</v>
      </c>
      <c r="V984">
        <v>1.04920246E-10</v>
      </c>
      <c r="W984">
        <v>8.9467979999999999E-11</v>
      </c>
      <c r="X984">
        <v>1.05210805E-10</v>
      </c>
      <c r="Y984">
        <v>7.9531009999999995E-4</v>
      </c>
      <c r="Z984" t="s">
        <v>0</v>
      </c>
      <c r="AA984" t="s">
        <v>0</v>
      </c>
      <c r="AB984" t="s">
        <v>0</v>
      </c>
      <c r="AC984" t="s">
        <v>0</v>
      </c>
      <c r="AD984" t="s">
        <v>0</v>
      </c>
      <c r="AE984" t="s">
        <v>0</v>
      </c>
      <c r="AF984">
        <v>1.0954316E-2</v>
      </c>
      <c r="AG984">
        <v>7.7783630000000003E-11</v>
      </c>
      <c r="AH984">
        <v>5.9173050000000003E-3</v>
      </c>
      <c r="AI984">
        <v>9.9202925000000004E-3</v>
      </c>
      <c r="AJ984">
        <v>1.7270395999999999E-10</v>
      </c>
    </row>
    <row r="985" spans="1:46" x14ac:dyDescent="0.25">
      <c r="A985" t="s">
        <v>0</v>
      </c>
      <c r="B985">
        <v>4.5218784000000002E-11</v>
      </c>
      <c r="C985">
        <v>2.115598E-11</v>
      </c>
      <c r="D985">
        <v>2.4741251999999999E-11</v>
      </c>
      <c r="E985">
        <v>1.7792741E-11</v>
      </c>
      <c r="F985">
        <v>2.1571765000000001E-11</v>
      </c>
      <c r="G985">
        <v>2.8845542000000001E-11</v>
      </c>
      <c r="H985">
        <v>3.0021863E-11</v>
      </c>
      <c r="I985">
        <v>3.4972645999999999E-11</v>
      </c>
      <c r="J985">
        <v>4.1003935999999998E-11</v>
      </c>
      <c r="K985">
        <v>5.3030562999999999E-11</v>
      </c>
      <c r="L985">
        <v>5.5559030000000002E-11</v>
      </c>
      <c r="M985">
        <v>6.8172230000000003E-11</v>
      </c>
      <c r="N985">
        <v>9.0307899999999999E-11</v>
      </c>
      <c r="O985">
        <v>8.0299210000000006E-11</v>
      </c>
      <c r="P985">
        <v>1.0204771E-10</v>
      </c>
      <c r="Q985">
        <v>2.6419795999999998E-3</v>
      </c>
      <c r="R985">
        <v>1.2590964E-2</v>
      </c>
      <c r="S985" t="s">
        <v>0</v>
      </c>
      <c r="T985">
        <v>1.8174663E-10</v>
      </c>
      <c r="U985">
        <v>7.6970943999999996E-11</v>
      </c>
      <c r="V985">
        <v>5.8852805000000006E-11</v>
      </c>
      <c r="W985">
        <v>6.4532144000000006E-11</v>
      </c>
      <c r="X985">
        <v>5.814121E-11</v>
      </c>
      <c r="Y985">
        <v>4.042714E-11</v>
      </c>
      <c r="Z985" t="s">
        <v>0</v>
      </c>
      <c r="AA985" t="s">
        <v>0</v>
      </c>
      <c r="AB985" t="s">
        <v>0</v>
      </c>
      <c r="AC985" t="s">
        <v>0</v>
      </c>
      <c r="AD985" t="s">
        <v>0</v>
      </c>
      <c r="AE985" t="s">
        <v>0</v>
      </c>
      <c r="AF985">
        <v>2.6056197999999999E-2</v>
      </c>
      <c r="AG985">
        <v>1.6187818E-9</v>
      </c>
      <c r="AH985">
        <v>6.438993E-10</v>
      </c>
      <c r="AI985">
        <v>1.06146E-2</v>
      </c>
      <c r="AJ985">
        <v>5.9010013999999996E-10</v>
      </c>
    </row>
    <row r="986" spans="1:46" x14ac:dyDescent="0.25">
      <c r="A986" t="s">
        <v>0</v>
      </c>
      <c r="B986">
        <v>6.6653950000000003E-11</v>
      </c>
      <c r="C986">
        <v>2.5349224E-11</v>
      </c>
      <c r="D986">
        <v>2.2136101999999999E-11</v>
      </c>
      <c r="E986">
        <v>1.674532E-11</v>
      </c>
      <c r="F986">
        <v>1.9225540999999999E-11</v>
      </c>
      <c r="G986">
        <v>2.6766851E-11</v>
      </c>
      <c r="H986">
        <v>3.4379718000000001E-11</v>
      </c>
      <c r="I986">
        <v>4.1684280000000001E-11</v>
      </c>
      <c r="J986">
        <v>4.7805616999999997E-11</v>
      </c>
      <c r="K986">
        <v>5.2624629999999999E-11</v>
      </c>
      <c r="L986">
        <v>5.5475850000000001E-11</v>
      </c>
      <c r="M986">
        <v>6.2985415000000003E-11</v>
      </c>
      <c r="N986">
        <v>6.1003339999999998E-11</v>
      </c>
      <c r="O986">
        <v>6.0444849999999995E-11</v>
      </c>
      <c r="P986">
        <v>1.5487318E-10</v>
      </c>
      <c r="Q986">
        <v>2.0231084999999999E-2</v>
      </c>
      <c r="R986" t="s">
        <v>0</v>
      </c>
      <c r="S986">
        <v>1.2518570000000001E-10</v>
      </c>
      <c r="T986">
        <v>6.5811680000000004E-11</v>
      </c>
      <c r="U986">
        <v>4.0893587000000003E-11</v>
      </c>
      <c r="V986">
        <v>4.5401523E-11</v>
      </c>
      <c r="W986">
        <v>4.6740598000000001E-11</v>
      </c>
      <c r="X986">
        <v>4.5267594999999997E-11</v>
      </c>
      <c r="Y986">
        <v>3.6999569999999999E-11</v>
      </c>
      <c r="Z986" t="s">
        <v>0</v>
      </c>
      <c r="AA986" t="s">
        <v>0</v>
      </c>
      <c r="AB986" t="s">
        <v>0</v>
      </c>
      <c r="AC986" t="s">
        <v>0</v>
      </c>
      <c r="AD986" t="s">
        <v>0</v>
      </c>
      <c r="AE986" t="s">
        <v>0</v>
      </c>
      <c r="AF986">
        <v>2.4673838E-2</v>
      </c>
      <c r="AG986">
        <v>1.9074387000000002E-9</v>
      </c>
      <c r="AH986">
        <v>2.9671225999999998E-2</v>
      </c>
      <c r="AI986">
        <v>2.4017446000000001E-2</v>
      </c>
      <c r="AJ986">
        <v>2.1990579999999999E-2</v>
      </c>
    </row>
    <row r="987" spans="1:46" x14ac:dyDescent="0.25">
      <c r="A987" t="s">
        <v>0</v>
      </c>
      <c r="B987">
        <v>1.5895480000000001E-10</v>
      </c>
      <c r="C987">
        <v>6.6763210000000002E-11</v>
      </c>
      <c r="D987">
        <v>3.5951469999999998E-11</v>
      </c>
      <c r="E987">
        <v>2.2648342E-11</v>
      </c>
      <c r="F987">
        <v>2.587399E-11</v>
      </c>
      <c r="G987">
        <v>3.0665217000000001E-11</v>
      </c>
      <c r="H987">
        <v>3.5801469999999997E-11</v>
      </c>
      <c r="I987">
        <v>4.1031105999999998E-11</v>
      </c>
      <c r="J987">
        <v>4.1519650000000001E-11</v>
      </c>
      <c r="K987">
        <v>4.2919146999999998E-11</v>
      </c>
      <c r="L987">
        <v>4.6686366999999999E-11</v>
      </c>
      <c r="M987">
        <v>5.3216678E-11</v>
      </c>
      <c r="N987">
        <v>5.6467129999999998E-11</v>
      </c>
      <c r="O987">
        <v>5.6889360000000002E-11</v>
      </c>
      <c r="P987">
        <v>1.2725929999999999E-10</v>
      </c>
      <c r="Q987" t="s">
        <v>0</v>
      </c>
      <c r="R987">
        <v>1.3076453999999999E-9</v>
      </c>
      <c r="S987">
        <v>6.7875939999999998E-11</v>
      </c>
      <c r="T987">
        <v>5.3841754000000003E-11</v>
      </c>
      <c r="U987">
        <v>4.1412436E-11</v>
      </c>
      <c r="V987">
        <v>4.4248574E-11</v>
      </c>
      <c r="W987">
        <v>4.7701564999999999E-11</v>
      </c>
      <c r="X987">
        <v>4.2904839999999998E-11</v>
      </c>
      <c r="Y987">
        <v>4.9915239999999999E-11</v>
      </c>
      <c r="Z987" t="s">
        <v>0</v>
      </c>
      <c r="AA987" t="s">
        <v>0</v>
      </c>
      <c r="AB987" t="s">
        <v>0</v>
      </c>
      <c r="AC987" t="s">
        <v>0</v>
      </c>
      <c r="AD987" t="s">
        <v>0</v>
      </c>
      <c r="AE987" t="s">
        <v>0</v>
      </c>
      <c r="AF987">
        <v>2.5474874000000002E-2</v>
      </c>
      <c r="AG987">
        <v>9.0029985000000005E-8</v>
      </c>
      <c r="AH987" t="s">
        <v>0</v>
      </c>
      <c r="AI987">
        <v>2.7423425000000001E-2</v>
      </c>
      <c r="AJ987">
        <v>2.5776414000000001E-2</v>
      </c>
    </row>
    <row r="988" spans="1:46" x14ac:dyDescent="0.25">
      <c r="A988" t="s">
        <v>0</v>
      </c>
      <c r="B988">
        <v>3.2344995999999998E-10</v>
      </c>
      <c r="C988">
        <v>1.2165250000000001E-10</v>
      </c>
      <c r="D988">
        <v>4.6385159999999999E-11</v>
      </c>
      <c r="E988">
        <v>2.8329857999999999E-11</v>
      </c>
      <c r="F988">
        <v>2.6739443999999998E-11</v>
      </c>
      <c r="G988">
        <v>3.132405E-11</v>
      </c>
      <c r="H988">
        <v>3.6018996999999998E-11</v>
      </c>
      <c r="I988">
        <v>4.009085E-11</v>
      </c>
      <c r="J988">
        <v>3.8572297999999998E-11</v>
      </c>
      <c r="K988">
        <v>3.8595695999999998E-11</v>
      </c>
      <c r="L988">
        <v>4.3857040000000002E-11</v>
      </c>
      <c r="M988">
        <v>4.6084980000000003E-11</v>
      </c>
      <c r="N988">
        <v>4.1995859999999998E-11</v>
      </c>
      <c r="O988">
        <v>4.9295619999999999E-11</v>
      </c>
      <c r="P988" t="s">
        <v>0</v>
      </c>
      <c r="Q988">
        <v>4.3164285999999999E-10</v>
      </c>
      <c r="R988">
        <v>4.8233520000000003E-10</v>
      </c>
      <c r="S988">
        <v>1.9428967000000001E-10</v>
      </c>
      <c r="T988">
        <v>6.450867E-11</v>
      </c>
      <c r="U988">
        <v>4.5640040000000001E-11</v>
      </c>
      <c r="V988">
        <v>4.7003769999999998E-11</v>
      </c>
      <c r="W988">
        <v>5.2541443E-11</v>
      </c>
      <c r="X988">
        <v>5.2264962999999998E-11</v>
      </c>
      <c r="Y988">
        <v>7.8543260000000002E-11</v>
      </c>
      <c r="Z988" t="s">
        <v>0</v>
      </c>
      <c r="AA988" t="s">
        <v>0</v>
      </c>
      <c r="AB988" t="s">
        <v>0</v>
      </c>
      <c r="AC988" t="s">
        <v>0</v>
      </c>
      <c r="AD988" t="s">
        <v>0</v>
      </c>
      <c r="AE988" t="s">
        <v>0</v>
      </c>
      <c r="AF988">
        <v>5.5395822999999997E-2</v>
      </c>
      <c r="AG988">
        <v>1.3039691000000001E-2</v>
      </c>
      <c r="AH988" t="s">
        <v>0</v>
      </c>
      <c r="AI988" t="s">
        <v>0</v>
      </c>
      <c r="AJ988" t="s">
        <v>0</v>
      </c>
    </row>
    <row r="989" spans="1:46" x14ac:dyDescent="0.25">
      <c r="A989" t="s">
        <v>0</v>
      </c>
      <c r="B989" t="s">
        <v>0</v>
      </c>
      <c r="C989">
        <v>1.9258488E-10</v>
      </c>
      <c r="D989">
        <v>5.1711189999999997E-11</v>
      </c>
      <c r="E989">
        <v>2.919072E-11</v>
      </c>
      <c r="F989">
        <v>2.7232500000000001E-11</v>
      </c>
      <c r="G989">
        <v>3.5219250000000002E-11</v>
      </c>
      <c r="H989">
        <v>3.9922503E-11</v>
      </c>
      <c r="I989">
        <v>4.4014959999999999E-11</v>
      </c>
      <c r="J989">
        <v>4.4847865000000001E-11</v>
      </c>
      <c r="K989">
        <v>4.3757113E-11</v>
      </c>
      <c r="L989">
        <v>4.7762304999999998E-11</v>
      </c>
      <c r="M989">
        <v>4.4291477000000003E-11</v>
      </c>
      <c r="N989">
        <v>3.7527959999999997E-11</v>
      </c>
      <c r="O989">
        <v>5.0671498000000003E-11</v>
      </c>
      <c r="P989" t="s">
        <v>0</v>
      </c>
      <c r="Q989">
        <v>4.9712322999999995E-10</v>
      </c>
      <c r="R989">
        <v>3.4318875999999999E-10</v>
      </c>
      <c r="S989">
        <v>2.256682E-10</v>
      </c>
      <c r="T989">
        <v>6.8454079999999997E-11</v>
      </c>
      <c r="U989">
        <v>5.0123027E-11</v>
      </c>
      <c r="V989">
        <v>5.6254484000000003E-11</v>
      </c>
      <c r="W989">
        <v>6.6665809999999999E-11</v>
      </c>
      <c r="X989">
        <v>6.8947020000000004E-11</v>
      </c>
      <c r="Y989">
        <v>1.4491292E-10</v>
      </c>
      <c r="Z989" t="s">
        <v>0</v>
      </c>
      <c r="AA989" t="s">
        <v>0</v>
      </c>
      <c r="AB989" t="s">
        <v>0</v>
      </c>
      <c r="AC989" t="s">
        <v>0</v>
      </c>
      <c r="AD989" t="s">
        <v>0</v>
      </c>
      <c r="AE989" t="s">
        <v>0</v>
      </c>
      <c r="AF989">
        <v>2.8364507000000001E-3</v>
      </c>
      <c r="AG989">
        <v>3.3193853000000002E-2</v>
      </c>
      <c r="AH989" t="s">
        <v>0</v>
      </c>
      <c r="AI989" t="s">
        <v>0</v>
      </c>
      <c r="AJ989" t="s">
        <v>0</v>
      </c>
    </row>
    <row r="990" spans="1:46" x14ac:dyDescent="0.25">
      <c r="A990" t="s">
        <v>0</v>
      </c>
      <c r="B990" t="s">
        <v>0</v>
      </c>
      <c r="C990">
        <v>1.2495109000000001E-2</v>
      </c>
      <c r="D990">
        <v>7.3643099999999997E-11</v>
      </c>
      <c r="E990">
        <v>2.6126469999999999E-11</v>
      </c>
      <c r="F990">
        <v>1.4355207E-11</v>
      </c>
      <c r="G990">
        <v>1.533234E-11</v>
      </c>
      <c r="H990">
        <v>2.3469772999999999E-11</v>
      </c>
      <c r="I990">
        <v>3.1675571999999997E-11</v>
      </c>
      <c r="J990">
        <v>3.6632320000000002E-11</v>
      </c>
      <c r="K990">
        <v>4.515216E-11</v>
      </c>
      <c r="L990">
        <v>5.0626506000000003E-11</v>
      </c>
      <c r="M990">
        <v>4.9371847E-11</v>
      </c>
      <c r="N990">
        <v>5.0191285000000002E-11</v>
      </c>
      <c r="O990">
        <v>7.9974020000000003E-11</v>
      </c>
      <c r="P990" t="s">
        <v>0</v>
      </c>
      <c r="Q990">
        <v>8.540897E-10</v>
      </c>
      <c r="R990">
        <v>2.387744E-10</v>
      </c>
      <c r="S990">
        <v>1.4975817999999999E-10</v>
      </c>
      <c r="T990">
        <v>5.0691614000000003E-11</v>
      </c>
      <c r="U990">
        <v>4.5944214000000001E-11</v>
      </c>
      <c r="V990">
        <v>5.6072939999999998E-11</v>
      </c>
      <c r="W990">
        <v>7.8929719999999999E-11</v>
      </c>
      <c r="X990">
        <v>8.6600659999999997E-11</v>
      </c>
      <c r="Y990">
        <v>7.6920639999999999E-11</v>
      </c>
      <c r="Z990" t="s">
        <v>0</v>
      </c>
      <c r="AA990" t="s">
        <v>0</v>
      </c>
      <c r="AB990" t="s">
        <v>0</v>
      </c>
      <c r="AC990" t="s">
        <v>0</v>
      </c>
      <c r="AD990" t="s">
        <v>0</v>
      </c>
      <c r="AE990" t="s">
        <v>0</v>
      </c>
      <c r="AF990" t="s">
        <v>0</v>
      </c>
      <c r="AG990" t="s">
        <v>0</v>
      </c>
      <c r="AH990" t="s">
        <v>0</v>
      </c>
      <c r="AI990" t="s">
        <v>0</v>
      </c>
      <c r="AJ990" t="s">
        <v>0</v>
      </c>
    </row>
    <row r="991" spans="1:46" x14ac:dyDescent="0.25">
      <c r="A991" t="s">
        <v>0</v>
      </c>
      <c r="B991" t="s">
        <v>0</v>
      </c>
      <c r="C991">
        <v>1.2686699E-10</v>
      </c>
      <c r="D991">
        <v>4.3801190000000001E-10</v>
      </c>
      <c r="E991">
        <v>4.9245119999999996E-10</v>
      </c>
      <c r="F991">
        <v>4.6354762000000001E-10</v>
      </c>
      <c r="G991">
        <v>3.7035335999999999E-10</v>
      </c>
      <c r="H991">
        <v>2.6629110000000001E-10</v>
      </c>
      <c r="I991">
        <v>1.2353470000000001E-10</v>
      </c>
      <c r="J991">
        <v>7.5844850000000002E-11</v>
      </c>
      <c r="K991">
        <v>5.0373985999999997E-11</v>
      </c>
      <c r="L991">
        <v>3.8280684000000003E-11</v>
      </c>
      <c r="M991">
        <v>4.8358181999999999E-11</v>
      </c>
      <c r="N991">
        <v>9.2265189999999997E-11</v>
      </c>
      <c r="O991">
        <v>1.3916916E-10</v>
      </c>
      <c r="P991" t="s">
        <v>0</v>
      </c>
      <c r="Q991" t="s">
        <v>0</v>
      </c>
      <c r="R991" t="s">
        <v>0</v>
      </c>
      <c r="S991">
        <v>1.5359920000000001E-2</v>
      </c>
      <c r="T991">
        <v>8.7324625E-10</v>
      </c>
      <c r="U991">
        <v>5.3108820000000002E-10</v>
      </c>
      <c r="V991">
        <v>1.2473189000000001E-10</v>
      </c>
      <c r="W991">
        <v>4.3114824E-11</v>
      </c>
      <c r="X991">
        <v>1.1902260999999999E-10</v>
      </c>
      <c r="Y991">
        <v>9.2008144000000002E-11</v>
      </c>
      <c r="Z991" t="s">
        <v>0</v>
      </c>
      <c r="AA991" t="s">
        <v>0</v>
      </c>
      <c r="AB991">
        <v>1.4968289999999999E-11</v>
      </c>
      <c r="AC991">
        <v>3.1724089999999997E-11</v>
      </c>
      <c r="AD991" t="s">
        <v>0</v>
      </c>
      <c r="AE991" t="s">
        <v>0</v>
      </c>
      <c r="AF991" t="s">
        <v>0</v>
      </c>
      <c r="AG991" t="s">
        <v>0</v>
      </c>
      <c r="AH991" t="s">
        <v>0</v>
      </c>
      <c r="AI991" t="s">
        <v>0</v>
      </c>
      <c r="AJ991" t="s">
        <v>0</v>
      </c>
    </row>
    <row r="992" spans="1:46" x14ac:dyDescent="0.25">
      <c r="A992" t="s">
        <v>0</v>
      </c>
      <c r="B992" t="s">
        <v>0</v>
      </c>
      <c r="C992" t="s">
        <v>0</v>
      </c>
      <c r="D992">
        <v>3.714638E-2</v>
      </c>
      <c r="E992">
        <v>3.0146758999999999E-2</v>
      </c>
      <c r="F992">
        <v>2.5765412000000001E-2</v>
      </c>
      <c r="G992">
        <v>2.3694353000000001E-2</v>
      </c>
      <c r="H992">
        <v>2.1713699999999999E-2</v>
      </c>
      <c r="I992">
        <v>1.7935303999999999E-2</v>
      </c>
      <c r="J992">
        <v>1.0885099000000001E-2</v>
      </c>
      <c r="K992">
        <v>1.3196473000000001E-9</v>
      </c>
      <c r="L992">
        <v>4.0620104999999998E-10</v>
      </c>
      <c r="M992">
        <v>1.5779344E-10</v>
      </c>
      <c r="N992">
        <v>1.5186319999999999E-10</v>
      </c>
      <c r="O992" t="s">
        <v>0</v>
      </c>
      <c r="P992" t="s">
        <v>0</v>
      </c>
      <c r="Q992" t="s">
        <v>0</v>
      </c>
      <c r="R992" t="s">
        <v>0</v>
      </c>
      <c r="S992">
        <v>7.3730560000000001E-2</v>
      </c>
      <c r="T992">
        <v>6.0769999999999998E-2</v>
      </c>
      <c r="U992">
        <v>4.6645243000000003E-2</v>
      </c>
      <c r="V992">
        <v>3.0295724E-2</v>
      </c>
      <c r="W992">
        <v>8.4856359999999995E-3</v>
      </c>
      <c r="X992">
        <v>2.9107565999999999E-10</v>
      </c>
      <c r="Y992">
        <v>3.1714642000000001E-10</v>
      </c>
      <c r="Z992">
        <v>1.0382611E-10</v>
      </c>
      <c r="AA992">
        <v>5.8887720000000005E-11</v>
      </c>
      <c r="AB992">
        <v>3.9267829999999998E-11</v>
      </c>
      <c r="AC992">
        <v>3.8626106000000001E-11</v>
      </c>
      <c r="AD992">
        <v>2.2277746000000001E-11</v>
      </c>
      <c r="AE992" t="s">
        <v>0</v>
      </c>
      <c r="AF992" t="s">
        <v>0</v>
      </c>
      <c r="AG992" t="s">
        <v>0</v>
      </c>
      <c r="AH992" t="s">
        <v>0</v>
      </c>
      <c r="AI992" t="s">
        <v>0</v>
      </c>
      <c r="AJ992" t="s">
        <v>0</v>
      </c>
    </row>
    <row r="993" spans="1:47" x14ac:dyDescent="0.25">
      <c r="A993" t="s">
        <v>0</v>
      </c>
      <c r="B993" t="s">
        <v>0</v>
      </c>
      <c r="C993" t="s">
        <v>0</v>
      </c>
      <c r="D993">
        <v>8.4217459999999994E-2</v>
      </c>
      <c r="E993">
        <v>6.3258380000000003E-2</v>
      </c>
      <c r="F993">
        <v>5.7122774000000001E-2</v>
      </c>
      <c r="G993">
        <v>5.5883016000000001E-2</v>
      </c>
      <c r="H993">
        <v>5.2337676E-2</v>
      </c>
      <c r="I993">
        <v>4.9002200000000003E-2</v>
      </c>
      <c r="J993">
        <v>4.126879E-2</v>
      </c>
      <c r="K993">
        <v>3.0614064999999999E-2</v>
      </c>
      <c r="L993">
        <v>1.5661351E-2</v>
      </c>
      <c r="M993">
        <v>7.0189390000000005E-10</v>
      </c>
      <c r="N993">
        <v>2.1532041E-10</v>
      </c>
      <c r="O993" t="s">
        <v>0</v>
      </c>
      <c r="P993" t="s">
        <v>0</v>
      </c>
      <c r="Q993" t="s">
        <v>0</v>
      </c>
      <c r="R993" t="s">
        <v>0</v>
      </c>
      <c r="S993">
        <v>9.1645195999999998E-2</v>
      </c>
      <c r="T993">
        <v>8.4857724999999995E-2</v>
      </c>
      <c r="U993">
        <v>8.20211E-2</v>
      </c>
      <c r="V993">
        <v>6.7333619999999997E-2</v>
      </c>
      <c r="W993">
        <v>5.6771285999999997E-2</v>
      </c>
      <c r="X993">
        <v>3.4048399999999999E-2</v>
      </c>
      <c r="Y993">
        <v>9.4233639999999996E-10</v>
      </c>
      <c r="Z993" t="s">
        <v>0</v>
      </c>
      <c r="AA993">
        <v>6.7589509999999998E-11</v>
      </c>
      <c r="AB993">
        <v>5.0371399999999997E-11</v>
      </c>
      <c r="AC993" t="s">
        <v>0</v>
      </c>
      <c r="AD993" t="s">
        <v>0</v>
      </c>
      <c r="AE993" t="s">
        <v>0</v>
      </c>
      <c r="AF993" t="s">
        <v>0</v>
      </c>
      <c r="AG993" t="s">
        <v>0</v>
      </c>
      <c r="AH993" t="s">
        <v>0</v>
      </c>
      <c r="AI993" t="s">
        <v>0</v>
      </c>
      <c r="AJ993" t="s">
        <v>0</v>
      </c>
    </row>
    <row r="994" spans="1:47" x14ac:dyDescent="0.25">
      <c r="A994" t="s">
        <v>0</v>
      </c>
      <c r="B994" t="s">
        <v>0</v>
      </c>
      <c r="C994" t="s">
        <v>0</v>
      </c>
      <c r="D994">
        <v>9.000242E-2</v>
      </c>
      <c r="E994">
        <v>6.5453574E-2</v>
      </c>
      <c r="F994">
        <v>6.7537589999999995E-2</v>
      </c>
      <c r="G994">
        <v>6.6155640000000002E-2</v>
      </c>
      <c r="H994">
        <v>6.4709219999999998E-2</v>
      </c>
      <c r="I994">
        <v>6.2271333999999998E-2</v>
      </c>
      <c r="J994">
        <v>6.0088374E-2</v>
      </c>
      <c r="K994">
        <v>5.2107635999999999E-2</v>
      </c>
      <c r="L994">
        <v>3.4909304000000002E-2</v>
      </c>
      <c r="M994">
        <v>3.3013731999999999E-3</v>
      </c>
      <c r="N994">
        <v>4.0414053E-10</v>
      </c>
      <c r="O994" t="s">
        <v>0</v>
      </c>
      <c r="P994" t="s">
        <v>0</v>
      </c>
      <c r="Q994" t="s">
        <v>0</v>
      </c>
      <c r="R994" t="s">
        <v>0</v>
      </c>
      <c r="S994" t="s">
        <v>0</v>
      </c>
      <c r="T994">
        <v>0.11131798499999999</v>
      </c>
      <c r="U994">
        <v>9.6321729999999994E-2</v>
      </c>
      <c r="V994">
        <v>0.10120533399999999</v>
      </c>
      <c r="W994">
        <v>9.2712639999999999E-2</v>
      </c>
      <c r="X994">
        <v>7.9938136000000007E-2</v>
      </c>
      <c r="Y994">
        <v>4.0235213999999998E-2</v>
      </c>
      <c r="Z994">
        <v>7.2461399999999999E-3</v>
      </c>
      <c r="AA994" t="s">
        <v>0</v>
      </c>
      <c r="AB994" t="s">
        <v>0</v>
      </c>
      <c r="AC994" t="s">
        <v>0</v>
      </c>
      <c r="AD994" t="s">
        <v>0</v>
      </c>
      <c r="AE994" t="s">
        <v>0</v>
      </c>
      <c r="AF994" t="s">
        <v>0</v>
      </c>
      <c r="AG994" t="s">
        <v>0</v>
      </c>
      <c r="AH994" t="s">
        <v>0</v>
      </c>
      <c r="AI994" t="s">
        <v>0</v>
      </c>
      <c r="AJ994" t="s">
        <v>0</v>
      </c>
    </row>
    <row r="995" spans="1:47" x14ac:dyDescent="0.25">
      <c r="A995" t="s">
        <v>0</v>
      </c>
      <c r="B995" t="s">
        <v>0</v>
      </c>
      <c r="C995" t="s">
        <v>0</v>
      </c>
      <c r="D995" t="s">
        <v>0</v>
      </c>
      <c r="E995">
        <v>6.4553050000000001E-2</v>
      </c>
      <c r="F995">
        <v>7.0303223999999997E-2</v>
      </c>
      <c r="G995">
        <v>7.2808449999999997E-2</v>
      </c>
      <c r="H995">
        <v>6.7013695999999998E-2</v>
      </c>
      <c r="I995">
        <v>6.852743E-2</v>
      </c>
      <c r="J995">
        <v>7.0629016000000003E-2</v>
      </c>
      <c r="K995">
        <v>6.6043249999999998E-2</v>
      </c>
      <c r="L995">
        <v>4.485521E-2</v>
      </c>
      <c r="M995">
        <v>1.3516959E-2</v>
      </c>
      <c r="N995">
        <v>8.6698765E-10</v>
      </c>
      <c r="O995" t="s">
        <v>0</v>
      </c>
      <c r="P995" t="s">
        <v>0</v>
      </c>
      <c r="Q995" t="s">
        <v>0</v>
      </c>
      <c r="R995" t="s">
        <v>0</v>
      </c>
      <c r="S995" t="s">
        <v>0</v>
      </c>
      <c r="T995" t="s">
        <v>0</v>
      </c>
      <c r="U995">
        <v>0.114556715</v>
      </c>
      <c r="V995">
        <v>0.11319522999999999</v>
      </c>
      <c r="W995">
        <v>0.10907811000000001</v>
      </c>
      <c r="X995">
        <v>0.10408776</v>
      </c>
      <c r="Y995">
        <v>7.2484456000000003E-2</v>
      </c>
      <c r="Z995">
        <v>3.2083067999999999E-2</v>
      </c>
      <c r="AA995" t="s">
        <v>0</v>
      </c>
      <c r="AB995" t="s">
        <v>0</v>
      </c>
      <c r="AC995" t="s">
        <v>0</v>
      </c>
      <c r="AD995" t="s">
        <v>0</v>
      </c>
      <c r="AE995" t="s">
        <v>0</v>
      </c>
      <c r="AF995" t="s">
        <v>0</v>
      </c>
      <c r="AG995" t="s">
        <v>0</v>
      </c>
      <c r="AH995" t="s">
        <v>0</v>
      </c>
      <c r="AI995" t="s">
        <v>0</v>
      </c>
      <c r="AJ995" t="s">
        <v>0</v>
      </c>
    </row>
    <row r="996" spans="1:47" x14ac:dyDescent="0.25">
      <c r="A996" t="s">
        <v>0</v>
      </c>
      <c r="B996" t="s">
        <v>0</v>
      </c>
      <c r="C996" t="s">
        <v>0</v>
      </c>
      <c r="D996" t="s">
        <v>0</v>
      </c>
      <c r="E996">
        <v>1.9581607000000001E-2</v>
      </c>
      <c r="F996">
        <v>5.7735175E-2</v>
      </c>
      <c r="G996">
        <v>4.6405410000000001E-2</v>
      </c>
      <c r="H996">
        <v>2.9802358000000001E-2</v>
      </c>
      <c r="I996">
        <v>5.1321502999999997E-2</v>
      </c>
      <c r="J996">
        <v>8.5715495000000003E-2</v>
      </c>
      <c r="K996">
        <v>5.9228294000000001E-2</v>
      </c>
      <c r="L996">
        <v>4.2390115999999999E-2</v>
      </c>
      <c r="M996">
        <v>9.3550589999999994E-10</v>
      </c>
      <c r="N996" t="s">
        <v>0</v>
      </c>
      <c r="O996" t="s">
        <v>0</v>
      </c>
      <c r="P996" t="s">
        <v>0</v>
      </c>
      <c r="Q996" t="s">
        <v>0</v>
      </c>
      <c r="R996" t="s">
        <v>0</v>
      </c>
      <c r="S996" t="s">
        <v>0</v>
      </c>
      <c r="T996" t="s">
        <v>0</v>
      </c>
      <c r="U996">
        <v>0.107293025</v>
      </c>
      <c r="V996">
        <v>0.11111392</v>
      </c>
      <c r="W996">
        <v>0.10307295</v>
      </c>
      <c r="X996">
        <v>9.103398E-2</v>
      </c>
      <c r="Y996">
        <v>7.4336700000000006E-2</v>
      </c>
      <c r="Z996" t="s">
        <v>0</v>
      </c>
      <c r="AA996" t="s">
        <v>0</v>
      </c>
      <c r="AB996" t="s">
        <v>0</v>
      </c>
      <c r="AC996" t="s">
        <v>0</v>
      </c>
      <c r="AD996" t="s">
        <v>0</v>
      </c>
      <c r="AE996" t="s">
        <v>0</v>
      </c>
      <c r="AF996" t="s">
        <v>0</v>
      </c>
      <c r="AG996" t="s">
        <v>0</v>
      </c>
      <c r="AH996" t="s">
        <v>0</v>
      </c>
      <c r="AI996" t="s">
        <v>0</v>
      </c>
      <c r="AJ996" t="s">
        <v>0</v>
      </c>
    </row>
    <row r="997" spans="1:47" x14ac:dyDescent="0.25">
      <c r="A997" t="s">
        <v>0</v>
      </c>
      <c r="B997" t="s">
        <v>0</v>
      </c>
      <c r="C997" t="s">
        <v>0</v>
      </c>
      <c r="D997" t="s">
        <v>0</v>
      </c>
      <c r="E997" t="s">
        <v>0</v>
      </c>
      <c r="F997" t="s">
        <v>0</v>
      </c>
      <c r="G997">
        <v>1.6271560000000001E-2</v>
      </c>
      <c r="H997">
        <v>2.0562548E-2</v>
      </c>
      <c r="I997">
        <v>2.0727145999999998E-2</v>
      </c>
      <c r="J997">
        <v>5.5666993999999997E-2</v>
      </c>
      <c r="K997">
        <v>1.1125997999999999E-8</v>
      </c>
      <c r="L997">
        <v>1.4504491E-9</v>
      </c>
      <c r="M997" t="s">
        <v>0</v>
      </c>
      <c r="N997" t="s">
        <v>0</v>
      </c>
      <c r="O997" t="s">
        <v>0</v>
      </c>
      <c r="P997" t="s">
        <v>0</v>
      </c>
      <c r="Q997" t="s">
        <v>0</v>
      </c>
      <c r="R997" t="s">
        <v>0</v>
      </c>
      <c r="S997" t="s">
        <v>0</v>
      </c>
      <c r="T997" t="s">
        <v>0</v>
      </c>
      <c r="U997">
        <v>6.7302609999999999E-2</v>
      </c>
      <c r="V997">
        <v>8.6932179999999998E-2</v>
      </c>
      <c r="W997">
        <v>3.2712057000000003E-2</v>
      </c>
      <c r="X997">
        <v>5.2098422999999998E-2</v>
      </c>
      <c r="Y997">
        <v>2.3789290000000001E-2</v>
      </c>
      <c r="Z997">
        <v>1.2387063E-2</v>
      </c>
      <c r="AA997" t="s">
        <v>0</v>
      </c>
      <c r="AB997" t="s">
        <v>0</v>
      </c>
      <c r="AC997" t="s">
        <v>0</v>
      </c>
      <c r="AD997" t="s">
        <v>0</v>
      </c>
      <c r="AE997" t="s">
        <v>0</v>
      </c>
      <c r="AF997" t="s">
        <v>0</v>
      </c>
      <c r="AG997" t="s">
        <v>0</v>
      </c>
      <c r="AH997" t="s">
        <v>0</v>
      </c>
      <c r="AI997" t="s">
        <v>0</v>
      </c>
      <c r="AJ997" t="s">
        <v>0</v>
      </c>
    </row>
    <row r="998" spans="1:47" x14ac:dyDescent="0.25">
      <c r="A998" t="s">
        <v>0</v>
      </c>
      <c r="B998" t="s">
        <v>0</v>
      </c>
      <c r="C998" t="s">
        <v>0</v>
      </c>
      <c r="D998" t="s">
        <v>0</v>
      </c>
      <c r="E998" t="s">
        <v>0</v>
      </c>
      <c r="F998" t="s">
        <v>0</v>
      </c>
      <c r="G998" t="s">
        <v>0</v>
      </c>
      <c r="H998" t="s">
        <v>0</v>
      </c>
      <c r="I998" t="s">
        <v>0</v>
      </c>
      <c r="J998">
        <v>7.4939629999999998E-10</v>
      </c>
      <c r="K998" t="s">
        <v>0</v>
      </c>
      <c r="L998" t="s">
        <v>0</v>
      </c>
      <c r="M998" t="s">
        <v>0</v>
      </c>
      <c r="N998" t="s">
        <v>0</v>
      </c>
      <c r="O998" t="s">
        <v>0</v>
      </c>
      <c r="P998" t="s">
        <v>0</v>
      </c>
      <c r="Q998" t="s">
        <v>0</v>
      </c>
      <c r="R998" t="s">
        <v>0</v>
      </c>
      <c r="S998" t="s">
        <v>0</v>
      </c>
      <c r="T998">
        <v>2.7047099999999999E-9</v>
      </c>
      <c r="U998">
        <v>4.0697590000000003E-9</v>
      </c>
      <c r="V998" t="s">
        <v>0</v>
      </c>
      <c r="W998" t="s">
        <v>0</v>
      </c>
      <c r="X998">
        <v>2.0964268000000001E-10</v>
      </c>
      <c r="Y998">
        <v>8.8253849999999997E-10</v>
      </c>
      <c r="Z998">
        <v>8.7134133000000004E-10</v>
      </c>
      <c r="AA998">
        <v>8.9425795000000004E-10</v>
      </c>
      <c r="AB998">
        <v>1.1286586000000001E-9</v>
      </c>
      <c r="AC998" t="s">
        <v>0</v>
      </c>
      <c r="AD998" t="s">
        <v>0</v>
      </c>
      <c r="AE998" t="s">
        <v>0</v>
      </c>
      <c r="AF998" t="s">
        <v>0</v>
      </c>
      <c r="AG998" t="s">
        <v>0</v>
      </c>
      <c r="AH998" t="s">
        <v>0</v>
      </c>
      <c r="AI998" t="s">
        <v>0</v>
      </c>
      <c r="AJ998" t="s">
        <v>0</v>
      </c>
    </row>
    <row r="999" spans="1:47" x14ac:dyDescent="0.25">
      <c r="A999">
        <v>3.6839697999999998E-10</v>
      </c>
      <c r="B999">
        <v>3.5278108E-10</v>
      </c>
      <c r="C999">
        <v>3.7477556999999999E-10</v>
      </c>
      <c r="D999">
        <v>3.7491563000000001E-10</v>
      </c>
      <c r="E999">
        <v>3.5941008999999999E-10</v>
      </c>
      <c r="F999">
        <v>3.5402252999999998E-10</v>
      </c>
      <c r="G999">
        <v>3.5302585999999998E-10</v>
      </c>
      <c r="H999">
        <v>3.4978634000000002E-10</v>
      </c>
      <c r="I999">
        <v>3.4861353000000001E-10</v>
      </c>
      <c r="J999">
        <v>3.5038389999999999E-10</v>
      </c>
      <c r="K999">
        <v>3.3407149999999998E-10</v>
      </c>
      <c r="L999">
        <v>3.2701058999999998E-10</v>
      </c>
      <c r="M999">
        <v>3.2389096999999998E-10</v>
      </c>
      <c r="N999">
        <v>3.1753553000000001E-10</v>
      </c>
      <c r="O999">
        <v>3.4357522000000002E-10</v>
      </c>
      <c r="P999">
        <v>3.7916459999999998E-10</v>
      </c>
      <c r="Q999">
        <v>3.9590913999999997E-10</v>
      </c>
      <c r="R999">
        <v>4.2118802999999998E-10</v>
      </c>
      <c r="S999">
        <v>4.9605700000000002E-10</v>
      </c>
      <c r="T999">
        <v>6.8297684000000004E-10</v>
      </c>
      <c r="U999" t="s">
        <v>0</v>
      </c>
      <c r="V999" t="s">
        <v>0</v>
      </c>
      <c r="W999" t="s">
        <v>0</v>
      </c>
      <c r="X999" t="s">
        <v>0</v>
      </c>
      <c r="Y999">
        <v>3.4372337999999999E-10</v>
      </c>
      <c r="Z999">
        <v>5.9639765E-10</v>
      </c>
      <c r="AA999">
        <v>5.7210885999999999E-10</v>
      </c>
      <c r="AB999">
        <v>7.666794E-10</v>
      </c>
      <c r="AC999">
        <v>6.2702442999999996E-10</v>
      </c>
      <c r="AD999">
        <v>4.3493292E-10</v>
      </c>
      <c r="AE999">
        <v>5.3904079999999998E-10</v>
      </c>
      <c r="AF999">
        <v>4.4153810000000002E-10</v>
      </c>
      <c r="AG999">
        <v>3.8593180999999998E-10</v>
      </c>
      <c r="AH999">
        <v>4.4798179999999999E-10</v>
      </c>
      <c r="AI999">
        <v>4.6554827000000001E-10</v>
      </c>
      <c r="AJ999">
        <v>4.2085484999999999E-10</v>
      </c>
    </row>
    <row r="1001" spans="1:47" x14ac:dyDescent="0.25">
      <c r="A1001" t="s">
        <v>0</v>
      </c>
      <c r="B1001" t="s">
        <v>0</v>
      </c>
      <c r="C1001" t="s">
        <v>0</v>
      </c>
      <c r="D1001" t="s">
        <v>0</v>
      </c>
      <c r="E1001" t="s">
        <v>0</v>
      </c>
      <c r="F1001" t="s">
        <v>0</v>
      </c>
      <c r="G1001" t="s">
        <v>0</v>
      </c>
      <c r="H1001" t="s">
        <v>0</v>
      </c>
      <c r="I1001" t="s">
        <v>0</v>
      </c>
      <c r="J1001" t="s">
        <v>0</v>
      </c>
      <c r="K1001" t="s">
        <v>0</v>
      </c>
      <c r="L1001" t="s">
        <v>0</v>
      </c>
      <c r="M1001" t="s">
        <v>0</v>
      </c>
      <c r="N1001" t="s">
        <v>0</v>
      </c>
      <c r="O1001" t="s">
        <v>0</v>
      </c>
      <c r="P1001" t="s">
        <v>0</v>
      </c>
      <c r="Q1001" t="s">
        <v>0</v>
      </c>
      <c r="R1001" t="s">
        <v>0</v>
      </c>
      <c r="S1001" t="s">
        <v>0</v>
      </c>
      <c r="T1001" t="s">
        <v>0</v>
      </c>
      <c r="U1001" t="s">
        <v>0</v>
      </c>
      <c r="V1001" t="s">
        <v>0</v>
      </c>
      <c r="W1001" t="s">
        <v>0</v>
      </c>
      <c r="X1001" t="s">
        <v>0</v>
      </c>
      <c r="Y1001" t="s">
        <v>0</v>
      </c>
      <c r="Z1001" t="s">
        <v>0</v>
      </c>
      <c r="AA1001" t="s">
        <v>0</v>
      </c>
      <c r="AB1001" t="s">
        <v>0</v>
      </c>
      <c r="AC1001" t="s">
        <v>0</v>
      </c>
      <c r="AD1001" t="s">
        <v>0</v>
      </c>
      <c r="AE1001" t="s">
        <v>0</v>
      </c>
      <c r="AF1001" t="s">
        <v>0</v>
      </c>
      <c r="AG1001" t="s">
        <v>0</v>
      </c>
      <c r="AH1001" t="s">
        <v>0</v>
      </c>
      <c r="AI1001" t="s">
        <v>0</v>
      </c>
      <c r="AJ1001" t="s">
        <v>0</v>
      </c>
      <c r="AM1001" s="3"/>
      <c r="AN1001" s="3"/>
      <c r="AO1001" s="3"/>
      <c r="AP1001" s="3"/>
      <c r="AR1001" s="3"/>
      <c r="AS1001" s="3"/>
      <c r="AT1001" s="2" t="s">
        <v>27</v>
      </c>
    </row>
    <row r="1002" spans="1:47" x14ac:dyDescent="0.25">
      <c r="A1002" t="s">
        <v>0</v>
      </c>
      <c r="B1002">
        <v>1.8147197E-9</v>
      </c>
      <c r="C1002">
        <v>1.8324898000000001E-9</v>
      </c>
      <c r="D1002">
        <v>1.8345696999999999E-9</v>
      </c>
      <c r="E1002">
        <v>1.2880303E-9</v>
      </c>
      <c r="F1002">
        <v>9.3100119999999996E-10</v>
      </c>
      <c r="G1002">
        <v>1.1756727E-8</v>
      </c>
      <c r="H1002">
        <v>7.8025610000000005E-10</v>
      </c>
      <c r="I1002">
        <v>1.1412847E-8</v>
      </c>
      <c r="J1002">
        <v>1.1458660000000001E-9</v>
      </c>
      <c r="K1002">
        <v>1.8745803E-9</v>
      </c>
      <c r="L1002">
        <v>9.4147650000000006E-10</v>
      </c>
      <c r="M1002">
        <v>8.9140120000000001E-10</v>
      </c>
      <c r="N1002">
        <v>9.1348239999999997E-10</v>
      </c>
      <c r="O1002">
        <v>1.0130705E-8</v>
      </c>
      <c r="P1002">
        <v>8.8599199999999997E-10</v>
      </c>
      <c r="Q1002">
        <v>7.0023025999999999E-10</v>
      </c>
      <c r="R1002">
        <v>1.0107372E-8</v>
      </c>
      <c r="S1002">
        <v>7.1340866999999999E-9</v>
      </c>
      <c r="T1002">
        <v>1.1859608E-9</v>
      </c>
      <c r="U1002">
        <v>1.8893158000000002E-9</v>
      </c>
      <c r="V1002">
        <v>1.3623157E-9</v>
      </c>
      <c r="W1002">
        <v>9.1610310000000003E-10</v>
      </c>
      <c r="X1002">
        <v>1.3797723E-9</v>
      </c>
      <c r="Y1002">
        <v>8.1051343E-10</v>
      </c>
      <c r="Z1002">
        <v>8.9937213000000005E-10</v>
      </c>
      <c r="AA1002">
        <v>1.1017466E-9</v>
      </c>
      <c r="AB1002">
        <v>1.2212554E-9</v>
      </c>
      <c r="AC1002">
        <v>1.3800967E-9</v>
      </c>
      <c r="AD1002">
        <v>1.8648576000000002E-9</v>
      </c>
      <c r="AE1002">
        <v>1.8458682E-9</v>
      </c>
      <c r="AF1002">
        <v>2.2849438000000001E-9</v>
      </c>
      <c r="AG1002">
        <v>1.363137E-9</v>
      </c>
      <c r="AH1002">
        <v>7.7274203999999995E-10</v>
      </c>
      <c r="AI1002">
        <v>1.9634196000000001E-9</v>
      </c>
      <c r="AJ1002" t="s">
        <v>0</v>
      </c>
      <c r="AM1002" s="9" t="s">
        <v>3</v>
      </c>
      <c r="AN1002" s="3"/>
      <c r="AO1002" s="3">
        <f>SUM(A1035:AJ1036)/40</f>
        <v>6.2705262124999999E-10</v>
      </c>
      <c r="AP1002" s="3"/>
      <c r="AQ1002" s="3"/>
      <c r="AR1002" s="9" t="s">
        <v>3</v>
      </c>
      <c r="AS1002" s="3"/>
      <c r="AT1002" s="35">
        <f>((AO1002-AO$3)*100)/AO$3</f>
        <v>-34.025054163186631</v>
      </c>
      <c r="AU1002" s="3"/>
    </row>
    <row r="1003" spans="1:47" x14ac:dyDescent="0.25">
      <c r="A1003">
        <v>4.2936895000000003E-2</v>
      </c>
      <c r="B1003">
        <v>4.0556586999999998E-2</v>
      </c>
      <c r="C1003">
        <v>3.8342899999999999E-2</v>
      </c>
      <c r="D1003">
        <v>3.9318184999999999E-2</v>
      </c>
      <c r="E1003">
        <v>2.8658311999999998E-2</v>
      </c>
      <c r="F1003">
        <v>1.6070346999999999E-2</v>
      </c>
      <c r="G1003">
        <v>1.6928185000000001E-4</v>
      </c>
      <c r="H1003">
        <v>2.3787311999999999E-7</v>
      </c>
      <c r="I1003">
        <v>2.3887458E-5</v>
      </c>
      <c r="J1003">
        <v>1.0631003E-2</v>
      </c>
      <c r="K1003">
        <v>1.5897629999999999E-2</v>
      </c>
      <c r="L1003">
        <v>4.6023884000000003E-4</v>
      </c>
      <c r="M1003">
        <v>3.6734131999999999E-6</v>
      </c>
      <c r="N1003">
        <v>1.2701752E-5</v>
      </c>
      <c r="O1003">
        <v>1.3964727E-2</v>
      </c>
      <c r="P1003">
        <v>9.9431369999999995E-4</v>
      </c>
      <c r="Q1003">
        <v>2.1511720000000001E-4</v>
      </c>
      <c r="R1003">
        <v>8.267316E-8</v>
      </c>
      <c r="S1003">
        <v>3.7852630000000003E-8</v>
      </c>
      <c r="T1003">
        <v>1.7611518999999999E-2</v>
      </c>
      <c r="U1003">
        <v>2.1132242E-3</v>
      </c>
      <c r="V1003">
        <v>2.2871923E-8</v>
      </c>
      <c r="W1003">
        <v>1.020588E-8</v>
      </c>
      <c r="X1003">
        <v>1.8114484E-7</v>
      </c>
      <c r="Y1003">
        <v>5.9766422999999999E-2</v>
      </c>
      <c r="Z1003">
        <v>7.4991929999999998E-2</v>
      </c>
      <c r="AA1003">
        <v>7.2788119999999998E-2</v>
      </c>
      <c r="AB1003">
        <v>7.1550235000000004E-2</v>
      </c>
      <c r="AC1003">
        <v>6.7802360000000006E-2</v>
      </c>
      <c r="AD1003">
        <v>7.8192189999999995E-2</v>
      </c>
      <c r="AE1003">
        <v>7.4564329999999998E-2</v>
      </c>
      <c r="AF1003">
        <v>7.2523500000000005E-2</v>
      </c>
      <c r="AG1003">
        <v>3.9962959999999999E-2</v>
      </c>
      <c r="AH1003">
        <v>4.0022130000000003E-2</v>
      </c>
      <c r="AI1003">
        <v>6.6211099999999997E-7</v>
      </c>
      <c r="AJ1003">
        <v>2.7917259999999999E-2</v>
      </c>
      <c r="AM1003" s="9" t="s">
        <v>8</v>
      </c>
      <c r="AN1003" s="3"/>
      <c r="AO1003" s="3">
        <f>SUM(A1001:AJ1002)/34</f>
        <v>2.6063898047058823E-9</v>
      </c>
      <c r="AP1003" s="3"/>
      <c r="AQ1003" s="3"/>
      <c r="AR1003" s="9" t="s">
        <v>8</v>
      </c>
      <c r="AS1003" s="3"/>
      <c r="AT1003" s="2">
        <f>((AO1003-AO$4)*100)/AO$4</f>
        <v>49.533217863225161</v>
      </c>
    </row>
    <row r="1004" spans="1:47" x14ac:dyDescent="0.25">
      <c r="A1004">
        <v>9.2797060000000001E-2</v>
      </c>
      <c r="B1004">
        <v>8.9685650000000006E-2</v>
      </c>
      <c r="C1004">
        <v>8.8213669999999994E-2</v>
      </c>
      <c r="D1004">
        <v>8.9409664E-2</v>
      </c>
      <c r="E1004">
        <v>8.6154245000000004E-2</v>
      </c>
      <c r="F1004">
        <v>8.305121E-2</v>
      </c>
      <c r="G1004">
        <v>8.1364505000000004E-2</v>
      </c>
      <c r="H1004">
        <v>8.2715555999999996E-2</v>
      </c>
      <c r="I1004">
        <v>9.2096440000000002E-2</v>
      </c>
      <c r="J1004">
        <v>9.3962680000000007E-2</v>
      </c>
      <c r="K1004">
        <v>9.6094794999999997E-2</v>
      </c>
      <c r="L1004">
        <v>9.4429399999999997E-2</v>
      </c>
      <c r="M1004">
        <v>9.200092E-2</v>
      </c>
      <c r="N1004">
        <v>8.8435479999999997E-2</v>
      </c>
      <c r="O1004">
        <v>8.8314550000000006E-2</v>
      </c>
      <c r="P1004">
        <v>8.5212570000000001E-2</v>
      </c>
      <c r="Q1004">
        <v>8.1896730000000001E-2</v>
      </c>
      <c r="R1004">
        <v>7.7297779999999996E-2</v>
      </c>
      <c r="S1004">
        <v>6.3205786E-2</v>
      </c>
      <c r="T1004">
        <v>7.0960276000000003E-2</v>
      </c>
      <c r="U1004">
        <v>8.141089E-2</v>
      </c>
      <c r="V1004">
        <v>9.1280849999999997E-2</v>
      </c>
      <c r="W1004">
        <v>9.548152E-2</v>
      </c>
      <c r="X1004">
        <v>9.4008300000000003E-2</v>
      </c>
      <c r="Y1004">
        <v>9.4745259999999998E-2</v>
      </c>
      <c r="Z1004">
        <v>9.4154719999999997E-2</v>
      </c>
      <c r="AA1004">
        <v>9.3469460000000004E-2</v>
      </c>
      <c r="AB1004">
        <v>9.1775923999999995E-2</v>
      </c>
      <c r="AC1004">
        <v>8.9724090000000006E-2</v>
      </c>
      <c r="AD1004">
        <v>9.3551049999999997E-2</v>
      </c>
      <c r="AE1004">
        <v>9.5816040000000005E-2</v>
      </c>
      <c r="AF1004">
        <v>9.4529346E-2</v>
      </c>
      <c r="AG1004">
        <v>9.5130370000000006E-2</v>
      </c>
      <c r="AH1004">
        <v>9.6539819999999998E-2</v>
      </c>
      <c r="AI1004">
        <v>9.5659949999999994E-2</v>
      </c>
      <c r="AJ1004">
        <v>9.3422666000000001E-2</v>
      </c>
      <c r="AM1004" s="15" t="s">
        <v>29</v>
      </c>
      <c r="AN1004" s="3"/>
      <c r="AO1004" s="3">
        <f>SUM(A1033:AJ1034)/26</f>
        <v>4.845230684232734E-2</v>
      </c>
      <c r="AP1004" s="3"/>
      <c r="AQ1004" s="3"/>
      <c r="AR1004" s="15" t="s">
        <v>29</v>
      </c>
      <c r="AS1004" s="3"/>
      <c r="AT1004" s="2">
        <f>((AO1004-AO$5)*100)/AO$5</f>
        <v>-5.5479692939785732</v>
      </c>
    </row>
    <row r="1005" spans="1:47" x14ac:dyDescent="0.25">
      <c r="A1005">
        <v>8.9879299999999995E-2</v>
      </c>
      <c r="B1005">
        <v>8.9234859999999999E-2</v>
      </c>
      <c r="C1005">
        <v>8.5719690000000001E-2</v>
      </c>
      <c r="D1005">
        <v>8.7750140000000004E-2</v>
      </c>
      <c r="E1005">
        <v>8.7364964000000003E-2</v>
      </c>
      <c r="F1005">
        <v>8.3678279999999994E-2</v>
      </c>
      <c r="G1005">
        <v>8.3240049999999996E-2</v>
      </c>
      <c r="H1005">
        <v>8.4452180000000002E-2</v>
      </c>
      <c r="I1005">
        <v>8.9930855000000004E-2</v>
      </c>
      <c r="J1005">
        <v>9.2001810000000003E-2</v>
      </c>
      <c r="K1005">
        <v>8.9885309999999996E-2</v>
      </c>
      <c r="L1005">
        <v>8.7935849999999996E-2</v>
      </c>
      <c r="M1005">
        <v>8.5967790000000002E-2</v>
      </c>
      <c r="N1005">
        <v>8.5347119999999999E-2</v>
      </c>
      <c r="O1005">
        <v>8.3483286000000004E-2</v>
      </c>
      <c r="P1005">
        <v>8.1368714999999994E-2</v>
      </c>
      <c r="Q1005">
        <v>7.9863704999999993E-2</v>
      </c>
      <c r="R1005">
        <v>7.8291680000000002E-2</v>
      </c>
      <c r="S1005">
        <v>6.5030019999999994E-2</v>
      </c>
      <c r="T1005" t="s">
        <v>0</v>
      </c>
      <c r="U1005">
        <v>0.10081941</v>
      </c>
      <c r="V1005">
        <v>0.10185523</v>
      </c>
      <c r="W1005">
        <v>0.10254186999999999</v>
      </c>
      <c r="X1005">
        <v>0.10052179999999999</v>
      </c>
      <c r="Y1005">
        <v>9.9463984000000005E-2</v>
      </c>
      <c r="Z1005">
        <v>9.7842879999999993E-2</v>
      </c>
      <c r="AA1005">
        <v>9.1606140000000003E-2</v>
      </c>
      <c r="AB1005">
        <v>9.1846815999999998E-2</v>
      </c>
      <c r="AC1005">
        <v>9.1094575999999997E-2</v>
      </c>
      <c r="AD1005">
        <v>9.3855549999999996E-2</v>
      </c>
      <c r="AE1005">
        <v>9.682296E-2</v>
      </c>
      <c r="AF1005">
        <v>9.7134164999999995E-2</v>
      </c>
      <c r="AG1005">
        <v>9.0960055999999997E-2</v>
      </c>
      <c r="AH1005">
        <v>9.2438560000000003E-2</v>
      </c>
      <c r="AI1005">
        <v>8.9527494999999999E-2</v>
      </c>
      <c r="AJ1005">
        <v>9.1434515999999993E-2</v>
      </c>
      <c r="AM1005" s="15" t="s">
        <v>30</v>
      </c>
      <c r="AN1005" s="3"/>
      <c r="AO1005" s="3">
        <f>SUM(A1003:AJ1004)/72</f>
        <v>5.7723089432579894E-2</v>
      </c>
      <c r="AP1005" s="3"/>
      <c r="AQ1005" s="3"/>
      <c r="AR1005" s="15" t="s">
        <v>30</v>
      </c>
      <c r="AS1005" s="3"/>
      <c r="AT1005" s="2">
        <f>((AO1005-AO$6)*100)/AO$6</f>
        <v>7.6953459393525607</v>
      </c>
    </row>
    <row r="1006" spans="1:47" x14ac:dyDescent="0.25">
      <c r="A1006">
        <v>9.0243470000000006E-2</v>
      </c>
      <c r="B1006">
        <v>8.8938550000000005E-2</v>
      </c>
      <c r="C1006">
        <v>8.7724424999999995E-2</v>
      </c>
      <c r="D1006">
        <v>8.7939329999999996E-2</v>
      </c>
      <c r="E1006">
        <v>7.9001926E-2</v>
      </c>
      <c r="F1006">
        <v>5.7792388E-2</v>
      </c>
      <c r="G1006">
        <v>4.5611624000000003E-2</v>
      </c>
      <c r="H1006">
        <v>2.9673136999999999E-2</v>
      </c>
      <c r="I1006">
        <v>4.8904836E-2</v>
      </c>
      <c r="J1006">
        <v>5.1378180000000002E-2</v>
      </c>
      <c r="K1006">
        <v>5.6030682999999998E-2</v>
      </c>
      <c r="L1006">
        <v>5.7586547000000002E-2</v>
      </c>
      <c r="M1006">
        <v>6.0657932999999997E-2</v>
      </c>
      <c r="N1006">
        <v>6.3872680000000001E-2</v>
      </c>
      <c r="O1006">
        <v>6.6265866000000007E-2</v>
      </c>
      <c r="P1006">
        <v>6.5596799999999997E-2</v>
      </c>
      <c r="Q1006">
        <v>6.4851279999999997E-2</v>
      </c>
      <c r="R1006">
        <v>5.9013570000000001E-2</v>
      </c>
      <c r="S1006">
        <v>4.3373644000000003E-2</v>
      </c>
      <c r="T1006" t="s">
        <v>0</v>
      </c>
      <c r="U1006">
        <v>0.10299665500000001</v>
      </c>
      <c r="V1006">
        <v>0.10355357</v>
      </c>
      <c r="W1006">
        <v>0.10434234000000001</v>
      </c>
      <c r="X1006">
        <v>0.10130463000000001</v>
      </c>
      <c r="Y1006">
        <v>0.10043594</v>
      </c>
      <c r="Z1006">
        <v>9.5587660000000005E-2</v>
      </c>
      <c r="AA1006">
        <v>9.3608880000000005E-2</v>
      </c>
      <c r="AB1006">
        <v>9.34614E-2</v>
      </c>
      <c r="AC1006">
        <v>9.2984410000000003E-2</v>
      </c>
      <c r="AD1006">
        <v>8.9476799999999995E-2</v>
      </c>
      <c r="AE1006">
        <v>9.0033650000000007E-2</v>
      </c>
      <c r="AF1006">
        <v>9.4024460000000004E-2</v>
      </c>
      <c r="AG1006">
        <v>8.6967185000000002E-2</v>
      </c>
      <c r="AH1006">
        <v>8.5443630000000007E-2</v>
      </c>
      <c r="AI1006">
        <v>8.6659219999999995E-2</v>
      </c>
      <c r="AJ1006">
        <v>8.9803375000000005E-2</v>
      </c>
      <c r="AM1006" s="21" t="s">
        <v>31</v>
      </c>
      <c r="AN1006" s="3"/>
      <c r="AO1006" s="3">
        <f>SUM(A1028:R1032)/56</f>
        <v>3.0547728390872005E-2</v>
      </c>
      <c r="AP1006" s="3"/>
      <c r="AR1006" s="21" t="s">
        <v>31</v>
      </c>
      <c r="AS1006" s="3"/>
      <c r="AT1006" s="2">
        <f>((AO1006-AO$7)*100)/AO$7</f>
        <v>-13.34903851050853</v>
      </c>
    </row>
    <row r="1007" spans="1:47" x14ac:dyDescent="0.25">
      <c r="A1007">
        <v>8.6950529999999998E-2</v>
      </c>
      <c r="B1007">
        <v>7.5743320000000003E-2</v>
      </c>
      <c r="C1007">
        <v>5.1761873E-2</v>
      </c>
      <c r="D1007">
        <v>2.7266623E-2</v>
      </c>
      <c r="E1007">
        <v>1.3356966E-2</v>
      </c>
      <c r="F1007">
        <v>1.6849097E-2</v>
      </c>
      <c r="G1007">
        <v>2.4574457000000002E-3</v>
      </c>
      <c r="H1007">
        <v>7.8807660000000009E-3</v>
      </c>
      <c r="I1007">
        <v>1.2129963000000001E-2</v>
      </c>
      <c r="J1007">
        <v>1.0532366E-2</v>
      </c>
      <c r="K1007">
        <v>1.1690911999999999E-2</v>
      </c>
      <c r="L1007">
        <v>1.3050502E-2</v>
      </c>
      <c r="M1007">
        <v>1.3696895000000001E-2</v>
      </c>
      <c r="N1007">
        <v>1.7063611999999999E-2</v>
      </c>
      <c r="O1007">
        <v>2.1119547999999998E-2</v>
      </c>
      <c r="P1007">
        <v>2.1121792E-2</v>
      </c>
      <c r="Q1007">
        <v>2.2995572999999998E-2</v>
      </c>
      <c r="R1007">
        <v>1.657343E-2</v>
      </c>
      <c r="S1007">
        <v>3.197672E-4</v>
      </c>
      <c r="T1007" t="s">
        <v>0</v>
      </c>
      <c r="U1007">
        <v>5.5826875999999998E-2</v>
      </c>
      <c r="V1007">
        <v>5.9916265000000003E-2</v>
      </c>
      <c r="W1007">
        <v>6.9128529999999994E-2</v>
      </c>
      <c r="X1007">
        <v>7.2575234000000002E-2</v>
      </c>
      <c r="Y1007">
        <v>6.9294659999999994E-2</v>
      </c>
      <c r="Z1007">
        <v>6.9302470000000005E-2</v>
      </c>
      <c r="AA1007">
        <v>6.930335E-2</v>
      </c>
      <c r="AB1007">
        <v>7.3805763999999996E-2</v>
      </c>
      <c r="AC1007">
        <v>8.4664254999999994E-2</v>
      </c>
      <c r="AD1007">
        <v>7.6810580000000003E-2</v>
      </c>
      <c r="AE1007">
        <v>7.4784089999999998E-2</v>
      </c>
      <c r="AF1007">
        <v>7.8876199999999994E-2</v>
      </c>
      <c r="AG1007">
        <v>7.6644725999999996E-2</v>
      </c>
      <c r="AH1007">
        <v>7.9529619999999995E-2</v>
      </c>
      <c r="AI1007">
        <v>8.4966310000000003E-2</v>
      </c>
      <c r="AJ1007">
        <v>8.8741840000000002E-2</v>
      </c>
      <c r="AM1007" s="21" t="s">
        <v>32</v>
      </c>
      <c r="AN1007" s="3"/>
      <c r="AO1007" s="3">
        <f>SUM(E1005:R1009)/68</f>
        <v>3.3172860820051421E-2</v>
      </c>
      <c r="AP1007" s="3"/>
      <c r="AR1007" s="21" t="s">
        <v>32</v>
      </c>
      <c r="AS1007" s="3"/>
      <c r="AT1007" s="2">
        <f>((AO1007-AO$8)*100)/AO$8</f>
        <v>-12.718448736711311</v>
      </c>
    </row>
    <row r="1008" spans="1:47" x14ac:dyDescent="0.25">
      <c r="A1008">
        <v>3.8208529999999997E-2</v>
      </c>
      <c r="B1008">
        <v>1.438917E-2</v>
      </c>
      <c r="C1008">
        <v>6.5496946999999998E-10</v>
      </c>
      <c r="D1008">
        <v>3.5503985999999999E-10</v>
      </c>
      <c r="E1008" t="s">
        <v>0</v>
      </c>
      <c r="F1008">
        <v>3.9646043999999998E-2</v>
      </c>
      <c r="G1008">
        <v>1.6639670000000001E-5</v>
      </c>
      <c r="H1008">
        <v>5.7527439999999998E-10</v>
      </c>
      <c r="I1008">
        <v>6.2038690000000001E-10</v>
      </c>
      <c r="J1008">
        <v>6.9506120000000005E-10</v>
      </c>
      <c r="K1008">
        <v>6.347623E-10</v>
      </c>
      <c r="L1008">
        <v>5.0314375000000004E-10</v>
      </c>
      <c r="M1008">
        <v>4.1973507999999999E-10</v>
      </c>
      <c r="N1008">
        <v>4.0488027000000002E-10</v>
      </c>
      <c r="O1008">
        <v>4.4497311000000001E-10</v>
      </c>
      <c r="P1008">
        <v>4.8862325000000002E-10</v>
      </c>
      <c r="Q1008">
        <v>4.7739390000000005E-10</v>
      </c>
      <c r="R1008">
        <v>2.8998182000000001E-10</v>
      </c>
      <c r="S1008">
        <v>2.0145056E-10</v>
      </c>
      <c r="T1008" t="s">
        <v>0</v>
      </c>
      <c r="U1008">
        <v>5.6571393999999997E-2</v>
      </c>
      <c r="V1008">
        <v>2.5730958000000002E-2</v>
      </c>
      <c r="W1008">
        <v>2.5551066000000001E-2</v>
      </c>
      <c r="X1008">
        <v>2.8688169999999999E-2</v>
      </c>
      <c r="Y1008">
        <v>2.8678902999999999E-2</v>
      </c>
      <c r="Z1008">
        <v>2.560753E-2</v>
      </c>
      <c r="AA1008">
        <v>2.3309946000000002E-2</v>
      </c>
      <c r="AB1008">
        <v>3.3745195999999998E-2</v>
      </c>
      <c r="AC1008">
        <v>8.5247299999999998E-2</v>
      </c>
      <c r="AD1008">
        <v>2.3857262000000001E-2</v>
      </c>
      <c r="AE1008">
        <v>1.8814833999999999E-3</v>
      </c>
      <c r="AF1008">
        <v>2.0664385E-2</v>
      </c>
      <c r="AG1008">
        <v>4.0316115999999999E-2</v>
      </c>
      <c r="AH1008">
        <v>5.2553813999999997E-2</v>
      </c>
      <c r="AI1008">
        <v>6.029959E-2</v>
      </c>
      <c r="AJ1008">
        <v>5.6772650000000001E-2</v>
      </c>
      <c r="AM1008" s="24" t="s">
        <v>33</v>
      </c>
      <c r="AN1008" s="3"/>
      <c r="AO1008" s="3">
        <f>SUM(S1028:Z1032)/35</f>
        <v>4.8780797343717396E-2</v>
      </c>
      <c r="AP1008" s="3"/>
      <c r="AR1008" s="24" t="s">
        <v>33</v>
      </c>
      <c r="AS1008" s="3"/>
      <c r="AT1008" s="2">
        <f>((AO1008-AO$9)*100)/AO$9</f>
        <v>-15.274854821499858</v>
      </c>
    </row>
    <row r="1009" spans="1:47" x14ac:dyDescent="0.25">
      <c r="A1009">
        <v>3.3229926999999998E-10</v>
      </c>
      <c r="B1009">
        <v>1.9987803E-10</v>
      </c>
      <c r="C1009">
        <v>9.6985129999999999E-11</v>
      </c>
      <c r="D1009" t="s">
        <v>0</v>
      </c>
      <c r="E1009" t="s">
        <v>0</v>
      </c>
      <c r="F1009">
        <v>1.6523933000000001E-2</v>
      </c>
      <c r="G1009">
        <v>1.685808E-10</v>
      </c>
      <c r="H1009">
        <v>1.1000384999999999E-10</v>
      </c>
      <c r="I1009">
        <v>8.5265470000000002E-11</v>
      </c>
      <c r="J1009">
        <v>5.6480112000000002E-11</v>
      </c>
      <c r="K1009">
        <v>3.6264139999999998E-11</v>
      </c>
      <c r="L1009">
        <v>3.0241684E-11</v>
      </c>
      <c r="M1009">
        <v>4.5109539999999999E-11</v>
      </c>
      <c r="N1009">
        <v>5.7356119999999999E-11</v>
      </c>
      <c r="O1009">
        <v>6.3350499999999997E-11</v>
      </c>
      <c r="P1009">
        <v>6.6030540000000005E-11</v>
      </c>
      <c r="Q1009">
        <v>5.5775909999999998E-11</v>
      </c>
      <c r="R1009">
        <v>6.481993E-11</v>
      </c>
      <c r="S1009">
        <v>1.0752166E-10</v>
      </c>
      <c r="T1009" t="s">
        <v>0</v>
      </c>
      <c r="U1009" t="s">
        <v>0</v>
      </c>
      <c r="V1009">
        <v>4.4781603000000001E-10</v>
      </c>
      <c r="W1009">
        <v>3.8294054E-10</v>
      </c>
      <c r="X1009">
        <v>5.0197512999999998E-10</v>
      </c>
      <c r="Y1009">
        <v>6.2674719999999997E-10</v>
      </c>
      <c r="Z1009">
        <v>3.0468716000000002E-10</v>
      </c>
      <c r="AA1009">
        <v>1.3918651999999999E-10</v>
      </c>
      <c r="AB1009">
        <v>6.4956649999999998E-10</v>
      </c>
      <c r="AC1009" t="s">
        <v>0</v>
      </c>
      <c r="AD1009">
        <v>1.1167121E-9</v>
      </c>
      <c r="AE1009">
        <v>2.1413116000000001E-10</v>
      </c>
      <c r="AF1009">
        <v>9.8334969999999998E-11</v>
      </c>
      <c r="AG1009">
        <v>6.275051E-11</v>
      </c>
      <c r="AH1009">
        <v>1.9020570000000001E-10</v>
      </c>
      <c r="AI1009">
        <v>4.1676970000000001E-10</v>
      </c>
      <c r="AJ1009">
        <v>2.7505737E-10</v>
      </c>
      <c r="AM1009" s="24" t="s">
        <v>34</v>
      </c>
      <c r="AN1009" s="3"/>
      <c r="AO1009" s="3">
        <f>SUM(S1005:AB1009)/44</f>
        <v>5.6307930717315699E-2</v>
      </c>
      <c r="AP1009" s="3"/>
      <c r="AR1009" s="24" t="s">
        <v>34</v>
      </c>
      <c r="AS1009" s="3"/>
      <c r="AT1009" s="2">
        <f>((AO1009-AO$10)*100)/AO$10</f>
        <v>-7.2755087018251956</v>
      </c>
    </row>
    <row r="1010" spans="1:47" x14ac:dyDescent="0.25">
      <c r="A1010">
        <v>1.3458436999999999E-10</v>
      </c>
      <c r="B1010">
        <v>1.3151931E-10</v>
      </c>
      <c r="C1010" t="s">
        <v>0</v>
      </c>
      <c r="D1010" t="s">
        <v>0</v>
      </c>
      <c r="E1010" t="s">
        <v>0</v>
      </c>
      <c r="F1010">
        <v>1.017542E-9</v>
      </c>
      <c r="G1010">
        <v>1.4056E-10</v>
      </c>
      <c r="H1010">
        <v>1.1409249000000001E-10</v>
      </c>
      <c r="I1010">
        <v>9.7146450000000001E-11</v>
      </c>
      <c r="J1010">
        <v>6.4703029999999998E-11</v>
      </c>
      <c r="K1010">
        <v>5.0014565000000002E-11</v>
      </c>
      <c r="L1010">
        <v>3.93601E-11</v>
      </c>
      <c r="M1010">
        <v>3.5315149999999999E-11</v>
      </c>
      <c r="N1010">
        <v>3.4187353999999998E-11</v>
      </c>
      <c r="O1010">
        <v>3.3432573E-11</v>
      </c>
      <c r="P1010">
        <v>3.3605767E-11</v>
      </c>
      <c r="Q1010">
        <v>3.6883599999999997E-11</v>
      </c>
      <c r="R1010">
        <v>5.2300562999999998E-11</v>
      </c>
      <c r="S1010">
        <v>7.0279796E-11</v>
      </c>
      <c r="T1010" t="s">
        <v>0</v>
      </c>
      <c r="U1010" t="s">
        <v>0</v>
      </c>
      <c r="V1010">
        <v>5.6727462999999997E-4</v>
      </c>
      <c r="W1010">
        <v>2.6113674999999999E-10</v>
      </c>
      <c r="X1010">
        <v>5.9466264999999998E-11</v>
      </c>
      <c r="Y1010">
        <v>4.699942E-11</v>
      </c>
      <c r="Z1010">
        <v>4.7746650000000002E-11</v>
      </c>
      <c r="AA1010">
        <v>1.6022207000000001E-10</v>
      </c>
      <c r="AB1010">
        <v>6.5482736000000003E-10</v>
      </c>
      <c r="AC1010" t="s">
        <v>0</v>
      </c>
      <c r="AD1010">
        <v>7.5928219999999997E-10</v>
      </c>
      <c r="AE1010">
        <v>3.3821204E-10</v>
      </c>
      <c r="AF1010">
        <v>1.8607609E-10</v>
      </c>
      <c r="AG1010">
        <v>1.2467744999999999E-10</v>
      </c>
      <c r="AH1010">
        <v>1.1126327E-10</v>
      </c>
      <c r="AI1010">
        <v>1.1914725999999999E-10</v>
      </c>
      <c r="AJ1010">
        <v>1.0635343E-10</v>
      </c>
      <c r="AM1010" s="22" t="s">
        <v>35</v>
      </c>
      <c r="AN1010" s="3"/>
      <c r="AO1010" s="1">
        <f>(SUM(B1019:O1027)+SUM(P1019:R1023))/140</f>
        <v>1.0065835172384044E-3</v>
      </c>
      <c r="AP1010" s="3"/>
      <c r="AR1010" s="22" t="s">
        <v>35</v>
      </c>
      <c r="AS1010" s="3"/>
      <c r="AT1010" s="2">
        <f>((AO1010-AO$11)*100)/AO$11</f>
        <v>-25.739190865789066</v>
      </c>
      <c r="AU1010">
        <f>SUM(AT1010:AT1013)/4</f>
        <v>-36.462028025251769</v>
      </c>
    </row>
    <row r="1011" spans="1:47" x14ac:dyDescent="0.25">
      <c r="A1011">
        <v>8.5546945000000005E-11</v>
      </c>
      <c r="B1011">
        <v>7.6755774999999999E-11</v>
      </c>
      <c r="C1011" t="s">
        <v>0</v>
      </c>
      <c r="D1011" t="s">
        <v>0</v>
      </c>
      <c r="E1011" t="s">
        <v>0</v>
      </c>
      <c r="F1011">
        <v>1.0890827E-9</v>
      </c>
      <c r="G1011">
        <v>9.8837450000000006E-11</v>
      </c>
      <c r="H1011">
        <v>6.4359889999999999E-11</v>
      </c>
      <c r="I1011">
        <v>5.9529400000000003E-11</v>
      </c>
      <c r="J1011">
        <v>5.0190349999999998E-11</v>
      </c>
      <c r="K1011">
        <v>4.6635085E-11</v>
      </c>
      <c r="L1011">
        <v>3.9151760000000003E-11</v>
      </c>
      <c r="M1011">
        <v>3.5026321999999997E-11</v>
      </c>
      <c r="N1011">
        <v>3.3861449999999997E-11</v>
      </c>
      <c r="O1011">
        <v>3.5797983000000001E-11</v>
      </c>
      <c r="P1011">
        <v>3.8755797000000001E-11</v>
      </c>
      <c r="Q1011">
        <v>4.4143668E-11</v>
      </c>
      <c r="R1011">
        <v>5.0028825000000001E-11</v>
      </c>
      <c r="S1011">
        <v>5.0684005999999999E-11</v>
      </c>
      <c r="T1011" t="s">
        <v>0</v>
      </c>
      <c r="U1011" t="s">
        <v>0</v>
      </c>
      <c r="V1011">
        <v>2.2765489999999999E-2</v>
      </c>
      <c r="W1011">
        <v>2.6577548000000001E-10</v>
      </c>
      <c r="X1011">
        <v>5.6813386999999999E-11</v>
      </c>
      <c r="Y1011">
        <v>5.7493450000000001E-11</v>
      </c>
      <c r="Z1011">
        <v>8.6656749999999999E-11</v>
      </c>
      <c r="AA1011">
        <v>2.3988283999999999E-10</v>
      </c>
      <c r="AB1011">
        <v>8.4155754999999998E-10</v>
      </c>
      <c r="AC1011" t="s">
        <v>0</v>
      </c>
      <c r="AD1011">
        <v>1.6398827E-9</v>
      </c>
      <c r="AE1011">
        <v>3.6674816000000002E-10</v>
      </c>
      <c r="AF1011">
        <v>1.2783143999999999E-10</v>
      </c>
      <c r="AG1011">
        <v>1.1480251E-10</v>
      </c>
      <c r="AH1011">
        <v>1.0796808000000001E-10</v>
      </c>
      <c r="AI1011">
        <v>1.14020446E-10</v>
      </c>
      <c r="AJ1011">
        <v>1.0486748999999999E-10</v>
      </c>
      <c r="AM1011" s="22" t="s">
        <v>36</v>
      </c>
      <c r="AN1011" s="3"/>
      <c r="AO1011" s="3">
        <f>SUM(E1010:R1018)/126</f>
        <v>4.3658375908045772E-4</v>
      </c>
      <c r="AP1011" s="3"/>
      <c r="AR1011" s="22" t="s">
        <v>36</v>
      </c>
      <c r="AS1011" s="3"/>
      <c r="AT1011" s="2">
        <f>((AO1011-AO$12)*100)/AO$12</f>
        <v>-52.030008381015435</v>
      </c>
    </row>
    <row r="1012" spans="1:47" x14ac:dyDescent="0.25">
      <c r="A1012">
        <v>8.6995224000000006E-11</v>
      </c>
      <c r="B1012">
        <v>6.0525530000000001E-11</v>
      </c>
      <c r="C1012" t="s">
        <v>0</v>
      </c>
      <c r="D1012" t="s">
        <v>0</v>
      </c>
      <c r="E1012" t="s">
        <v>0</v>
      </c>
      <c r="F1012">
        <v>4.1375433999999999E-10</v>
      </c>
      <c r="G1012">
        <v>7.2765359999999995E-11</v>
      </c>
      <c r="H1012">
        <v>4.6989090000000002E-11</v>
      </c>
      <c r="I1012">
        <v>3.4569981999999999E-11</v>
      </c>
      <c r="J1012">
        <v>3.2963337000000002E-11</v>
      </c>
      <c r="K1012">
        <v>3.6448344000000001E-11</v>
      </c>
      <c r="L1012">
        <v>3.5094740000000001E-11</v>
      </c>
      <c r="M1012">
        <v>3.3522767999999999E-11</v>
      </c>
      <c r="N1012">
        <v>3.5178218E-11</v>
      </c>
      <c r="O1012">
        <v>4.0488633E-11</v>
      </c>
      <c r="P1012">
        <v>4.4597589999999998E-11</v>
      </c>
      <c r="Q1012">
        <v>4.9196498000000003E-11</v>
      </c>
      <c r="R1012">
        <v>5.0915424999999999E-11</v>
      </c>
      <c r="S1012">
        <v>3.9743922999999999E-11</v>
      </c>
      <c r="T1012" t="s">
        <v>0</v>
      </c>
      <c r="U1012" t="s">
        <v>0</v>
      </c>
      <c r="V1012" t="s">
        <v>0</v>
      </c>
      <c r="W1012">
        <v>1.2434842000000001E-10</v>
      </c>
      <c r="X1012">
        <v>7.3310593999999997E-11</v>
      </c>
      <c r="Y1012">
        <v>6.7935199999999995E-11</v>
      </c>
      <c r="Z1012">
        <v>9.6157289999999994E-11</v>
      </c>
      <c r="AA1012">
        <v>1.6125978E-10</v>
      </c>
      <c r="AB1012" t="s">
        <v>0</v>
      </c>
      <c r="AC1012" t="s">
        <v>0</v>
      </c>
      <c r="AD1012">
        <v>2.1230269999999999E-2</v>
      </c>
      <c r="AE1012">
        <v>6.3279290000000004E-10</v>
      </c>
      <c r="AF1012">
        <v>1.3232244E-10</v>
      </c>
      <c r="AG1012">
        <v>1.1249768E-10</v>
      </c>
      <c r="AH1012">
        <v>1.19398E-10</v>
      </c>
      <c r="AI1012">
        <v>1.2514147E-10</v>
      </c>
      <c r="AJ1012">
        <v>1.14878405E-10</v>
      </c>
      <c r="AM1012" s="32" t="s">
        <v>37</v>
      </c>
      <c r="AN1012" s="3"/>
      <c r="AO1012" s="3">
        <f>(SUM(S1019:AB1027)+SUM(P1024:R1027))/67</f>
        <v>4.8461659953880759E-4</v>
      </c>
      <c r="AP1012" s="3"/>
      <c r="AR1012" s="32" t="s">
        <v>37</v>
      </c>
      <c r="AS1012" s="3"/>
      <c r="AT1012" s="2">
        <f>((AO1012-AO$13)*100)/AO$13</f>
        <v>-33.608278666575174</v>
      </c>
    </row>
    <row r="1013" spans="1:47" x14ac:dyDescent="0.25">
      <c r="A1013">
        <v>1.4840434E-10</v>
      </c>
      <c r="B1013">
        <v>6.4841470000000001E-11</v>
      </c>
      <c r="C1013" t="s">
        <v>0</v>
      </c>
      <c r="D1013" t="s">
        <v>0</v>
      </c>
      <c r="E1013">
        <v>7.0610709999999996E-10</v>
      </c>
      <c r="F1013">
        <v>7.4677414000000003E-10</v>
      </c>
      <c r="G1013">
        <v>7.8418919999999996E-11</v>
      </c>
      <c r="H1013">
        <v>4.2532780000000003E-11</v>
      </c>
      <c r="I1013">
        <v>2.5757634000000001E-11</v>
      </c>
      <c r="J1013">
        <v>2.8166287E-11</v>
      </c>
      <c r="K1013">
        <v>2.3902943999999999E-11</v>
      </c>
      <c r="L1013">
        <v>2.4940439000000001E-11</v>
      </c>
      <c r="M1013">
        <v>3.3072176999999998E-11</v>
      </c>
      <c r="N1013">
        <v>3.8588514000000001E-11</v>
      </c>
      <c r="O1013">
        <v>4.6077269999999998E-11</v>
      </c>
      <c r="P1013">
        <v>5.2463745000000002E-11</v>
      </c>
      <c r="Q1013">
        <v>5.6680282E-11</v>
      </c>
      <c r="R1013">
        <v>8.3833746E-11</v>
      </c>
      <c r="S1013">
        <v>4.6672947E-11</v>
      </c>
      <c r="T1013" t="s">
        <v>0</v>
      </c>
      <c r="U1013" t="s">
        <v>0</v>
      </c>
      <c r="V1013" t="s">
        <v>0</v>
      </c>
      <c r="W1013">
        <v>1.4142761999999999E-10</v>
      </c>
      <c r="X1013">
        <v>1.0264714000000001E-10</v>
      </c>
      <c r="Y1013">
        <v>9.9324333E-11</v>
      </c>
      <c r="Z1013">
        <v>1.2105486999999999E-10</v>
      </c>
      <c r="AA1013">
        <v>3.0579657999999998E-10</v>
      </c>
      <c r="AB1013" t="s">
        <v>0</v>
      </c>
      <c r="AC1013" t="s">
        <v>0</v>
      </c>
      <c r="AD1013" t="s">
        <v>0</v>
      </c>
      <c r="AE1013">
        <v>1.3310066E-10</v>
      </c>
      <c r="AF1013">
        <v>1.4594427000000001E-10</v>
      </c>
      <c r="AG1013">
        <v>1.3017903000000001E-10</v>
      </c>
      <c r="AH1013">
        <v>1.5491076000000001E-10</v>
      </c>
      <c r="AI1013">
        <v>1.8621031000000001E-10</v>
      </c>
      <c r="AJ1013">
        <v>1.8813864E-10</v>
      </c>
      <c r="AM1013" s="32" t="s">
        <v>38</v>
      </c>
      <c r="AN1013" s="3"/>
      <c r="AO1013" s="3">
        <f>SUM(S1010:AB1018)/54</f>
        <v>3.743521687103687E-3</v>
      </c>
      <c r="AP1013" s="2"/>
      <c r="AR1013" s="32" t="s">
        <v>38</v>
      </c>
      <c r="AS1013" s="3"/>
      <c r="AT1013" s="2">
        <f>((AO1013-AO$14)*100)/AO$14</f>
        <v>-34.470634187627404</v>
      </c>
    </row>
    <row r="1014" spans="1:47" x14ac:dyDescent="0.25">
      <c r="A1014">
        <v>2.7655702999999998E-10</v>
      </c>
      <c r="B1014">
        <v>1.09441824E-10</v>
      </c>
      <c r="C1014" t="s">
        <v>0</v>
      </c>
      <c r="D1014" t="s">
        <v>0</v>
      </c>
      <c r="E1014">
        <v>4.0037136999999999E-10</v>
      </c>
      <c r="F1014">
        <v>1.6246470999999999E-10</v>
      </c>
      <c r="G1014">
        <v>6.4262210000000002E-11</v>
      </c>
      <c r="H1014">
        <v>3.0949205E-11</v>
      </c>
      <c r="I1014">
        <v>2.5429309999999999E-11</v>
      </c>
      <c r="J1014">
        <v>1.9736626999999999E-11</v>
      </c>
      <c r="K1014">
        <v>2.2705387999999998E-11</v>
      </c>
      <c r="L1014">
        <v>2.8383193000000001E-11</v>
      </c>
      <c r="M1014">
        <v>3.6774334E-11</v>
      </c>
      <c r="N1014">
        <v>4.5252576E-11</v>
      </c>
      <c r="O1014">
        <v>5.5251479999999998E-11</v>
      </c>
      <c r="P1014">
        <v>6.4948070000000003E-11</v>
      </c>
      <c r="Q1014">
        <v>7.7546739999999998E-11</v>
      </c>
      <c r="R1014">
        <v>1.5450956999999999E-10</v>
      </c>
      <c r="S1014" t="s">
        <v>0</v>
      </c>
      <c r="T1014" t="s">
        <v>0</v>
      </c>
      <c r="U1014" t="s">
        <v>0</v>
      </c>
      <c r="V1014" t="s">
        <v>0</v>
      </c>
      <c r="W1014">
        <v>2.2159959999999999E-10</v>
      </c>
      <c r="X1014">
        <v>1.23143E-10</v>
      </c>
      <c r="Y1014">
        <v>1.4359744999999999E-10</v>
      </c>
      <c r="Z1014">
        <v>1.8166556E-10</v>
      </c>
      <c r="AA1014">
        <v>8.6250259999999992E-3</v>
      </c>
      <c r="AB1014" t="s">
        <v>0</v>
      </c>
      <c r="AC1014" t="s">
        <v>0</v>
      </c>
      <c r="AD1014" t="s">
        <v>0</v>
      </c>
      <c r="AE1014">
        <v>2.471162E-10</v>
      </c>
      <c r="AF1014">
        <v>1.6237241000000001E-10</v>
      </c>
      <c r="AG1014">
        <v>1.3672498E-10</v>
      </c>
      <c r="AH1014">
        <v>2.0841202000000001E-10</v>
      </c>
      <c r="AI1014">
        <v>4.0121819999999998E-10</v>
      </c>
      <c r="AJ1014">
        <v>5.7451409999999998E-10</v>
      </c>
      <c r="AM1014" s="31" t="s">
        <v>39</v>
      </c>
      <c r="AN1014" s="3"/>
      <c r="AO1014" s="1">
        <f>(SUM(AC1005:AJ1027)+SUM(A1005:D1018))/173</f>
        <v>2.447091207325747E-2</v>
      </c>
      <c r="AP1014" s="3"/>
      <c r="AR1014" s="31" t="s">
        <v>39</v>
      </c>
      <c r="AS1014" s="3"/>
      <c r="AT1014" s="2">
        <f>((AO1014-AO$15)*100)/AO$15</f>
        <v>-7.9851976138634546</v>
      </c>
    </row>
    <row r="1015" spans="1:47" x14ac:dyDescent="0.25">
      <c r="A1015">
        <v>2.0491757999999999E-2</v>
      </c>
      <c r="B1015">
        <v>2.1054700000000001E-10</v>
      </c>
      <c r="C1015" t="s">
        <v>0</v>
      </c>
      <c r="D1015" t="s">
        <v>0</v>
      </c>
      <c r="E1015">
        <v>9.2074126000000002E-11</v>
      </c>
      <c r="F1015">
        <v>1.2228761E-10</v>
      </c>
      <c r="G1015">
        <v>5.9879864999999997E-11</v>
      </c>
      <c r="H1015">
        <v>4.2036329999999999E-11</v>
      </c>
      <c r="I1015">
        <v>2.4687682E-11</v>
      </c>
      <c r="J1015">
        <v>2.0032837E-11</v>
      </c>
      <c r="K1015">
        <v>1.8705639999999999E-11</v>
      </c>
      <c r="L1015">
        <v>2.1157616000000001E-11</v>
      </c>
      <c r="M1015">
        <v>3.0556689999999998E-11</v>
      </c>
      <c r="N1015">
        <v>5.0471568000000002E-11</v>
      </c>
      <c r="O1015">
        <v>6.5338410000000004E-11</v>
      </c>
      <c r="P1015">
        <v>8.5585614999999994E-11</v>
      </c>
      <c r="Q1015">
        <v>1.1767119999999999E-10</v>
      </c>
      <c r="R1015">
        <v>9.9767399999999996E-10</v>
      </c>
      <c r="S1015" t="s">
        <v>0</v>
      </c>
      <c r="T1015" t="s">
        <v>0</v>
      </c>
      <c r="U1015" t="s">
        <v>0</v>
      </c>
      <c r="V1015" t="s">
        <v>0</v>
      </c>
      <c r="W1015">
        <v>1.6352862000000001E-10</v>
      </c>
      <c r="X1015">
        <v>1.3595954000000001E-10</v>
      </c>
      <c r="Y1015">
        <v>2.0710760000000001E-10</v>
      </c>
      <c r="Z1015">
        <v>1.8901174E-10</v>
      </c>
      <c r="AA1015">
        <v>1.0407019E-2</v>
      </c>
      <c r="AB1015" t="s">
        <v>0</v>
      </c>
      <c r="AC1015" t="s">
        <v>0</v>
      </c>
      <c r="AD1015" t="s">
        <v>0</v>
      </c>
      <c r="AE1015">
        <v>1.1248832E-10</v>
      </c>
      <c r="AF1015">
        <v>8.9890344999999998E-11</v>
      </c>
      <c r="AG1015">
        <v>1.1335977000000001E-10</v>
      </c>
      <c r="AH1015">
        <v>2.7781200000000001E-10</v>
      </c>
      <c r="AI1015">
        <v>2.322728E-3</v>
      </c>
      <c r="AJ1015">
        <v>1.3083523E-2</v>
      </c>
      <c r="AM1015" t="s">
        <v>40</v>
      </c>
      <c r="AN1015" s="3"/>
      <c r="AO1015" s="3">
        <f>SUM(U1033:W1034)/6</f>
        <v>8.463834566666667E-2</v>
      </c>
      <c r="AP1015" s="3"/>
      <c r="AR1015" t="s">
        <v>40</v>
      </c>
      <c r="AT1015" s="2">
        <f>((AO1015-AO$16)*100)/AO$16</f>
        <v>9.1169686053554564</v>
      </c>
    </row>
    <row r="1016" spans="1:47" x14ac:dyDescent="0.25">
      <c r="A1016">
        <v>5.2974189999999997E-2</v>
      </c>
      <c r="B1016">
        <v>1.8724298E-2</v>
      </c>
      <c r="C1016">
        <v>5.3337879999999998E-11</v>
      </c>
      <c r="D1016">
        <v>6.7017086000000003E-11</v>
      </c>
      <c r="E1016">
        <v>8.9407690000000002E-11</v>
      </c>
      <c r="F1016">
        <v>1.0240864999999999E-10</v>
      </c>
      <c r="G1016">
        <v>7.0440319999999995E-11</v>
      </c>
      <c r="H1016">
        <v>5.7961541999999998E-11</v>
      </c>
      <c r="I1016">
        <v>2.9153369999999998E-11</v>
      </c>
      <c r="J1016">
        <v>2.8630792000000001E-11</v>
      </c>
      <c r="K1016">
        <v>2.4647869000000001E-11</v>
      </c>
      <c r="L1016">
        <v>2.7318743E-11</v>
      </c>
      <c r="M1016">
        <v>3.9337134000000003E-11</v>
      </c>
      <c r="N1016">
        <v>6.4334429999999997E-11</v>
      </c>
      <c r="O1016">
        <v>1.11929514E-10</v>
      </c>
      <c r="P1016">
        <v>1.9936176E-10</v>
      </c>
      <c r="Q1016">
        <v>2.3506094000000001E-10</v>
      </c>
      <c r="R1016">
        <v>1.2567683E-2</v>
      </c>
      <c r="S1016" t="s">
        <v>0</v>
      </c>
      <c r="T1016" t="s">
        <v>0</v>
      </c>
      <c r="U1016" t="s">
        <v>0</v>
      </c>
      <c r="V1016" t="s">
        <v>0</v>
      </c>
      <c r="W1016">
        <v>7.0217984000000004E-11</v>
      </c>
      <c r="X1016">
        <v>1.0521959E-10</v>
      </c>
      <c r="Y1016">
        <v>1.0231305E-2</v>
      </c>
      <c r="Z1016">
        <v>2.4237191000000002E-2</v>
      </c>
      <c r="AA1016">
        <v>1.4154471E-2</v>
      </c>
      <c r="AB1016" t="s">
        <v>0</v>
      </c>
      <c r="AC1016" t="s">
        <v>0</v>
      </c>
      <c r="AD1016" t="s">
        <v>0</v>
      </c>
      <c r="AE1016">
        <v>7.893561E-11</v>
      </c>
      <c r="AF1016">
        <v>1.4169353000000001E-10</v>
      </c>
      <c r="AG1016">
        <v>1.6048144999999999E-10</v>
      </c>
      <c r="AH1016">
        <v>1.6678909999999999E-6</v>
      </c>
      <c r="AI1016">
        <v>7.6094379999999996E-3</v>
      </c>
      <c r="AJ1016">
        <v>2.8337896000000001E-2</v>
      </c>
      <c r="AM1016" t="s">
        <v>41</v>
      </c>
      <c r="AN1016" s="3"/>
      <c r="AO1016" s="3">
        <f>((SUM(A1001:Z1034)+SUM(AA1001:AJ1027))/895)</f>
        <v>2.0369994645711292E-2</v>
      </c>
      <c r="AP1016" s="3"/>
      <c r="AR1016" t="s">
        <v>41</v>
      </c>
      <c r="AT1016" s="2">
        <f>((AO1016-AO$17)*100)/AO$17</f>
        <v>-7.4621762831338208</v>
      </c>
    </row>
    <row r="1017" spans="1:47" x14ac:dyDescent="0.25">
      <c r="A1017">
        <v>3.6189449999999998E-2</v>
      </c>
      <c r="B1017">
        <v>1.9509493000000001E-10</v>
      </c>
      <c r="C1017">
        <v>5.294544E-11</v>
      </c>
      <c r="D1017">
        <v>6.0555139999999995E-11</v>
      </c>
      <c r="E1017">
        <v>5.7678583999999998E-11</v>
      </c>
      <c r="F1017">
        <v>7.5512030000000002E-11</v>
      </c>
      <c r="G1017">
        <v>8.0879250000000003E-11</v>
      </c>
      <c r="H1017">
        <v>5.7205704999999998E-11</v>
      </c>
      <c r="I1017">
        <v>4.9047039999999999E-11</v>
      </c>
      <c r="J1017">
        <v>5.1745733000000001E-11</v>
      </c>
      <c r="K1017">
        <v>5.5729950000000001E-11</v>
      </c>
      <c r="L1017">
        <v>5.9804829999999999E-11</v>
      </c>
      <c r="M1017">
        <v>8.0438710000000001E-11</v>
      </c>
      <c r="N1017">
        <v>1.2732395999999999E-10</v>
      </c>
      <c r="O1017">
        <v>2.1414345000000001E-10</v>
      </c>
      <c r="P1017">
        <v>4.5616952999999998E-3</v>
      </c>
      <c r="Q1017">
        <v>1.7738005000000001E-2</v>
      </c>
      <c r="R1017">
        <v>4.2015564000000001E-4</v>
      </c>
      <c r="S1017" t="s">
        <v>0</v>
      </c>
      <c r="T1017" t="s">
        <v>0</v>
      </c>
      <c r="U1017" t="s">
        <v>0</v>
      </c>
      <c r="V1017" t="s">
        <v>0</v>
      </c>
      <c r="W1017">
        <v>8.2913856000000004E-11</v>
      </c>
      <c r="X1017">
        <v>1.6616823000000001E-10</v>
      </c>
      <c r="Y1017">
        <v>1.1129973E-2</v>
      </c>
      <c r="Z1017">
        <v>3.8793445000000003E-2</v>
      </c>
      <c r="AA1017">
        <v>3.5745249999999999E-2</v>
      </c>
      <c r="AB1017" t="s">
        <v>0</v>
      </c>
      <c r="AC1017" t="s">
        <v>0</v>
      </c>
      <c r="AD1017" t="s">
        <v>0</v>
      </c>
      <c r="AE1017">
        <v>7.5519284999999996E-11</v>
      </c>
      <c r="AF1017">
        <v>1.4760512E-10</v>
      </c>
      <c r="AG1017">
        <v>1.9527723000000001E-3</v>
      </c>
      <c r="AH1017">
        <v>1.7086066E-2</v>
      </c>
      <c r="AI1017">
        <v>2.4173887000000002E-2</v>
      </c>
      <c r="AJ1017">
        <v>3.2933097000000001E-2</v>
      </c>
    </row>
    <row r="1018" spans="1:47" x14ac:dyDescent="0.25">
      <c r="A1018" t="s">
        <v>0</v>
      </c>
      <c r="B1018" t="s">
        <v>0</v>
      </c>
      <c r="C1018">
        <v>4.7312830000000001E-11</v>
      </c>
      <c r="D1018">
        <v>1.085175E-10</v>
      </c>
      <c r="E1018">
        <v>1.21887104E-4</v>
      </c>
      <c r="F1018">
        <v>8.5470780000000001E-11</v>
      </c>
      <c r="G1018">
        <v>6.3648586000000006E-11</v>
      </c>
      <c r="H1018">
        <v>4.4684686999999999E-11</v>
      </c>
      <c r="I1018">
        <v>4.1337169999999998E-11</v>
      </c>
      <c r="J1018">
        <v>4.2306103E-11</v>
      </c>
      <c r="K1018">
        <v>4.4292825999999999E-11</v>
      </c>
      <c r="L1018">
        <v>4.6200834999999997E-11</v>
      </c>
      <c r="M1018">
        <v>5.4288490000000001E-11</v>
      </c>
      <c r="N1018">
        <v>6.5205965999999998E-11</v>
      </c>
      <c r="O1018">
        <v>8.460005E-11</v>
      </c>
      <c r="P1018">
        <v>1.5351158E-10</v>
      </c>
      <c r="Q1018">
        <v>6.4343326000000003E-3</v>
      </c>
      <c r="R1018">
        <v>1.3165783E-2</v>
      </c>
      <c r="S1018" t="s">
        <v>0</v>
      </c>
      <c r="T1018" t="s">
        <v>0</v>
      </c>
      <c r="U1018" t="s">
        <v>0</v>
      </c>
      <c r="V1018">
        <v>4.6331524999999998E-11</v>
      </c>
      <c r="W1018">
        <v>4.9876490000000003E-11</v>
      </c>
      <c r="X1018">
        <v>5.3139460000000002E-11</v>
      </c>
      <c r="Y1018">
        <v>8.2155630000000001E-11</v>
      </c>
      <c r="Z1018">
        <v>1.727427E-10</v>
      </c>
      <c r="AA1018">
        <v>2.5493720000000001E-2</v>
      </c>
      <c r="AB1018" t="s">
        <v>0</v>
      </c>
      <c r="AC1018" t="s">
        <v>0</v>
      </c>
      <c r="AD1018" t="s">
        <v>0</v>
      </c>
      <c r="AE1018">
        <v>1.00766034E-10</v>
      </c>
      <c r="AF1018">
        <v>1.3189976E-10</v>
      </c>
      <c r="AG1018">
        <v>3.5465429999999999E-2</v>
      </c>
      <c r="AH1018">
        <v>8.0360629999999995E-3</v>
      </c>
      <c r="AI1018">
        <v>1.4442368000000001E-2</v>
      </c>
      <c r="AJ1018">
        <v>3.9253591999999997E-2</v>
      </c>
    </row>
    <row r="1019" spans="1:47" x14ac:dyDescent="0.25">
      <c r="A1019" t="s">
        <v>0</v>
      </c>
      <c r="B1019" t="s">
        <v>0</v>
      </c>
      <c r="C1019">
        <v>8.4544699999999999E-11</v>
      </c>
      <c r="D1019">
        <v>1.2819108E-10</v>
      </c>
      <c r="E1019">
        <v>1.1408774599999999E-10</v>
      </c>
      <c r="F1019">
        <v>6.437131E-11</v>
      </c>
      <c r="G1019">
        <v>5.1431420000000003E-11</v>
      </c>
      <c r="H1019">
        <v>4.7010820000000003E-11</v>
      </c>
      <c r="I1019">
        <v>5.2040466E-11</v>
      </c>
      <c r="J1019">
        <v>5.7755671999999999E-11</v>
      </c>
      <c r="K1019">
        <v>5.5680942000000003E-11</v>
      </c>
      <c r="L1019">
        <v>5.3886184000000002E-11</v>
      </c>
      <c r="M1019">
        <v>5.7712363000000001E-11</v>
      </c>
      <c r="N1019">
        <v>6.6603429999999997E-11</v>
      </c>
      <c r="O1019">
        <v>8.4741894000000004E-11</v>
      </c>
      <c r="P1019">
        <v>1.5615360000000001E-10</v>
      </c>
      <c r="Q1019">
        <v>2.3408662E-9</v>
      </c>
      <c r="R1019">
        <v>3.2504673999999998E-10</v>
      </c>
      <c r="S1019" t="s">
        <v>0</v>
      </c>
      <c r="T1019" t="s">
        <v>0</v>
      </c>
      <c r="U1019" t="s">
        <v>0</v>
      </c>
      <c r="V1019">
        <v>1.1402484E-10</v>
      </c>
      <c r="W1019">
        <v>5.695405E-11</v>
      </c>
      <c r="X1019">
        <v>6.0760580000000004E-11</v>
      </c>
      <c r="Y1019">
        <v>7.9738080000000004E-11</v>
      </c>
      <c r="Z1019">
        <v>1.6491008999999999E-10</v>
      </c>
      <c r="AA1019">
        <v>3.1985197E-2</v>
      </c>
      <c r="AB1019" t="s">
        <v>0</v>
      </c>
      <c r="AC1019" t="s">
        <v>0</v>
      </c>
      <c r="AD1019" t="s">
        <v>0</v>
      </c>
      <c r="AE1019">
        <v>2.739838E-2</v>
      </c>
      <c r="AF1019">
        <v>1.8656967E-3</v>
      </c>
      <c r="AG1019">
        <v>1.981571E-10</v>
      </c>
      <c r="AH1019">
        <v>9.3971530000000004E-11</v>
      </c>
      <c r="AI1019">
        <v>8.5897620000000005E-11</v>
      </c>
      <c r="AJ1019">
        <v>8.0911955000000004E-3</v>
      </c>
    </row>
    <row r="1020" spans="1:47" x14ac:dyDescent="0.25">
      <c r="A1020" t="s">
        <v>0</v>
      </c>
      <c r="B1020">
        <v>9.204253E-11</v>
      </c>
      <c r="C1020">
        <v>5.3618967000000003E-11</v>
      </c>
      <c r="D1020">
        <v>7.5196516000000001E-11</v>
      </c>
      <c r="E1020">
        <v>4.8519372999999998E-11</v>
      </c>
      <c r="F1020">
        <v>4.6991879999999997E-11</v>
      </c>
      <c r="G1020">
        <v>5.5790848E-11</v>
      </c>
      <c r="H1020">
        <v>6.9390470000000005E-11</v>
      </c>
      <c r="I1020">
        <v>1.10437E-10</v>
      </c>
      <c r="J1020">
        <v>1.8019467999999999E-10</v>
      </c>
      <c r="K1020">
        <v>2.3082193E-10</v>
      </c>
      <c r="L1020">
        <v>7.6167139999999995E-9</v>
      </c>
      <c r="M1020">
        <v>2.8786879999999999E-10</v>
      </c>
      <c r="N1020">
        <v>2.2139016000000001E-10</v>
      </c>
      <c r="O1020">
        <v>1.7478168E-10</v>
      </c>
      <c r="P1020">
        <v>2.1472514E-10</v>
      </c>
      <c r="Q1020">
        <v>2.3824923000000001E-10</v>
      </c>
      <c r="R1020">
        <v>2.8867309000000001E-10</v>
      </c>
      <c r="S1020" t="s">
        <v>0</v>
      </c>
      <c r="T1020" t="s">
        <v>0</v>
      </c>
      <c r="U1020">
        <v>6.2113069999999994E-11</v>
      </c>
      <c r="V1020">
        <v>9.5657405999999998E-11</v>
      </c>
      <c r="W1020">
        <v>1.6320769999999999E-10</v>
      </c>
      <c r="X1020">
        <v>1.6896357000000001E-10</v>
      </c>
      <c r="Y1020">
        <v>1.4359085E-10</v>
      </c>
      <c r="Z1020">
        <v>1.0068896E-10</v>
      </c>
      <c r="AA1020">
        <v>2.9589634000000001E-10</v>
      </c>
      <c r="AB1020" t="s">
        <v>0</v>
      </c>
      <c r="AC1020" t="s">
        <v>0</v>
      </c>
      <c r="AD1020" t="s">
        <v>0</v>
      </c>
      <c r="AE1020">
        <v>1.2826555E-9</v>
      </c>
      <c r="AF1020">
        <v>1.8903693E-10</v>
      </c>
      <c r="AG1020">
        <v>8.3593646000000003E-11</v>
      </c>
      <c r="AH1020">
        <v>8.7222900000000004E-11</v>
      </c>
      <c r="AI1020">
        <v>9.1401796000000005E-11</v>
      </c>
      <c r="AJ1020">
        <v>3.1597899999999998E-2</v>
      </c>
    </row>
    <row r="1021" spans="1:47" x14ac:dyDescent="0.25">
      <c r="A1021" t="s">
        <v>0</v>
      </c>
      <c r="B1021">
        <v>5.5717476E-11</v>
      </c>
      <c r="C1021">
        <v>2.9287274E-11</v>
      </c>
      <c r="D1021">
        <v>2.6961016999999999E-11</v>
      </c>
      <c r="E1021">
        <v>2.2024287000000002E-11</v>
      </c>
      <c r="F1021">
        <v>2.9429779999999998E-11</v>
      </c>
      <c r="G1021">
        <v>3.9527970000000002E-11</v>
      </c>
      <c r="H1021">
        <v>5.1685135000000001E-11</v>
      </c>
      <c r="I1021">
        <v>7.3222663999999994E-11</v>
      </c>
      <c r="J1021">
        <v>9.7873605000000001E-11</v>
      </c>
      <c r="K1021">
        <v>1.4716543000000001E-10</v>
      </c>
      <c r="L1021">
        <v>1.8876846999999999E-10</v>
      </c>
      <c r="M1021">
        <v>2.4415467E-10</v>
      </c>
      <c r="N1021">
        <v>2.3273131999999999E-10</v>
      </c>
      <c r="O1021">
        <v>2.7006922000000002E-10</v>
      </c>
      <c r="P1021">
        <v>1.9308928999999999E-3</v>
      </c>
      <c r="Q1021">
        <v>4.8736524000000003E-2</v>
      </c>
      <c r="R1021">
        <v>4.3531503999999999E-2</v>
      </c>
      <c r="S1021" t="s">
        <v>0</v>
      </c>
      <c r="T1021" t="s">
        <v>0</v>
      </c>
      <c r="U1021">
        <v>7.5087590000000001E-11</v>
      </c>
      <c r="V1021">
        <v>1.0365508499999999E-10</v>
      </c>
      <c r="W1021">
        <v>8.8555669999999997E-11</v>
      </c>
      <c r="X1021">
        <v>1.04051004E-10</v>
      </c>
      <c r="Y1021">
        <v>4.8410613000000001E-4</v>
      </c>
      <c r="Z1021" t="s">
        <v>0</v>
      </c>
      <c r="AA1021" t="s">
        <v>0</v>
      </c>
      <c r="AB1021" t="s">
        <v>0</v>
      </c>
      <c r="AC1021" t="s">
        <v>0</v>
      </c>
      <c r="AD1021" t="s">
        <v>0</v>
      </c>
      <c r="AE1021" t="s">
        <v>0</v>
      </c>
      <c r="AF1021">
        <v>1.0671920999999999E-2</v>
      </c>
      <c r="AG1021">
        <v>7.7474415999999995E-11</v>
      </c>
      <c r="AH1021">
        <v>5.566578E-3</v>
      </c>
      <c r="AI1021">
        <v>9.5722240000000007E-3</v>
      </c>
      <c r="AJ1021">
        <v>1.7234871999999999E-10</v>
      </c>
    </row>
    <row r="1022" spans="1:47" x14ac:dyDescent="0.25">
      <c r="A1022" t="s">
        <v>0</v>
      </c>
      <c r="B1022">
        <v>4.5092085999999998E-11</v>
      </c>
      <c r="C1022">
        <v>2.1081283000000001E-11</v>
      </c>
      <c r="D1022">
        <v>2.4666408000000001E-11</v>
      </c>
      <c r="E1022">
        <v>1.7725496000000001E-11</v>
      </c>
      <c r="F1022">
        <v>2.1480798000000002E-11</v>
      </c>
      <c r="G1022">
        <v>2.8722582E-11</v>
      </c>
      <c r="H1022">
        <v>2.9875479999999999E-11</v>
      </c>
      <c r="I1022">
        <v>3.4796957E-11</v>
      </c>
      <c r="J1022">
        <v>4.0783350000000002E-11</v>
      </c>
      <c r="K1022">
        <v>5.2751213000000001E-11</v>
      </c>
      <c r="L1022">
        <v>5.5268852000000003E-11</v>
      </c>
      <c r="M1022">
        <v>6.7848149999999995E-11</v>
      </c>
      <c r="N1022">
        <v>8.9819869999999996E-11</v>
      </c>
      <c r="O1022">
        <v>7.9931289999999997E-11</v>
      </c>
      <c r="P1022">
        <v>1.01646386E-10</v>
      </c>
      <c r="Q1022">
        <v>2.4757500000000001E-3</v>
      </c>
      <c r="R1022">
        <v>1.2155770999999999E-2</v>
      </c>
      <c r="S1022" t="s">
        <v>0</v>
      </c>
      <c r="T1022">
        <v>1.7852621E-10</v>
      </c>
      <c r="U1022">
        <v>7.6386245000000004E-11</v>
      </c>
      <c r="V1022">
        <v>5.8376039999999998E-11</v>
      </c>
      <c r="W1022">
        <v>6.3938089999999997E-11</v>
      </c>
      <c r="X1022">
        <v>5.7667236E-11</v>
      </c>
      <c r="Y1022">
        <v>4.0074253000000003E-11</v>
      </c>
      <c r="Z1022" t="s">
        <v>0</v>
      </c>
      <c r="AA1022" t="s">
        <v>0</v>
      </c>
      <c r="AB1022" t="s">
        <v>0</v>
      </c>
      <c r="AC1022" t="s">
        <v>0</v>
      </c>
      <c r="AD1022" t="s">
        <v>0</v>
      </c>
      <c r="AE1022" t="s">
        <v>0</v>
      </c>
      <c r="AF1022">
        <v>2.5829899999999999E-2</v>
      </c>
      <c r="AG1022">
        <v>1.5962774E-9</v>
      </c>
      <c r="AH1022">
        <v>6.2979155000000003E-10</v>
      </c>
      <c r="AI1022">
        <v>1.04062045E-2</v>
      </c>
      <c r="AJ1022">
        <v>5.8275289999999997E-10</v>
      </c>
    </row>
    <row r="1023" spans="1:47" x14ac:dyDescent="0.25">
      <c r="A1023" t="s">
        <v>0</v>
      </c>
      <c r="B1023">
        <v>6.6503912999999994E-11</v>
      </c>
      <c r="C1023">
        <v>2.5245412000000001E-11</v>
      </c>
      <c r="D1023">
        <v>2.204809E-11</v>
      </c>
      <c r="E1023">
        <v>1.6691329000000001E-11</v>
      </c>
      <c r="F1023">
        <v>1.9110341999999999E-11</v>
      </c>
      <c r="G1023">
        <v>2.6590032000000001E-11</v>
      </c>
      <c r="H1023">
        <v>3.4192995999999998E-11</v>
      </c>
      <c r="I1023">
        <v>4.1487247999999998E-11</v>
      </c>
      <c r="J1023">
        <v>4.759807E-11</v>
      </c>
      <c r="K1023">
        <v>5.2361146999999997E-11</v>
      </c>
      <c r="L1023">
        <v>5.5237229999999998E-11</v>
      </c>
      <c r="M1023">
        <v>6.2614840000000006E-11</v>
      </c>
      <c r="N1023">
        <v>6.0670480000000001E-11</v>
      </c>
      <c r="O1023">
        <v>6.0193479999999994E-11</v>
      </c>
      <c r="P1023">
        <v>1.5379395000000001E-10</v>
      </c>
      <c r="Q1023">
        <v>1.980552E-2</v>
      </c>
      <c r="R1023" t="s">
        <v>0</v>
      </c>
      <c r="S1023">
        <v>1.2354533000000001E-10</v>
      </c>
      <c r="T1023">
        <v>6.5208809999999998E-11</v>
      </c>
      <c r="U1023">
        <v>4.0553816999999998E-11</v>
      </c>
      <c r="V1023">
        <v>4.499775E-11</v>
      </c>
      <c r="W1023">
        <v>4.6292484000000002E-11</v>
      </c>
      <c r="X1023">
        <v>4.4868397000000001E-11</v>
      </c>
      <c r="Y1023">
        <v>3.653547E-11</v>
      </c>
      <c r="Z1023" t="s">
        <v>0</v>
      </c>
      <c r="AA1023" t="s">
        <v>0</v>
      </c>
      <c r="AB1023" t="s">
        <v>0</v>
      </c>
      <c r="AC1023" t="s">
        <v>0</v>
      </c>
      <c r="AD1023" t="s">
        <v>0</v>
      </c>
      <c r="AE1023" t="s">
        <v>0</v>
      </c>
      <c r="AF1023">
        <v>2.4443434999999999E-2</v>
      </c>
      <c r="AG1023">
        <v>1.8856717999999999E-9</v>
      </c>
      <c r="AH1023">
        <v>2.9390596000000001E-2</v>
      </c>
      <c r="AI1023">
        <v>2.3831140000000001E-2</v>
      </c>
      <c r="AJ1023">
        <v>2.174713E-2</v>
      </c>
    </row>
    <row r="1024" spans="1:47" x14ac:dyDescent="0.25">
      <c r="A1024" t="s">
        <v>0</v>
      </c>
      <c r="B1024">
        <v>1.5837034000000001E-10</v>
      </c>
      <c r="C1024">
        <v>6.6547530000000001E-11</v>
      </c>
      <c r="D1024">
        <v>3.576274E-11</v>
      </c>
      <c r="E1024">
        <v>2.2528004E-11</v>
      </c>
      <c r="F1024">
        <v>2.5781561E-11</v>
      </c>
      <c r="G1024">
        <v>3.0551765999999999E-11</v>
      </c>
      <c r="H1024">
        <v>3.5659474999999997E-11</v>
      </c>
      <c r="I1024">
        <v>4.0865445999999998E-11</v>
      </c>
      <c r="J1024">
        <v>4.1365559999999998E-11</v>
      </c>
      <c r="K1024">
        <v>4.2744217999999998E-11</v>
      </c>
      <c r="L1024">
        <v>4.650235E-11</v>
      </c>
      <c r="M1024">
        <v>5.3037366000000003E-11</v>
      </c>
      <c r="N1024">
        <v>5.6286642000000001E-11</v>
      </c>
      <c r="O1024">
        <v>5.6631053999999997E-11</v>
      </c>
      <c r="P1024">
        <v>1.2610969000000001E-10</v>
      </c>
      <c r="Q1024" t="s">
        <v>0</v>
      </c>
      <c r="R1024">
        <v>1.2535221999999999E-9</v>
      </c>
      <c r="S1024">
        <v>6.7163999999999999E-11</v>
      </c>
      <c r="T1024">
        <v>5.3225837000000001E-11</v>
      </c>
      <c r="U1024">
        <v>4.1088733000000002E-11</v>
      </c>
      <c r="V1024">
        <v>4.3952700000000002E-11</v>
      </c>
      <c r="W1024">
        <v>4.7352832999999997E-11</v>
      </c>
      <c r="X1024">
        <v>4.2527319999999998E-11</v>
      </c>
      <c r="Y1024">
        <v>4.9280582999999997E-11</v>
      </c>
      <c r="Z1024" t="s">
        <v>0</v>
      </c>
      <c r="AA1024" t="s">
        <v>0</v>
      </c>
      <c r="AB1024" t="s">
        <v>0</v>
      </c>
      <c r="AC1024" t="s">
        <v>0</v>
      </c>
      <c r="AD1024" t="s">
        <v>0</v>
      </c>
      <c r="AE1024" t="s">
        <v>0</v>
      </c>
      <c r="AF1024">
        <v>2.5272157E-2</v>
      </c>
      <c r="AG1024">
        <v>4.4485200000000002E-8</v>
      </c>
      <c r="AH1024" t="s">
        <v>0</v>
      </c>
      <c r="AI1024">
        <v>2.7276969000000002E-2</v>
      </c>
      <c r="AJ1024">
        <v>2.5583528000000001E-2</v>
      </c>
    </row>
    <row r="1025" spans="1:47" x14ac:dyDescent="0.25">
      <c r="A1025" t="s">
        <v>0</v>
      </c>
      <c r="B1025">
        <v>3.2171038000000001E-10</v>
      </c>
      <c r="C1025">
        <v>1.2122815000000001E-10</v>
      </c>
      <c r="D1025">
        <v>4.6260443000000001E-11</v>
      </c>
      <c r="E1025">
        <v>2.8234536E-11</v>
      </c>
      <c r="F1025">
        <v>2.6633785E-11</v>
      </c>
      <c r="G1025">
        <v>3.1225737E-11</v>
      </c>
      <c r="H1025">
        <v>3.5896504999999999E-11</v>
      </c>
      <c r="I1025">
        <v>3.9959546E-11</v>
      </c>
      <c r="J1025">
        <v>3.8445604000000002E-11</v>
      </c>
      <c r="K1025">
        <v>3.8469013000000003E-11</v>
      </c>
      <c r="L1025">
        <v>4.3717334999999998E-11</v>
      </c>
      <c r="M1025">
        <v>4.5939940000000003E-11</v>
      </c>
      <c r="N1025">
        <v>4.1859894000000002E-11</v>
      </c>
      <c r="O1025">
        <v>4.9162299999999998E-11</v>
      </c>
      <c r="P1025" t="s">
        <v>0</v>
      </c>
      <c r="Q1025">
        <v>4.2980283E-10</v>
      </c>
      <c r="R1025">
        <v>4.7263480000000003E-10</v>
      </c>
      <c r="S1025">
        <v>1.9178171999999999E-10</v>
      </c>
      <c r="T1025">
        <v>6.3917039999999995E-11</v>
      </c>
      <c r="U1025">
        <v>4.5292849999999997E-11</v>
      </c>
      <c r="V1025">
        <v>4.6657659999999997E-11</v>
      </c>
      <c r="W1025">
        <v>5.2149843000000002E-11</v>
      </c>
      <c r="X1025">
        <v>5.1800775E-11</v>
      </c>
      <c r="Y1025">
        <v>7.7143160000000006E-11</v>
      </c>
      <c r="Z1025" t="s">
        <v>0</v>
      </c>
      <c r="AA1025" t="s">
        <v>0</v>
      </c>
      <c r="AB1025" t="s">
        <v>0</v>
      </c>
      <c r="AC1025" t="s">
        <v>0</v>
      </c>
      <c r="AD1025" t="s">
        <v>0</v>
      </c>
      <c r="AE1025" t="s">
        <v>0</v>
      </c>
      <c r="AF1025">
        <v>5.50251E-2</v>
      </c>
      <c r="AG1025">
        <v>1.28898565E-2</v>
      </c>
      <c r="AH1025" t="s">
        <v>0</v>
      </c>
      <c r="AI1025" t="s">
        <v>0</v>
      </c>
      <c r="AJ1025" t="s">
        <v>0</v>
      </c>
    </row>
    <row r="1026" spans="1:47" x14ac:dyDescent="0.25">
      <c r="A1026" t="s">
        <v>0</v>
      </c>
      <c r="B1026" t="s">
        <v>0</v>
      </c>
      <c r="C1026">
        <v>1.9198187E-10</v>
      </c>
      <c r="D1026">
        <v>5.1632880000000002E-11</v>
      </c>
      <c r="E1026">
        <v>2.9117479999999998E-11</v>
      </c>
      <c r="F1026">
        <v>2.7148494000000001E-11</v>
      </c>
      <c r="G1026">
        <v>3.5113909999999997E-11</v>
      </c>
      <c r="H1026">
        <v>3.9815365999999998E-11</v>
      </c>
      <c r="I1026">
        <v>4.3913640000000001E-11</v>
      </c>
      <c r="J1026">
        <v>4.4772979999999999E-11</v>
      </c>
      <c r="K1026">
        <v>4.3635224E-11</v>
      </c>
      <c r="L1026">
        <v>4.7590937999999999E-11</v>
      </c>
      <c r="M1026">
        <v>4.4182127000000003E-11</v>
      </c>
      <c r="N1026">
        <v>3.7424900000000003E-11</v>
      </c>
      <c r="O1026">
        <v>5.0560174000000001E-11</v>
      </c>
      <c r="P1026" t="s">
        <v>0</v>
      </c>
      <c r="Q1026">
        <v>4.9403903E-10</v>
      </c>
      <c r="R1026">
        <v>3.3957267999999999E-10</v>
      </c>
      <c r="S1026">
        <v>2.2258636999999999E-10</v>
      </c>
      <c r="T1026">
        <v>6.7792689999999995E-11</v>
      </c>
      <c r="U1026">
        <v>4.9779894999999999E-11</v>
      </c>
      <c r="V1026">
        <v>5.5854275999999999E-11</v>
      </c>
      <c r="W1026">
        <v>6.6059620000000003E-11</v>
      </c>
      <c r="X1026">
        <v>6.8100050000000006E-11</v>
      </c>
      <c r="Y1026">
        <v>1.4146563999999999E-10</v>
      </c>
      <c r="Z1026" t="s">
        <v>0</v>
      </c>
      <c r="AA1026" t="s">
        <v>0</v>
      </c>
      <c r="AB1026" t="s">
        <v>0</v>
      </c>
      <c r="AC1026" t="s">
        <v>0</v>
      </c>
      <c r="AD1026" t="s">
        <v>0</v>
      </c>
      <c r="AE1026" t="s">
        <v>0</v>
      </c>
      <c r="AF1026">
        <v>2.6278037E-3</v>
      </c>
      <c r="AG1026">
        <v>3.3050872000000002E-2</v>
      </c>
      <c r="AH1026" t="s">
        <v>0</v>
      </c>
      <c r="AI1026" t="s">
        <v>0</v>
      </c>
      <c r="AJ1026" t="s">
        <v>0</v>
      </c>
    </row>
    <row r="1027" spans="1:47" x14ac:dyDescent="0.25">
      <c r="A1027" t="s">
        <v>0</v>
      </c>
      <c r="B1027" t="s">
        <v>0</v>
      </c>
      <c r="C1027">
        <v>1.2285711E-2</v>
      </c>
      <c r="D1027">
        <v>7.3510689999999998E-11</v>
      </c>
      <c r="E1027">
        <v>2.6062780000000001E-11</v>
      </c>
      <c r="F1027">
        <v>1.4316118999999999E-11</v>
      </c>
      <c r="G1027">
        <v>1.5294303999999999E-11</v>
      </c>
      <c r="H1027">
        <v>2.3387367999999999E-11</v>
      </c>
      <c r="I1027">
        <v>3.1557774E-11</v>
      </c>
      <c r="J1027">
        <v>3.6496493000000001E-11</v>
      </c>
      <c r="K1027">
        <v>4.5044200000000001E-11</v>
      </c>
      <c r="L1027">
        <v>5.0518218000000002E-11</v>
      </c>
      <c r="M1027">
        <v>4.9264738000000001E-11</v>
      </c>
      <c r="N1027">
        <v>5.0048070000000002E-11</v>
      </c>
      <c r="O1027">
        <v>7.9630729999999995E-11</v>
      </c>
      <c r="P1027" t="s">
        <v>0</v>
      </c>
      <c r="Q1027">
        <v>8.4691726E-10</v>
      </c>
      <c r="R1027">
        <v>2.3752482999999998E-10</v>
      </c>
      <c r="S1027">
        <v>1.4795324999999999E-10</v>
      </c>
      <c r="T1027">
        <v>5.0417785E-11</v>
      </c>
      <c r="U1027">
        <v>4.5681608000000002E-11</v>
      </c>
      <c r="V1027">
        <v>5.5789092000000001E-11</v>
      </c>
      <c r="W1027">
        <v>7.8005020000000005E-11</v>
      </c>
      <c r="X1027">
        <v>8.5542399999999999E-11</v>
      </c>
      <c r="Y1027">
        <v>7.5789040000000006E-11</v>
      </c>
      <c r="Z1027" t="s">
        <v>0</v>
      </c>
      <c r="AA1027" t="s">
        <v>0</v>
      </c>
      <c r="AB1027" t="s">
        <v>0</v>
      </c>
      <c r="AC1027" t="s">
        <v>0</v>
      </c>
      <c r="AD1027" t="s">
        <v>0</v>
      </c>
      <c r="AE1027" t="s">
        <v>0</v>
      </c>
      <c r="AF1027" t="s">
        <v>0</v>
      </c>
      <c r="AG1027" t="s">
        <v>0</v>
      </c>
      <c r="AH1027" t="s">
        <v>0</v>
      </c>
      <c r="AI1027" t="s">
        <v>0</v>
      </c>
      <c r="AJ1027" t="s">
        <v>0</v>
      </c>
    </row>
    <row r="1028" spans="1:47" x14ac:dyDescent="0.25">
      <c r="A1028" t="s">
        <v>0</v>
      </c>
      <c r="B1028" t="s">
        <v>0</v>
      </c>
      <c r="C1028">
        <v>1.2560392E-10</v>
      </c>
      <c r="D1028">
        <v>4.3188443999999999E-10</v>
      </c>
      <c r="E1028">
        <v>4.9333630000000003E-10</v>
      </c>
      <c r="F1028">
        <v>4.6265620000000001E-10</v>
      </c>
      <c r="G1028">
        <v>3.6878449999999998E-10</v>
      </c>
      <c r="H1028">
        <v>2.6394203000000002E-10</v>
      </c>
      <c r="I1028">
        <v>1.2277073999999999E-10</v>
      </c>
      <c r="J1028">
        <v>7.5586239999999995E-11</v>
      </c>
      <c r="K1028">
        <v>5.0197679999999997E-11</v>
      </c>
      <c r="L1028">
        <v>3.8160900000000003E-11</v>
      </c>
      <c r="M1028">
        <v>4.8206723000000003E-11</v>
      </c>
      <c r="N1028">
        <v>9.1766230000000005E-11</v>
      </c>
      <c r="O1028">
        <v>1.3848328E-10</v>
      </c>
      <c r="P1028" t="s">
        <v>0</v>
      </c>
      <c r="Q1028" t="s">
        <v>0</v>
      </c>
      <c r="R1028" t="s">
        <v>0</v>
      </c>
      <c r="S1028">
        <v>1.5150574E-2</v>
      </c>
      <c r="T1028">
        <v>8.5658719999999997E-10</v>
      </c>
      <c r="U1028">
        <v>5.1963400000000003E-10</v>
      </c>
      <c r="V1028">
        <v>1.2320094999999999E-10</v>
      </c>
      <c r="W1028">
        <v>4.2891560000000002E-11</v>
      </c>
      <c r="X1028">
        <v>1.1735637000000001E-10</v>
      </c>
      <c r="Y1028">
        <v>9.0674200000000003E-11</v>
      </c>
      <c r="Z1028" t="s">
        <v>0</v>
      </c>
      <c r="AA1028" t="s">
        <v>0</v>
      </c>
      <c r="AB1028">
        <v>1.4843822E-11</v>
      </c>
      <c r="AC1028">
        <v>3.1411240000000003E-11</v>
      </c>
      <c r="AD1028" t="s">
        <v>0</v>
      </c>
      <c r="AE1028" t="s">
        <v>0</v>
      </c>
      <c r="AF1028" t="s">
        <v>0</v>
      </c>
      <c r="AG1028" t="s">
        <v>0</v>
      </c>
      <c r="AH1028" t="s">
        <v>0</v>
      </c>
      <c r="AI1028" t="s">
        <v>0</v>
      </c>
      <c r="AJ1028" t="s">
        <v>0</v>
      </c>
    </row>
    <row r="1029" spans="1:47" x14ac:dyDescent="0.25">
      <c r="A1029" t="s">
        <v>0</v>
      </c>
      <c r="B1029" t="s">
        <v>0</v>
      </c>
      <c r="C1029" t="s">
        <v>0</v>
      </c>
      <c r="D1029">
        <v>3.6930289999999998E-2</v>
      </c>
      <c r="E1029">
        <v>2.9942453000000001E-2</v>
      </c>
      <c r="F1029">
        <v>2.5684592999999999E-2</v>
      </c>
      <c r="G1029">
        <v>2.3502572999999999E-2</v>
      </c>
      <c r="H1029">
        <v>2.1467933000000002E-2</v>
      </c>
      <c r="I1029">
        <v>1.7658529999999999E-2</v>
      </c>
      <c r="J1029">
        <v>1.0634589999999999E-2</v>
      </c>
      <c r="K1029">
        <v>1.2956893999999999E-9</v>
      </c>
      <c r="L1029">
        <v>4.0174688999999998E-10</v>
      </c>
      <c r="M1029">
        <v>1.5676063E-10</v>
      </c>
      <c r="N1029">
        <v>1.5107296E-10</v>
      </c>
      <c r="O1029" t="s">
        <v>0</v>
      </c>
      <c r="P1029" t="s">
        <v>0</v>
      </c>
      <c r="Q1029" t="s">
        <v>0</v>
      </c>
      <c r="R1029" t="s">
        <v>0</v>
      </c>
      <c r="S1029">
        <v>7.332197E-2</v>
      </c>
      <c r="T1029">
        <v>6.0352023999999997E-2</v>
      </c>
      <c r="U1029">
        <v>4.6218988000000003E-2</v>
      </c>
      <c r="V1029">
        <v>2.9864034000000001E-2</v>
      </c>
      <c r="W1029">
        <v>8.0122839999999997E-3</v>
      </c>
      <c r="X1029">
        <v>2.8371838E-10</v>
      </c>
      <c r="Y1029">
        <v>3.1084223999999998E-10</v>
      </c>
      <c r="Z1029">
        <v>1.0185346E-10</v>
      </c>
      <c r="AA1029">
        <v>5.826882E-11</v>
      </c>
      <c r="AB1029">
        <v>3.8907943E-11</v>
      </c>
      <c r="AC1029">
        <v>3.8239509999999997E-11</v>
      </c>
      <c r="AD1029">
        <v>2.1518549E-11</v>
      </c>
      <c r="AE1029" t="s">
        <v>0</v>
      </c>
      <c r="AF1029" t="s">
        <v>0</v>
      </c>
      <c r="AG1029" t="s">
        <v>0</v>
      </c>
      <c r="AH1029" t="s">
        <v>0</v>
      </c>
      <c r="AI1029" t="s">
        <v>0</v>
      </c>
      <c r="AJ1029" t="s">
        <v>0</v>
      </c>
    </row>
    <row r="1030" spans="1:47" x14ac:dyDescent="0.25">
      <c r="A1030" t="s">
        <v>0</v>
      </c>
      <c r="B1030" t="s">
        <v>0</v>
      </c>
      <c r="C1030" t="s">
        <v>0</v>
      </c>
      <c r="D1030">
        <v>8.3971519999999994E-2</v>
      </c>
      <c r="E1030">
        <v>6.2958109999999998E-2</v>
      </c>
      <c r="F1030">
        <v>5.6822993000000002E-2</v>
      </c>
      <c r="G1030">
        <v>5.5601607999999997E-2</v>
      </c>
      <c r="H1030">
        <v>5.1918989999999998E-2</v>
      </c>
      <c r="I1030">
        <v>4.8576059999999997E-2</v>
      </c>
      <c r="J1030">
        <v>4.0895842000000002E-2</v>
      </c>
      <c r="K1030">
        <v>3.0300561E-2</v>
      </c>
      <c r="L1030">
        <v>1.5375412E-2</v>
      </c>
      <c r="M1030">
        <v>6.9364569999999995E-10</v>
      </c>
      <c r="N1030">
        <v>2.1412344E-10</v>
      </c>
      <c r="O1030" t="s">
        <v>0</v>
      </c>
      <c r="P1030" t="s">
        <v>0</v>
      </c>
      <c r="Q1030" t="s">
        <v>0</v>
      </c>
      <c r="R1030" t="s">
        <v>0</v>
      </c>
      <c r="S1030">
        <v>9.1158870000000003E-2</v>
      </c>
      <c r="T1030">
        <v>8.4403149999999996E-2</v>
      </c>
      <c r="U1030">
        <v>8.1577759999999999E-2</v>
      </c>
      <c r="V1030">
        <v>6.6760299999999995E-2</v>
      </c>
      <c r="W1030">
        <v>5.6083175999999998E-2</v>
      </c>
      <c r="X1030">
        <v>3.3080566999999998E-2</v>
      </c>
      <c r="Y1030">
        <v>8.8335050000000001E-10</v>
      </c>
      <c r="Z1030" t="s">
        <v>0</v>
      </c>
      <c r="AA1030">
        <v>6.6756406000000004E-11</v>
      </c>
      <c r="AB1030">
        <v>4.9968387000000002E-11</v>
      </c>
      <c r="AC1030" t="s">
        <v>0</v>
      </c>
      <c r="AD1030" t="s">
        <v>0</v>
      </c>
      <c r="AE1030" t="s">
        <v>0</v>
      </c>
      <c r="AF1030" t="s">
        <v>0</v>
      </c>
      <c r="AG1030" t="s">
        <v>0</v>
      </c>
      <c r="AH1030" t="s">
        <v>0</v>
      </c>
      <c r="AI1030" t="s">
        <v>0</v>
      </c>
      <c r="AJ1030" t="s">
        <v>0</v>
      </c>
    </row>
    <row r="1031" spans="1:47" x14ac:dyDescent="0.25">
      <c r="A1031" t="s">
        <v>0</v>
      </c>
      <c r="B1031" t="s">
        <v>0</v>
      </c>
      <c r="C1031" t="s">
        <v>0</v>
      </c>
      <c r="D1031">
        <v>8.9661589999999999E-2</v>
      </c>
      <c r="E1031">
        <v>6.5052970000000002E-2</v>
      </c>
      <c r="F1031">
        <v>6.7177150000000005E-2</v>
      </c>
      <c r="G1031">
        <v>6.5769960000000002E-2</v>
      </c>
      <c r="H1031">
        <v>6.5412514000000005E-2</v>
      </c>
      <c r="I1031">
        <v>6.1655752000000001E-2</v>
      </c>
      <c r="J1031">
        <v>5.9611562999999999E-2</v>
      </c>
      <c r="K1031">
        <v>5.1694320000000002E-2</v>
      </c>
      <c r="L1031">
        <v>3.4555870000000002E-2</v>
      </c>
      <c r="M1031">
        <v>3.0247849999999999E-3</v>
      </c>
      <c r="N1031">
        <v>4.0160786E-10</v>
      </c>
      <c r="O1031" t="s">
        <v>0</v>
      </c>
      <c r="P1031" t="s">
        <v>0</v>
      </c>
      <c r="Q1031" t="s">
        <v>0</v>
      </c>
      <c r="R1031" t="s">
        <v>0</v>
      </c>
      <c r="S1031" t="s">
        <v>0</v>
      </c>
      <c r="T1031">
        <v>0.11088730400000001</v>
      </c>
      <c r="U1031">
        <v>9.5683779999999996E-2</v>
      </c>
      <c r="V1031">
        <v>0.100477204</v>
      </c>
      <c r="W1031">
        <v>9.1893345000000001E-2</v>
      </c>
      <c r="X1031">
        <v>7.8872120000000004E-2</v>
      </c>
      <c r="Y1031">
        <v>3.8522920000000002E-2</v>
      </c>
      <c r="Z1031">
        <v>5.6738257000000002E-3</v>
      </c>
      <c r="AA1031" t="s">
        <v>0</v>
      </c>
      <c r="AB1031" t="s">
        <v>0</v>
      </c>
      <c r="AC1031" t="s">
        <v>0</v>
      </c>
      <c r="AD1031" t="s">
        <v>0</v>
      </c>
      <c r="AE1031" t="s">
        <v>0</v>
      </c>
      <c r="AF1031" t="s">
        <v>0</v>
      </c>
      <c r="AG1031" t="s">
        <v>0</v>
      </c>
      <c r="AH1031" t="s">
        <v>0</v>
      </c>
      <c r="AI1031" t="s">
        <v>0</v>
      </c>
      <c r="AJ1031" t="s">
        <v>0</v>
      </c>
    </row>
    <row r="1032" spans="1:47" x14ac:dyDescent="0.25">
      <c r="A1032" t="s">
        <v>0</v>
      </c>
      <c r="B1032" t="s">
        <v>0</v>
      </c>
      <c r="C1032" t="s">
        <v>0</v>
      </c>
      <c r="D1032" t="s">
        <v>0</v>
      </c>
      <c r="E1032">
        <v>6.4133599999999999E-2</v>
      </c>
      <c r="F1032">
        <v>6.9894894999999999E-2</v>
      </c>
      <c r="G1032">
        <v>7.2419583999999995E-2</v>
      </c>
      <c r="H1032">
        <v>6.6598214000000003E-2</v>
      </c>
      <c r="I1032">
        <v>6.8216020000000002E-2</v>
      </c>
      <c r="J1032">
        <v>7.0254183999999997E-2</v>
      </c>
      <c r="K1032">
        <v>6.5679303999999994E-2</v>
      </c>
      <c r="L1032">
        <v>4.4457573E-2</v>
      </c>
      <c r="M1032">
        <v>1.3160877E-2</v>
      </c>
      <c r="N1032">
        <v>8.6280619999999997E-10</v>
      </c>
      <c r="O1032" t="s">
        <v>0</v>
      </c>
      <c r="P1032" t="s">
        <v>0</v>
      </c>
      <c r="Q1032" t="s">
        <v>0</v>
      </c>
      <c r="R1032" t="s">
        <v>0</v>
      </c>
      <c r="S1032" t="s">
        <v>0</v>
      </c>
      <c r="T1032" t="s">
        <v>0</v>
      </c>
      <c r="U1032">
        <v>0.11416364499999999</v>
      </c>
      <c r="V1032">
        <v>0.11278557</v>
      </c>
      <c r="W1032">
        <v>0.10853554</v>
      </c>
      <c r="X1032">
        <v>0.10293143</v>
      </c>
      <c r="Y1032">
        <v>7.0607489999999995E-2</v>
      </c>
      <c r="Z1032">
        <v>3.0310033E-2</v>
      </c>
      <c r="AA1032" t="s">
        <v>0</v>
      </c>
      <c r="AB1032" t="s">
        <v>0</v>
      </c>
      <c r="AC1032" t="s">
        <v>0</v>
      </c>
      <c r="AD1032" t="s">
        <v>0</v>
      </c>
      <c r="AE1032" t="s">
        <v>0</v>
      </c>
      <c r="AF1032" t="s">
        <v>0</v>
      </c>
      <c r="AG1032" t="s">
        <v>0</v>
      </c>
      <c r="AH1032" t="s">
        <v>0</v>
      </c>
      <c r="AI1032" t="s">
        <v>0</v>
      </c>
      <c r="AJ1032" t="s">
        <v>0</v>
      </c>
    </row>
    <row r="1033" spans="1:47" x14ac:dyDescent="0.25">
      <c r="A1033" t="s">
        <v>0</v>
      </c>
      <c r="B1033" t="s">
        <v>0</v>
      </c>
      <c r="C1033" t="s">
        <v>0</v>
      </c>
      <c r="D1033" t="s">
        <v>0</v>
      </c>
      <c r="E1033">
        <v>1.8916160000000001E-2</v>
      </c>
      <c r="F1033">
        <v>5.7188182999999997E-2</v>
      </c>
      <c r="G1033">
        <v>4.5988068E-2</v>
      </c>
      <c r="H1033">
        <v>2.9395377E-2</v>
      </c>
      <c r="I1033">
        <v>5.0965080000000003E-2</v>
      </c>
      <c r="J1033">
        <v>8.5411529999999999E-2</v>
      </c>
      <c r="K1033">
        <v>5.8874837999999999E-2</v>
      </c>
      <c r="L1033">
        <v>4.1994594000000003E-2</v>
      </c>
      <c r="M1033">
        <v>9.2543349999999996E-10</v>
      </c>
      <c r="N1033" t="s">
        <v>0</v>
      </c>
      <c r="O1033" t="s">
        <v>0</v>
      </c>
      <c r="P1033" t="s">
        <v>0</v>
      </c>
      <c r="Q1033" t="s">
        <v>0</v>
      </c>
      <c r="R1033" t="s">
        <v>0</v>
      </c>
      <c r="S1033" t="s">
        <v>0</v>
      </c>
      <c r="T1033" t="s">
        <v>0</v>
      </c>
      <c r="U1033">
        <v>0.10731603000000001</v>
      </c>
      <c r="V1033">
        <v>0.11105681000000001</v>
      </c>
      <c r="W1033">
        <v>0.10322842</v>
      </c>
      <c r="X1033">
        <v>9.0463730000000006E-2</v>
      </c>
      <c r="Y1033">
        <v>7.3814859999999996E-2</v>
      </c>
      <c r="Z1033" t="s">
        <v>0</v>
      </c>
      <c r="AA1033" t="s">
        <v>0</v>
      </c>
      <c r="AB1033" t="s">
        <v>0</v>
      </c>
      <c r="AC1033" t="s">
        <v>0</v>
      </c>
      <c r="AD1033" t="s">
        <v>0</v>
      </c>
      <c r="AE1033" t="s">
        <v>0</v>
      </c>
      <c r="AF1033" t="s">
        <v>0</v>
      </c>
      <c r="AG1033" t="s">
        <v>0</v>
      </c>
      <c r="AH1033" t="s">
        <v>0</v>
      </c>
      <c r="AI1033" t="s">
        <v>0</v>
      </c>
      <c r="AJ1033" t="s">
        <v>0</v>
      </c>
    </row>
    <row r="1034" spans="1:47" x14ac:dyDescent="0.25">
      <c r="A1034" t="s">
        <v>0</v>
      </c>
      <c r="B1034" t="s">
        <v>0</v>
      </c>
      <c r="C1034" t="s">
        <v>0</v>
      </c>
      <c r="D1034" t="s">
        <v>0</v>
      </c>
      <c r="E1034" t="s">
        <v>0</v>
      </c>
      <c r="F1034" t="s">
        <v>0</v>
      </c>
      <c r="G1034">
        <v>1.6080823000000001E-2</v>
      </c>
      <c r="H1034">
        <v>2.0208409E-2</v>
      </c>
      <c r="I1034">
        <v>2.0637250999999999E-2</v>
      </c>
      <c r="J1034">
        <v>5.5599536999999997E-2</v>
      </c>
      <c r="K1034">
        <v>1.1514489E-8</v>
      </c>
      <c r="L1034">
        <v>1.4605883999999999E-9</v>
      </c>
      <c r="M1034" t="s">
        <v>0</v>
      </c>
      <c r="N1034" t="s">
        <v>0</v>
      </c>
      <c r="O1034" t="s">
        <v>0</v>
      </c>
      <c r="P1034" t="s">
        <v>0</v>
      </c>
      <c r="Q1034" t="s">
        <v>0</v>
      </c>
      <c r="R1034" t="s">
        <v>0</v>
      </c>
      <c r="S1034" t="s">
        <v>0</v>
      </c>
      <c r="T1034" t="s">
        <v>0</v>
      </c>
      <c r="U1034">
        <v>6.7847080000000004E-2</v>
      </c>
      <c r="V1034">
        <v>8.5411349999999997E-2</v>
      </c>
      <c r="W1034">
        <v>3.2970383999999998E-2</v>
      </c>
      <c r="X1034">
        <v>5.2604644999999998E-2</v>
      </c>
      <c r="Y1034">
        <v>2.29743E-2</v>
      </c>
      <c r="Z1034">
        <v>1.0812505E-2</v>
      </c>
      <c r="AA1034" t="s">
        <v>0</v>
      </c>
      <c r="AB1034" t="s">
        <v>0</v>
      </c>
      <c r="AC1034" t="s">
        <v>0</v>
      </c>
      <c r="AD1034" t="s">
        <v>0</v>
      </c>
      <c r="AE1034" t="s">
        <v>0</v>
      </c>
      <c r="AF1034" t="s">
        <v>0</v>
      </c>
      <c r="AG1034" t="s">
        <v>0</v>
      </c>
      <c r="AH1034" t="s">
        <v>0</v>
      </c>
      <c r="AI1034" t="s">
        <v>0</v>
      </c>
      <c r="AJ1034" t="s">
        <v>0</v>
      </c>
    </row>
    <row r="1035" spans="1:47" x14ac:dyDescent="0.25">
      <c r="A1035" t="s">
        <v>0</v>
      </c>
      <c r="B1035" t="s">
        <v>0</v>
      </c>
      <c r="C1035" t="s">
        <v>0</v>
      </c>
      <c r="D1035" t="s">
        <v>0</v>
      </c>
      <c r="E1035" t="s">
        <v>0</v>
      </c>
      <c r="F1035" t="s">
        <v>0</v>
      </c>
      <c r="G1035" t="s">
        <v>0</v>
      </c>
      <c r="H1035" t="s">
        <v>0</v>
      </c>
      <c r="I1035" t="s">
        <v>0</v>
      </c>
      <c r="J1035">
        <v>7.2805634E-10</v>
      </c>
      <c r="K1035" t="s">
        <v>0</v>
      </c>
      <c r="L1035" t="s">
        <v>0</v>
      </c>
      <c r="M1035" t="s">
        <v>0</v>
      </c>
      <c r="N1035" t="s">
        <v>0</v>
      </c>
      <c r="O1035" t="s">
        <v>0</v>
      </c>
      <c r="P1035" t="s">
        <v>0</v>
      </c>
      <c r="Q1035" t="s">
        <v>0</v>
      </c>
      <c r="R1035" t="s">
        <v>0</v>
      </c>
      <c r="S1035" t="s">
        <v>0</v>
      </c>
      <c r="T1035">
        <v>2.6085232000000002E-9</v>
      </c>
      <c r="U1035">
        <v>4.0929769999999999E-9</v>
      </c>
      <c r="V1035" t="s">
        <v>0</v>
      </c>
      <c r="W1035" t="s">
        <v>0</v>
      </c>
      <c r="X1035">
        <v>2.0558514999999999E-10</v>
      </c>
      <c r="Y1035">
        <v>8.5360545999999995E-10</v>
      </c>
      <c r="Z1035">
        <v>1.0056553E-9</v>
      </c>
      <c r="AA1035">
        <v>1.0281902E-9</v>
      </c>
      <c r="AB1035">
        <v>1.1096599E-9</v>
      </c>
      <c r="AC1035" t="s">
        <v>0</v>
      </c>
      <c r="AD1035" t="s">
        <v>0</v>
      </c>
      <c r="AE1035" t="s">
        <v>0</v>
      </c>
      <c r="AF1035" t="s">
        <v>0</v>
      </c>
      <c r="AG1035" t="s">
        <v>0</v>
      </c>
      <c r="AH1035" t="s">
        <v>0</v>
      </c>
      <c r="AI1035" t="s">
        <v>0</v>
      </c>
      <c r="AJ1035" t="s">
        <v>0</v>
      </c>
    </row>
    <row r="1036" spans="1:47" x14ac:dyDescent="0.25">
      <c r="A1036">
        <v>3.7590672000000002E-10</v>
      </c>
      <c r="B1036">
        <v>3.4613754000000001E-10</v>
      </c>
      <c r="C1036">
        <v>3.6994796000000001E-10</v>
      </c>
      <c r="D1036">
        <v>3.7071948E-10</v>
      </c>
      <c r="E1036">
        <v>3.5514305000000002E-10</v>
      </c>
      <c r="F1036">
        <v>3.501702E-10</v>
      </c>
      <c r="G1036">
        <v>3.4913147E-10</v>
      </c>
      <c r="H1036">
        <v>3.4627772999999999E-10</v>
      </c>
      <c r="I1036">
        <v>3.4328565000000002E-10</v>
      </c>
      <c r="J1036">
        <v>3.4546986999999999E-10</v>
      </c>
      <c r="K1036">
        <v>3.3100383999999999E-10</v>
      </c>
      <c r="L1036">
        <v>3.2296480000000002E-10</v>
      </c>
      <c r="M1036">
        <v>3.1932945E-10</v>
      </c>
      <c r="N1036">
        <v>3.1276030000000001E-10</v>
      </c>
      <c r="O1036">
        <v>3.3923970000000002E-10</v>
      </c>
      <c r="P1036">
        <v>3.7655260000000001E-10</v>
      </c>
      <c r="Q1036">
        <v>3.9954020000000001E-10</v>
      </c>
      <c r="R1036">
        <v>4.1727763000000002E-10</v>
      </c>
      <c r="S1036">
        <v>4.9149046000000001E-10</v>
      </c>
      <c r="T1036">
        <v>6.8005039999999997E-10</v>
      </c>
      <c r="U1036" t="s">
        <v>0</v>
      </c>
      <c r="V1036" t="s">
        <v>0</v>
      </c>
      <c r="W1036" t="s">
        <v>0</v>
      </c>
      <c r="X1036" t="s">
        <v>0</v>
      </c>
      <c r="Y1036">
        <v>3.4503592E-10</v>
      </c>
      <c r="Z1036">
        <v>5.8022730000000004E-10</v>
      </c>
      <c r="AA1036">
        <v>5.5452749999999998E-10</v>
      </c>
      <c r="AB1036">
        <v>7.5146490000000002E-10</v>
      </c>
      <c r="AC1036">
        <v>6.1235689999999999E-10</v>
      </c>
      <c r="AD1036">
        <v>4.3073691999999998E-10</v>
      </c>
      <c r="AE1036">
        <v>5.3091215000000004E-10</v>
      </c>
      <c r="AF1036">
        <v>4.3321113000000002E-10</v>
      </c>
      <c r="AG1036">
        <v>3.7665672999999998E-10</v>
      </c>
      <c r="AH1036">
        <v>4.3532100000000001E-10</v>
      </c>
      <c r="AI1036">
        <v>4.4961880000000003E-10</v>
      </c>
      <c r="AJ1036">
        <v>4.0738399999999998E-10</v>
      </c>
    </row>
    <row r="1038" spans="1:47" x14ac:dyDescent="0.25">
      <c r="A1038" s="59" t="s">
        <v>0</v>
      </c>
      <c r="B1038" s="59" t="s">
        <v>0</v>
      </c>
      <c r="C1038" s="59" t="s">
        <v>0</v>
      </c>
      <c r="D1038" s="59" t="s">
        <v>0</v>
      </c>
      <c r="E1038" s="58" t="s">
        <v>0</v>
      </c>
      <c r="F1038" s="58" t="s">
        <v>0</v>
      </c>
      <c r="G1038" s="58" t="s">
        <v>0</v>
      </c>
      <c r="H1038" s="58" t="s">
        <v>0</v>
      </c>
      <c r="I1038" s="58" t="s">
        <v>0</v>
      </c>
      <c r="J1038" s="58" t="s">
        <v>0</v>
      </c>
      <c r="K1038" s="58" t="s">
        <v>0</v>
      </c>
      <c r="L1038" s="58" t="s">
        <v>0</v>
      </c>
      <c r="M1038" s="58" t="s">
        <v>0</v>
      </c>
      <c r="N1038" s="58" t="s">
        <v>0</v>
      </c>
      <c r="O1038" s="58" t="s">
        <v>0</v>
      </c>
      <c r="P1038" s="58" t="s">
        <v>0</v>
      </c>
      <c r="Q1038" s="58" t="s">
        <v>0</v>
      </c>
      <c r="R1038" s="58" t="s">
        <v>0</v>
      </c>
      <c r="S1038" s="58" t="s">
        <v>0</v>
      </c>
      <c r="T1038" s="58" t="s">
        <v>0</v>
      </c>
      <c r="U1038" s="58" t="s">
        <v>0</v>
      </c>
      <c r="V1038" s="58" t="s">
        <v>0</v>
      </c>
      <c r="W1038" s="58" t="s">
        <v>0</v>
      </c>
      <c r="X1038" s="58" t="s">
        <v>0</v>
      </c>
      <c r="Y1038" s="58" t="s">
        <v>0</v>
      </c>
      <c r="Z1038" s="58" t="s">
        <v>0</v>
      </c>
      <c r="AA1038" s="58" t="s">
        <v>0</v>
      </c>
      <c r="AB1038" s="58" t="s">
        <v>0</v>
      </c>
      <c r="AC1038" s="58" t="s">
        <v>0</v>
      </c>
      <c r="AD1038" s="58" t="s">
        <v>0</v>
      </c>
      <c r="AE1038" s="58" t="s">
        <v>0</v>
      </c>
      <c r="AF1038" s="58" t="s">
        <v>0</v>
      </c>
      <c r="AG1038" s="58" t="s">
        <v>0</v>
      </c>
      <c r="AH1038" s="58" t="s">
        <v>0</v>
      </c>
      <c r="AI1038" s="58" t="s">
        <v>0</v>
      </c>
      <c r="AJ1038" s="58" t="s">
        <v>0</v>
      </c>
      <c r="AK1038" s="46"/>
      <c r="AL1038" s="46"/>
      <c r="AM1038" s="47">
        <v>2050</v>
      </c>
      <c r="AN1038" s="47"/>
      <c r="AO1038" s="47"/>
      <c r="AP1038" s="47"/>
      <c r="AQ1038" s="46"/>
      <c r="AR1038" s="47"/>
      <c r="AS1038" s="47"/>
      <c r="AT1038" s="48" t="s">
        <v>27</v>
      </c>
      <c r="AU1038" s="46"/>
    </row>
    <row r="1039" spans="1:47" x14ac:dyDescent="0.25">
      <c r="A1039" s="59" t="s">
        <v>0</v>
      </c>
      <c r="B1039" s="59">
        <v>1.7903848000000001E-9</v>
      </c>
      <c r="C1039" s="59">
        <v>1.6468887999999999E-9</v>
      </c>
      <c r="D1039" s="59">
        <v>1.5066243E-9</v>
      </c>
      <c r="E1039" s="58">
        <v>1.3931966000000001E-9</v>
      </c>
      <c r="F1039" s="58">
        <v>7.2002669999999999E-9</v>
      </c>
      <c r="G1039" s="58">
        <v>9.4548800000000008E-9</v>
      </c>
      <c r="H1039" s="58">
        <v>1.2180973E-8</v>
      </c>
      <c r="I1039" s="58">
        <v>1.0129570000000001E-8</v>
      </c>
      <c r="J1039" s="58">
        <v>1.1846055999999999E-9</v>
      </c>
      <c r="K1039" s="58">
        <v>1.786698E-9</v>
      </c>
      <c r="L1039" s="58">
        <v>9.5982469999999995E-10</v>
      </c>
      <c r="M1039" s="58">
        <v>9.1337293000000005E-10</v>
      </c>
      <c r="N1039" s="58">
        <v>9.1888239999999997E-10</v>
      </c>
      <c r="O1039" s="58">
        <v>6.9250240000000002E-9</v>
      </c>
      <c r="P1039" s="58">
        <v>8.5457349999999995E-10</v>
      </c>
      <c r="Q1039" s="58">
        <v>6.9520956000000003E-10</v>
      </c>
      <c r="R1039" s="58">
        <v>5.0898330000000001E-9</v>
      </c>
      <c r="S1039" s="58">
        <v>5.9110600000000001E-9</v>
      </c>
      <c r="T1039" s="58">
        <v>5.4782079999999996E-9</v>
      </c>
      <c r="U1039" s="58">
        <v>1.4632468999999999E-9</v>
      </c>
      <c r="V1039" s="58">
        <v>1.3242442000000001E-9</v>
      </c>
      <c r="W1039" s="58">
        <v>1.4320849E-9</v>
      </c>
      <c r="X1039" s="58">
        <v>1.3540187E-9</v>
      </c>
      <c r="Y1039" s="58">
        <v>8.0705789999999995E-10</v>
      </c>
      <c r="Z1039" s="58">
        <v>9.5554010000000002E-10</v>
      </c>
      <c r="AA1039" s="58">
        <v>1.1162857E-9</v>
      </c>
      <c r="AB1039" s="58">
        <v>1.2237164999999999E-9</v>
      </c>
      <c r="AC1039" s="58">
        <v>1.432428E-9</v>
      </c>
      <c r="AD1039" s="58">
        <v>1.9731757999999999E-9</v>
      </c>
      <c r="AE1039" s="58">
        <v>1.8760434999999999E-9</v>
      </c>
      <c r="AF1039" s="58">
        <v>2.0531519999999999E-9</v>
      </c>
      <c r="AG1039" s="58">
        <v>1.4271684000000001E-9</v>
      </c>
      <c r="AH1039" s="58">
        <v>7.6986740000000005E-10</v>
      </c>
      <c r="AI1039" s="58">
        <v>1.7586739000000001E-9</v>
      </c>
      <c r="AJ1039" s="58" t="s">
        <v>0</v>
      </c>
      <c r="AK1039" s="46"/>
      <c r="AL1039" s="46"/>
      <c r="AM1039" s="49" t="s">
        <v>3</v>
      </c>
      <c r="AN1039" s="47"/>
      <c r="AO1039" s="47">
        <f>SUM(A1072:AJ1073)/40</f>
        <v>6.2025144900000001E-10</v>
      </c>
      <c r="AP1039" s="47"/>
      <c r="AQ1039" s="47"/>
      <c r="AR1039" s="49" t="s">
        <v>3</v>
      </c>
      <c r="AS1039" s="47"/>
      <c r="AT1039" s="50">
        <f>((AO1039-AO$3)*100)/AO$3</f>
        <v>-34.74063520952069</v>
      </c>
      <c r="AU1039" s="47"/>
    </row>
    <row r="1040" spans="1:47" x14ac:dyDescent="0.25">
      <c r="A1040" s="59">
        <v>4.3382733999999999E-2</v>
      </c>
      <c r="B1040" s="59">
        <v>4.1157369999999999E-2</v>
      </c>
      <c r="C1040" s="59">
        <v>4.0050945999999997E-2</v>
      </c>
      <c r="D1040" s="59">
        <v>3.9813335999999998E-2</v>
      </c>
      <c r="E1040" s="58">
        <v>2.9952976999999999E-2</v>
      </c>
      <c r="F1040" s="58">
        <v>1.6408723E-2</v>
      </c>
      <c r="G1040" s="58">
        <v>8.1404600000000002E-4</v>
      </c>
      <c r="H1040" s="58">
        <v>4.3759171999999998E-7</v>
      </c>
      <c r="I1040" s="58">
        <v>1.4125718999999999E-4</v>
      </c>
      <c r="J1040" s="58">
        <v>1.4118818999999999E-2</v>
      </c>
      <c r="K1040" s="58">
        <v>1.7316114000000001E-2</v>
      </c>
      <c r="L1040" s="58">
        <v>2.3057489000000001E-3</v>
      </c>
      <c r="M1040" s="58">
        <v>1.5935774999999999E-5</v>
      </c>
      <c r="N1040" s="58">
        <v>5.9345690000000003E-5</v>
      </c>
      <c r="O1040" s="58">
        <v>1.5220015999999999E-2</v>
      </c>
      <c r="P1040" s="58">
        <v>3.6956859000000001E-3</v>
      </c>
      <c r="Q1040" s="58">
        <v>7.7504525000000001E-4</v>
      </c>
      <c r="R1040" s="58">
        <v>1.0633449E-7</v>
      </c>
      <c r="S1040" s="58">
        <v>4.1604086000000001E-8</v>
      </c>
      <c r="T1040" s="58">
        <v>1.7997204999999999E-2</v>
      </c>
      <c r="U1040" s="58">
        <v>8.5762270000000005E-3</v>
      </c>
      <c r="V1040" s="58">
        <v>2.1970902000000001E-8</v>
      </c>
      <c r="W1040" s="58">
        <v>1.05080025E-8</v>
      </c>
      <c r="X1040" s="58">
        <v>2.5550532000000001E-8</v>
      </c>
      <c r="Y1040" s="58">
        <v>7.1681549999999997E-2</v>
      </c>
      <c r="Z1040" s="58">
        <v>7.5477934999999996E-2</v>
      </c>
      <c r="AA1040" s="58">
        <v>7.3421650000000005E-2</v>
      </c>
      <c r="AB1040" s="58">
        <v>7.1561449999999999E-2</v>
      </c>
      <c r="AC1040" s="58">
        <v>6.8320446000000007E-2</v>
      </c>
      <c r="AD1040" s="58">
        <v>7.7071680000000004E-2</v>
      </c>
      <c r="AE1040" s="58">
        <v>7.4529429999999994E-2</v>
      </c>
      <c r="AF1040" s="58">
        <v>7.0384039999999995E-2</v>
      </c>
      <c r="AG1040" s="58">
        <v>1.7392234999999999E-2</v>
      </c>
      <c r="AH1040" s="58">
        <v>2.1123253000000002E-2</v>
      </c>
      <c r="AI1040" s="58">
        <v>2.5305479999999998E-6</v>
      </c>
      <c r="AJ1040" s="58">
        <v>2.8452463000000001E-2</v>
      </c>
      <c r="AK1040" s="46"/>
      <c r="AL1040" s="46"/>
      <c r="AM1040" s="49" t="s">
        <v>8</v>
      </c>
      <c r="AN1040" s="47"/>
      <c r="AO1040" s="47">
        <f>SUM(A1038:AJ1039)/34</f>
        <v>2.8525523555882353E-9</v>
      </c>
      <c r="AP1040" s="47"/>
      <c r="AQ1040" s="47"/>
      <c r="AR1040" s="49" t="s">
        <v>8</v>
      </c>
      <c r="AS1040" s="47"/>
      <c r="AT1040" s="48">
        <f>((AO1040-AO$4)*100)/AO$4</f>
        <v>63.656001141611988</v>
      </c>
      <c r="AU1040" s="46"/>
    </row>
    <row r="1041" spans="1:47" x14ac:dyDescent="0.25">
      <c r="A1041" s="59">
        <v>9.2673980000000003E-2</v>
      </c>
      <c r="B1041" s="59">
        <v>8.9565140000000001E-2</v>
      </c>
      <c r="C1041" s="59">
        <v>8.8118370000000001E-2</v>
      </c>
      <c r="D1041" s="59">
        <v>8.929086E-2</v>
      </c>
      <c r="E1041" s="58">
        <v>8.6039476000000004E-2</v>
      </c>
      <c r="F1041" s="58">
        <v>8.2947580000000007E-2</v>
      </c>
      <c r="G1041" s="58">
        <v>8.132557E-2</v>
      </c>
      <c r="H1041" s="58">
        <v>8.2649544000000005E-2</v>
      </c>
      <c r="I1041" s="58">
        <v>9.2059723999999996E-2</v>
      </c>
      <c r="J1041" s="58">
        <v>9.3961230000000007E-2</v>
      </c>
      <c r="K1041" s="58">
        <v>9.6123639999999996E-2</v>
      </c>
      <c r="L1041" s="58">
        <v>9.4470230000000002E-2</v>
      </c>
      <c r="M1041" s="58">
        <v>9.2007580000000005E-2</v>
      </c>
      <c r="N1041" s="58">
        <v>8.8424859999999994E-2</v>
      </c>
      <c r="O1041" s="58">
        <v>8.8262969999999996E-2</v>
      </c>
      <c r="P1041" s="58">
        <v>8.5242180000000001E-2</v>
      </c>
      <c r="Q1041" s="58">
        <v>8.3364869999999994E-2</v>
      </c>
      <c r="R1041" s="58">
        <v>7.7515624000000005E-2</v>
      </c>
      <c r="S1041" s="58">
        <v>6.2815709999999997E-2</v>
      </c>
      <c r="T1041" s="58">
        <v>7.1028166000000004E-2</v>
      </c>
      <c r="U1041" s="58">
        <v>8.1454250000000006E-2</v>
      </c>
      <c r="V1041" s="58">
        <v>9.1723725000000006E-2</v>
      </c>
      <c r="W1041" s="58">
        <v>9.5514810000000006E-2</v>
      </c>
      <c r="X1041" s="58">
        <v>9.4037770000000007E-2</v>
      </c>
      <c r="Y1041" s="58">
        <v>9.4737249999999995E-2</v>
      </c>
      <c r="Z1041" s="58">
        <v>9.4176895999999996E-2</v>
      </c>
      <c r="AA1041" s="58">
        <v>9.3557059999999997E-2</v>
      </c>
      <c r="AB1041" s="58">
        <v>9.1788430000000004E-2</v>
      </c>
      <c r="AC1041" s="58">
        <v>8.9667975999999996E-2</v>
      </c>
      <c r="AD1041" s="58">
        <v>9.3542896E-2</v>
      </c>
      <c r="AE1041" s="58">
        <v>9.5768474000000006E-2</v>
      </c>
      <c r="AF1041" s="58">
        <v>9.5751020000000006E-2</v>
      </c>
      <c r="AG1041" s="58">
        <v>9.4784450000000006E-2</v>
      </c>
      <c r="AH1041" s="58">
        <v>9.6048824000000005E-2</v>
      </c>
      <c r="AI1041" s="58">
        <v>9.543306E-2</v>
      </c>
      <c r="AJ1041" s="58">
        <v>9.3261860000000002E-2</v>
      </c>
      <c r="AK1041" s="46"/>
      <c r="AL1041" s="46"/>
      <c r="AM1041" s="51" t="s">
        <v>29</v>
      </c>
      <c r="AN1041" s="47"/>
      <c r="AO1041" s="47">
        <f>SUM(A1070:AJ1071)/26</f>
        <v>4.8088193399295681E-2</v>
      </c>
      <c r="AP1041" s="47"/>
      <c r="AQ1041" s="47"/>
      <c r="AR1041" s="51" t="s">
        <v>29</v>
      </c>
      <c r="AS1041" s="47"/>
      <c r="AT1041" s="48">
        <f>((AO1041-AO$5)*100)/AO$5</f>
        <v>-6.2577653045919979</v>
      </c>
      <c r="AU1041" s="46"/>
    </row>
    <row r="1042" spans="1:47" x14ac:dyDescent="0.25">
      <c r="A1042" s="59">
        <v>8.9759309999999995E-2</v>
      </c>
      <c r="B1042" s="59">
        <v>8.9251645000000004E-2</v>
      </c>
      <c r="C1042" s="59">
        <v>8.5580505000000001E-2</v>
      </c>
      <c r="D1042" s="59">
        <v>8.7595690000000004E-2</v>
      </c>
      <c r="E1042" s="58">
        <v>8.7217790000000003E-2</v>
      </c>
      <c r="F1042" s="58">
        <v>8.3506730000000001E-2</v>
      </c>
      <c r="G1042" s="58">
        <v>8.3074449999999994E-2</v>
      </c>
      <c r="H1042" s="58">
        <v>8.4313340000000001E-2</v>
      </c>
      <c r="I1042" s="58">
        <v>8.9836269999999996E-2</v>
      </c>
      <c r="J1042" s="58">
        <v>9.1946330000000007E-2</v>
      </c>
      <c r="K1042" s="58">
        <v>8.9838509999999996E-2</v>
      </c>
      <c r="L1042" s="58">
        <v>8.7889194000000004E-2</v>
      </c>
      <c r="M1042" s="58">
        <v>8.5904523999999996E-2</v>
      </c>
      <c r="N1042" s="58">
        <v>8.5285810000000004E-2</v>
      </c>
      <c r="O1042" s="58">
        <v>8.3419110000000005E-2</v>
      </c>
      <c r="P1042" s="58">
        <v>8.1297259999999996E-2</v>
      </c>
      <c r="Q1042" s="58">
        <v>7.9735114999999995E-2</v>
      </c>
      <c r="R1042" s="58">
        <v>7.8067264999999997E-2</v>
      </c>
      <c r="S1042" s="58">
        <v>6.4860860000000006E-2</v>
      </c>
      <c r="T1042" s="58" t="s">
        <v>0</v>
      </c>
      <c r="U1042" s="58">
        <v>0.10075139</v>
      </c>
      <c r="V1042" s="58">
        <v>0.10180138</v>
      </c>
      <c r="W1042" s="58">
        <v>0.10252588</v>
      </c>
      <c r="X1042" s="58">
        <v>0.10050175</v>
      </c>
      <c r="Y1042" s="58">
        <v>9.9442100000000005E-2</v>
      </c>
      <c r="Z1042" s="58">
        <v>9.7838220000000004E-2</v>
      </c>
      <c r="AA1042" s="58">
        <v>9.1603920000000005E-2</v>
      </c>
      <c r="AB1042" s="58">
        <v>9.1824580000000003E-2</v>
      </c>
      <c r="AC1042" s="58">
        <v>9.2497449999999995E-2</v>
      </c>
      <c r="AD1042" s="58">
        <v>9.3772045999999998E-2</v>
      </c>
      <c r="AE1042" s="58">
        <v>9.6726270000000003E-2</v>
      </c>
      <c r="AF1042" s="58">
        <v>9.7163459999999993E-2</v>
      </c>
      <c r="AG1042" s="58">
        <v>9.0803670000000003E-2</v>
      </c>
      <c r="AH1042" s="58">
        <v>9.2236330000000005E-2</v>
      </c>
      <c r="AI1042" s="58">
        <v>8.9371759999999995E-2</v>
      </c>
      <c r="AJ1042" s="58">
        <v>9.1286406E-2</v>
      </c>
      <c r="AK1042" s="46"/>
      <c r="AL1042" s="46"/>
      <c r="AM1042" s="51" t="s">
        <v>30</v>
      </c>
      <c r="AN1042" s="47"/>
      <c r="AO1042" s="47">
        <f>SUM(A1040:AJ1041)/72</f>
        <v>5.7643845733510189E-2</v>
      </c>
      <c r="AP1042" s="47"/>
      <c r="AQ1042" s="47"/>
      <c r="AR1042" s="51" t="s">
        <v>30</v>
      </c>
      <c r="AS1042" s="47"/>
      <c r="AT1042" s="48">
        <f>((AO1042-AO$6)*100)/AO$6</f>
        <v>7.5474990782660001</v>
      </c>
      <c r="AU1042" s="46"/>
    </row>
    <row r="1043" spans="1:47" x14ac:dyDescent="0.25">
      <c r="A1043" s="59">
        <v>9.0484455000000005E-2</v>
      </c>
      <c r="B1043" s="59">
        <v>8.8764389999999999E-2</v>
      </c>
      <c r="C1043" s="59">
        <v>8.7527350000000004E-2</v>
      </c>
      <c r="D1043" s="59">
        <v>8.7694999999999995E-2</v>
      </c>
      <c r="E1043" s="58">
        <v>7.8371399999999994E-2</v>
      </c>
      <c r="F1043" s="58">
        <v>5.707462E-2</v>
      </c>
      <c r="G1043" s="58">
        <v>4.498129E-2</v>
      </c>
      <c r="H1043" s="58">
        <v>2.9193712E-2</v>
      </c>
      <c r="I1043" s="58">
        <v>4.8562330000000001E-2</v>
      </c>
      <c r="J1043" s="58">
        <v>5.1070421999999997E-2</v>
      </c>
      <c r="K1043" s="58">
        <v>5.5670768000000002E-2</v>
      </c>
      <c r="L1043" s="58">
        <v>5.7178515999999999E-2</v>
      </c>
      <c r="M1043" s="58">
        <v>6.0194774999999999E-2</v>
      </c>
      <c r="N1043" s="58">
        <v>6.3409716000000005E-2</v>
      </c>
      <c r="O1043" s="58">
        <v>6.5799140000000006E-2</v>
      </c>
      <c r="P1043" s="58">
        <v>6.5108250000000006E-2</v>
      </c>
      <c r="Q1043" s="58">
        <v>6.4215994999999998E-2</v>
      </c>
      <c r="R1043" s="58">
        <v>5.8173454999999999E-2</v>
      </c>
      <c r="S1043" s="58">
        <v>4.2716025999999997E-2</v>
      </c>
      <c r="T1043" s="58" t="s">
        <v>0</v>
      </c>
      <c r="U1043" s="58">
        <v>0.10280926999999999</v>
      </c>
      <c r="V1043" s="58">
        <v>0.10341614</v>
      </c>
      <c r="W1043" s="58">
        <v>0.104242004</v>
      </c>
      <c r="X1043" s="58">
        <v>0.10119209999999999</v>
      </c>
      <c r="Y1043" s="58">
        <v>0.10033924</v>
      </c>
      <c r="Z1043" s="58">
        <v>9.5528885999999993E-2</v>
      </c>
      <c r="AA1043" s="58">
        <v>9.3546840000000006E-2</v>
      </c>
      <c r="AB1043" s="58">
        <v>9.3387949999999997E-2</v>
      </c>
      <c r="AC1043" s="58">
        <v>9.2868419999999993E-2</v>
      </c>
      <c r="AD1043" s="58">
        <v>8.9386649999999998E-2</v>
      </c>
      <c r="AE1043" s="58">
        <v>8.9949600000000005E-2</v>
      </c>
      <c r="AF1043" s="58">
        <v>9.3954800000000005E-2</v>
      </c>
      <c r="AG1043" s="58">
        <v>8.6886405999999999E-2</v>
      </c>
      <c r="AH1043" s="58">
        <v>8.5344020000000007E-2</v>
      </c>
      <c r="AI1043" s="58">
        <v>8.6539320000000003E-2</v>
      </c>
      <c r="AJ1043" s="58">
        <v>8.9659214000000001E-2</v>
      </c>
      <c r="AK1043" s="46"/>
      <c r="AL1043" s="46"/>
      <c r="AM1043" s="52" t="s">
        <v>31</v>
      </c>
      <c r="AN1043" s="47"/>
      <c r="AO1043" s="47">
        <f>SUM(A1065:R1069)/56</f>
        <v>3.0329518382334629E-2</v>
      </c>
      <c r="AP1043" s="47"/>
      <c r="AQ1043" s="46"/>
      <c r="AR1043" s="52" t="s">
        <v>31</v>
      </c>
      <c r="AS1043" s="47"/>
      <c r="AT1043" s="48">
        <f>((AO1043-AO$7)*100)/AO$7</f>
        <v>-13.968007842841722</v>
      </c>
      <c r="AU1043" s="46"/>
    </row>
    <row r="1044" spans="1:47" x14ac:dyDescent="0.25">
      <c r="A1044" s="59">
        <v>8.6591899999999999E-2</v>
      </c>
      <c r="B1044" s="59">
        <v>7.5074433999999995E-2</v>
      </c>
      <c r="C1044" s="59">
        <v>5.1052943000000003E-2</v>
      </c>
      <c r="D1044" s="59">
        <v>2.6637477999999999E-2</v>
      </c>
      <c r="E1044" s="58">
        <v>1.2753153E-2</v>
      </c>
      <c r="F1044" s="58">
        <v>1.6456410000000001E-2</v>
      </c>
      <c r="G1044" s="58">
        <v>2.1305322000000002E-3</v>
      </c>
      <c r="H1044" s="58">
        <v>7.5162286E-3</v>
      </c>
      <c r="I1044" s="58">
        <v>1.1875969E-2</v>
      </c>
      <c r="J1044" s="58">
        <v>1.0355695E-2</v>
      </c>
      <c r="K1044" s="58">
        <v>1.1348642000000001E-2</v>
      </c>
      <c r="L1044" s="58">
        <v>1.2661438000000001E-2</v>
      </c>
      <c r="M1044" s="58">
        <v>1.3256967E-2</v>
      </c>
      <c r="N1044" s="58">
        <v>1.6575797999999999E-2</v>
      </c>
      <c r="O1044" s="58">
        <v>2.0589046E-2</v>
      </c>
      <c r="P1044" s="58">
        <v>2.0516286000000002E-2</v>
      </c>
      <c r="Q1044" s="58">
        <v>2.2325246E-2</v>
      </c>
      <c r="R1044" s="58">
        <v>1.6033443000000001E-2</v>
      </c>
      <c r="S1044" s="58">
        <v>1.7285856E-4</v>
      </c>
      <c r="T1044" s="58" t="s">
        <v>0</v>
      </c>
      <c r="U1044" s="58">
        <v>5.5443868E-2</v>
      </c>
      <c r="V1044" s="58">
        <v>5.9539147000000001E-2</v>
      </c>
      <c r="W1044" s="58">
        <v>6.8725504000000007E-2</v>
      </c>
      <c r="X1044" s="58">
        <v>7.2147020000000006E-2</v>
      </c>
      <c r="Y1044" s="58">
        <v>6.8837250000000003E-2</v>
      </c>
      <c r="Z1044" s="58">
        <v>6.887894E-2</v>
      </c>
      <c r="AA1044" s="58">
        <v>6.8883959999999994E-2</v>
      </c>
      <c r="AB1044" s="58">
        <v>7.3312829999999996E-2</v>
      </c>
      <c r="AC1044" s="58">
        <v>8.4213756000000001E-2</v>
      </c>
      <c r="AD1044" s="58">
        <v>7.6613224999999993E-2</v>
      </c>
      <c r="AE1044" s="58">
        <v>7.4627929999999995E-2</v>
      </c>
      <c r="AF1044" s="58">
        <v>7.8763700000000006E-2</v>
      </c>
      <c r="AG1044" s="58">
        <v>7.6542959999999993E-2</v>
      </c>
      <c r="AH1044" s="58">
        <v>7.9679705000000003E-2</v>
      </c>
      <c r="AI1044" s="58">
        <v>8.4761835999999993E-2</v>
      </c>
      <c r="AJ1044" s="58">
        <v>8.8451210000000002E-2</v>
      </c>
      <c r="AK1044" s="46"/>
      <c r="AL1044" s="46"/>
      <c r="AM1044" s="52" t="s">
        <v>32</v>
      </c>
      <c r="AN1044" s="47"/>
      <c r="AO1044" s="47">
        <f>SUM(E1042:R1046)/68</f>
        <v>3.2944150449688611E-2</v>
      </c>
      <c r="AP1044" s="47"/>
      <c r="AQ1044" s="46"/>
      <c r="AR1044" s="52" t="s">
        <v>32</v>
      </c>
      <c r="AS1044" s="47"/>
      <c r="AT1044" s="48">
        <f>((AO1044-AO$8)*100)/AO$8</f>
        <v>-13.32021160617119</v>
      </c>
      <c r="AU1044" s="46"/>
    </row>
    <row r="1045" spans="1:47" x14ac:dyDescent="0.25">
      <c r="A1045" s="59">
        <v>3.7573736000000003E-2</v>
      </c>
      <c r="B1045" s="59">
        <v>1.3844191E-2</v>
      </c>
      <c r="C1045" s="59">
        <v>6.3977633999999997E-10</v>
      </c>
      <c r="D1045" s="59">
        <v>3.4985942000000002E-10</v>
      </c>
      <c r="E1045" s="58" t="s">
        <v>0</v>
      </c>
      <c r="F1045" s="58">
        <v>3.9271510000000003E-2</v>
      </c>
      <c r="G1045" s="58">
        <v>6.1374863E-6</v>
      </c>
      <c r="H1045" s="58">
        <v>5.665128E-10</v>
      </c>
      <c r="I1045" s="58">
        <v>6.1326409999999997E-10</v>
      </c>
      <c r="J1045" s="58">
        <v>6.8819159999999997E-10</v>
      </c>
      <c r="K1045" s="58">
        <v>6.2656510000000003E-10</v>
      </c>
      <c r="L1045" s="58">
        <v>4.9489446000000005E-10</v>
      </c>
      <c r="M1045" s="58">
        <v>4.1208256000000002E-10</v>
      </c>
      <c r="N1045" s="58">
        <v>3.9677997000000002E-10</v>
      </c>
      <c r="O1045" s="58">
        <v>4.3566619999999998E-10</v>
      </c>
      <c r="P1045" s="58">
        <v>4.7911799999999998E-10</v>
      </c>
      <c r="Q1045" s="58">
        <v>4.6464493E-10</v>
      </c>
      <c r="R1045" s="58">
        <v>2.8300379999999998E-10</v>
      </c>
      <c r="S1045" s="58">
        <v>1.9737725E-10</v>
      </c>
      <c r="T1045" s="58" t="s">
        <v>0</v>
      </c>
      <c r="U1045" s="58">
        <v>5.6211364E-2</v>
      </c>
      <c r="V1045" s="58">
        <v>2.5593749999999998E-2</v>
      </c>
      <c r="W1045" s="58">
        <v>2.5337318000000001E-2</v>
      </c>
      <c r="X1045" s="58">
        <v>2.8521454000000002E-2</v>
      </c>
      <c r="Y1045" s="58">
        <v>2.8438376000000001E-2</v>
      </c>
      <c r="Z1045" s="58">
        <v>2.5365788E-2</v>
      </c>
      <c r="AA1045" s="58">
        <v>2.2980352999999999E-2</v>
      </c>
      <c r="AB1045" s="58">
        <v>3.3247183999999999E-2</v>
      </c>
      <c r="AC1045" s="58">
        <v>8.4849820000000006E-2</v>
      </c>
      <c r="AD1045" s="58">
        <v>2.370061E-2</v>
      </c>
      <c r="AE1045" s="58">
        <v>1.7962102E-3</v>
      </c>
      <c r="AF1045" s="58">
        <v>2.0353225999999999E-2</v>
      </c>
      <c r="AG1045" s="58">
        <v>3.9941829999999998E-2</v>
      </c>
      <c r="AH1045" s="58">
        <v>5.2023050000000001E-2</v>
      </c>
      <c r="AI1045" s="58">
        <v>5.9668462999999998E-2</v>
      </c>
      <c r="AJ1045" s="58">
        <v>5.6085320000000001E-2</v>
      </c>
      <c r="AK1045" s="46"/>
      <c r="AL1045" s="46"/>
      <c r="AM1045" s="53" t="s">
        <v>33</v>
      </c>
      <c r="AN1045" s="47"/>
      <c r="AO1045" s="47">
        <f>SUM(S1065:Z1069)/35</f>
        <v>4.8199137105536291E-2</v>
      </c>
      <c r="AP1045" s="47"/>
      <c r="AQ1045" s="46"/>
      <c r="AR1045" s="53" t="s">
        <v>33</v>
      </c>
      <c r="AS1045" s="47"/>
      <c r="AT1045" s="48">
        <f>((AO1045-AO$9)*100)/AO$9</f>
        <v>-16.285113997404906</v>
      </c>
      <c r="AU1045" s="46"/>
    </row>
    <row r="1046" spans="1:47" x14ac:dyDescent="0.25">
      <c r="A1046" s="59">
        <v>3.2720435000000001E-10</v>
      </c>
      <c r="B1046" s="59">
        <v>1.96652E-10</v>
      </c>
      <c r="C1046" s="59">
        <v>9.5880144000000002E-11</v>
      </c>
      <c r="D1046" s="59" t="s">
        <v>0</v>
      </c>
      <c r="E1046" s="58" t="s">
        <v>0</v>
      </c>
      <c r="F1046" s="58">
        <v>1.6193636000000001E-2</v>
      </c>
      <c r="G1046" s="58">
        <v>1.6591810999999999E-10</v>
      </c>
      <c r="H1046" s="58">
        <v>1.0894342E-10</v>
      </c>
      <c r="I1046" s="58">
        <v>8.4726530000000001E-11</v>
      </c>
      <c r="J1046" s="58">
        <v>5.6276552999999999E-11</v>
      </c>
      <c r="K1046" s="58">
        <v>3.6097812E-11</v>
      </c>
      <c r="L1046" s="58">
        <v>3.0059822999999999E-11</v>
      </c>
      <c r="M1046" s="58">
        <v>4.4864020000000001E-11</v>
      </c>
      <c r="N1046" s="58">
        <v>5.7011640000000002E-11</v>
      </c>
      <c r="O1046" s="58">
        <v>6.2767693999999994E-11</v>
      </c>
      <c r="P1046" s="58">
        <v>6.5444046000000005E-11</v>
      </c>
      <c r="Q1046" s="58">
        <v>5.5382020000000003E-11</v>
      </c>
      <c r="R1046" s="58">
        <v>6.4311229999999995E-11</v>
      </c>
      <c r="S1046" s="58">
        <v>1.05840454E-10</v>
      </c>
      <c r="T1046" s="58" t="s">
        <v>0</v>
      </c>
      <c r="U1046" s="58" t="s">
        <v>0</v>
      </c>
      <c r="V1046" s="58">
        <v>4.4220909999999999E-10</v>
      </c>
      <c r="W1046" s="58">
        <v>3.8213180000000001E-10</v>
      </c>
      <c r="X1046" s="58">
        <v>4.9843845999999995E-10</v>
      </c>
      <c r="Y1046" s="58">
        <v>6.2196600000000004E-10</v>
      </c>
      <c r="Z1046" s="58">
        <v>3.019212E-10</v>
      </c>
      <c r="AA1046" s="58">
        <v>1.3786160999999999E-10</v>
      </c>
      <c r="AB1046" s="58">
        <v>6.3352720000000002E-10</v>
      </c>
      <c r="AC1046" s="58" t="s">
        <v>0</v>
      </c>
      <c r="AD1046" s="58">
        <v>1.1041024999999999E-9</v>
      </c>
      <c r="AE1046" s="58">
        <v>2.1200335E-10</v>
      </c>
      <c r="AF1046" s="58">
        <v>9.7613509999999997E-11</v>
      </c>
      <c r="AG1046" s="58">
        <v>6.2469219999999994E-11</v>
      </c>
      <c r="AH1046" s="58">
        <v>1.8689049999999999E-10</v>
      </c>
      <c r="AI1046" s="58">
        <v>4.0535122000000001E-10</v>
      </c>
      <c r="AJ1046" s="58">
        <v>2.6973559999999998E-10</v>
      </c>
      <c r="AK1046" s="46"/>
      <c r="AL1046" s="46"/>
      <c r="AM1046" s="53" t="s">
        <v>34</v>
      </c>
      <c r="AN1046" s="47"/>
      <c r="AO1046" s="47">
        <f>SUM(S1042:AB1046)/44</f>
        <v>5.6135579633665292E-2</v>
      </c>
      <c r="AP1046" s="47"/>
      <c r="AQ1046" s="46"/>
      <c r="AR1046" s="53" t="s">
        <v>34</v>
      </c>
      <c r="AS1046" s="47"/>
      <c r="AT1046" s="48">
        <f>((AO1046-AO$10)*100)/AO$10</f>
        <v>-7.5593260318635496</v>
      </c>
      <c r="AU1046" s="46"/>
    </row>
    <row r="1047" spans="1:47" x14ac:dyDescent="0.25">
      <c r="A1047" s="59">
        <v>1.3299747000000001E-10</v>
      </c>
      <c r="B1047" s="59">
        <v>1.2971907000000001E-10</v>
      </c>
      <c r="C1047" s="59" t="s">
        <v>0</v>
      </c>
      <c r="D1047" s="59" t="s">
        <v>0</v>
      </c>
      <c r="E1047" s="58" t="s">
        <v>0</v>
      </c>
      <c r="F1047" s="58">
        <v>1.0012411000000001E-9</v>
      </c>
      <c r="G1047" s="58">
        <v>1.3879013E-10</v>
      </c>
      <c r="H1047" s="58">
        <v>1.1271384E-10</v>
      </c>
      <c r="I1047" s="58">
        <v>9.6092106000000002E-11</v>
      </c>
      <c r="J1047" s="58">
        <v>6.4123824000000004E-11</v>
      </c>
      <c r="K1047" s="58">
        <v>4.9783284999999998E-11</v>
      </c>
      <c r="L1047" s="58">
        <v>3.9177260000000002E-11</v>
      </c>
      <c r="M1047" s="58">
        <v>3.5132744E-11</v>
      </c>
      <c r="N1047" s="58">
        <v>3.3981692000000003E-11</v>
      </c>
      <c r="O1047" s="58">
        <v>3.3220548000000002E-11</v>
      </c>
      <c r="P1047" s="58">
        <v>3.3389762999999999E-11</v>
      </c>
      <c r="Q1047" s="58">
        <v>3.6660897E-11</v>
      </c>
      <c r="R1047" s="58">
        <v>5.2008765000000001E-11</v>
      </c>
      <c r="S1047" s="58">
        <v>6.9593239999999998E-11</v>
      </c>
      <c r="T1047" s="58" t="s">
        <v>0</v>
      </c>
      <c r="U1047" s="58" t="s">
        <v>0</v>
      </c>
      <c r="V1047" s="58">
        <v>4.7428276999999998E-4</v>
      </c>
      <c r="W1047" s="58">
        <v>2.6014759999999999E-10</v>
      </c>
      <c r="X1047" s="58">
        <v>5.9183600000000006E-11</v>
      </c>
      <c r="Y1047" s="58">
        <v>4.6804935000000001E-11</v>
      </c>
      <c r="Z1047" s="58">
        <v>4.7532978000000003E-11</v>
      </c>
      <c r="AA1047" s="58">
        <v>1.5852383000000001E-10</v>
      </c>
      <c r="AB1047" s="58">
        <v>6.3375430000000004E-10</v>
      </c>
      <c r="AC1047" s="58" t="s">
        <v>0</v>
      </c>
      <c r="AD1047" s="58">
        <v>7.5188080000000004E-10</v>
      </c>
      <c r="AE1047" s="58">
        <v>3.3487157000000002E-10</v>
      </c>
      <c r="AF1047" s="58">
        <v>1.8398361999999999E-10</v>
      </c>
      <c r="AG1047" s="58">
        <v>1.2362257000000001E-10</v>
      </c>
      <c r="AH1047" s="58">
        <v>1.10308464E-10</v>
      </c>
      <c r="AI1047" s="58">
        <v>1.1806639000000001E-10</v>
      </c>
      <c r="AJ1047" s="58">
        <v>1.054378E-10</v>
      </c>
      <c r="AK1047" s="46"/>
      <c r="AL1047" s="46"/>
      <c r="AM1047" s="54" t="s">
        <v>35</v>
      </c>
      <c r="AN1047" s="47"/>
      <c r="AO1047" s="55">
        <f>(SUM(B1056:O1064)+SUM(P1056:R1060))/140</f>
        <v>9.9166850822383782E-4</v>
      </c>
      <c r="AP1047" s="47"/>
      <c r="AQ1047" s="46"/>
      <c r="AR1047" s="54" t="s">
        <v>35</v>
      </c>
      <c r="AS1047" s="47"/>
      <c r="AT1047" s="48">
        <f>((AO1047-AO$11)*100)/AO$11</f>
        <v>-26.839547287980942</v>
      </c>
      <c r="AU1047" s="46">
        <f>SUM(AT1047:AT1050)/4</f>
        <v>-37.971587312539782</v>
      </c>
    </row>
    <row r="1048" spans="1:47" x14ac:dyDescent="0.25">
      <c r="A1048" s="59">
        <v>8.4893310000000001E-11</v>
      </c>
      <c r="B1048" s="59">
        <v>7.6108286000000002E-11</v>
      </c>
      <c r="C1048" s="59" t="s">
        <v>0</v>
      </c>
      <c r="D1048" s="59" t="s">
        <v>0</v>
      </c>
      <c r="E1048" s="58" t="s">
        <v>0</v>
      </c>
      <c r="F1048" s="58">
        <v>1.1631403000000001E-9</v>
      </c>
      <c r="G1048" s="58">
        <v>9.777734E-11</v>
      </c>
      <c r="H1048" s="58">
        <v>6.3775166E-11</v>
      </c>
      <c r="I1048" s="58">
        <v>5.8940679999999997E-11</v>
      </c>
      <c r="J1048" s="58">
        <v>4.979642E-11</v>
      </c>
      <c r="K1048" s="58">
        <v>4.6292053999999999E-11</v>
      </c>
      <c r="L1048" s="58">
        <v>3.8905621999999997E-11</v>
      </c>
      <c r="M1048" s="58">
        <v>3.4819042999999999E-11</v>
      </c>
      <c r="N1048" s="58">
        <v>3.3664193E-11</v>
      </c>
      <c r="O1048" s="58">
        <v>3.5595853000000002E-11</v>
      </c>
      <c r="P1048" s="58">
        <v>3.8544690000000003E-11</v>
      </c>
      <c r="Q1048" s="58">
        <v>4.3911066000000002E-11</v>
      </c>
      <c r="R1048" s="58">
        <v>4.9741950000000002E-11</v>
      </c>
      <c r="S1048" s="58">
        <v>5.0376899999999999E-11</v>
      </c>
      <c r="T1048" s="58" t="s">
        <v>0</v>
      </c>
      <c r="U1048" s="58" t="s">
        <v>0</v>
      </c>
      <c r="V1048" s="58">
        <v>2.2540923000000001E-2</v>
      </c>
      <c r="W1048" s="58">
        <v>2.6461320000000002E-10</v>
      </c>
      <c r="X1048" s="58">
        <v>5.6570320000000002E-11</v>
      </c>
      <c r="Y1048" s="58">
        <v>5.7243606000000002E-11</v>
      </c>
      <c r="Z1048" s="58">
        <v>8.6087006E-11</v>
      </c>
      <c r="AA1048" s="58">
        <v>2.3643828999999999E-10</v>
      </c>
      <c r="AB1048" s="58">
        <v>8.0962464999999997E-10</v>
      </c>
      <c r="AC1048" s="58" t="s">
        <v>0</v>
      </c>
      <c r="AD1048" s="58">
        <v>1.6029191E-9</v>
      </c>
      <c r="AE1048" s="58">
        <v>3.6431046999999998E-10</v>
      </c>
      <c r="AF1048" s="58">
        <v>1.2694729000000001E-10</v>
      </c>
      <c r="AG1048" s="58">
        <v>1.1388764999999999E-10</v>
      </c>
      <c r="AH1048" s="58">
        <v>1.0717934000000001E-10</v>
      </c>
      <c r="AI1048" s="58">
        <v>1.1302109E-10</v>
      </c>
      <c r="AJ1048" s="58">
        <v>1.0406709E-10</v>
      </c>
      <c r="AK1048" s="46"/>
      <c r="AL1048" s="46"/>
      <c r="AM1048" s="54" t="s">
        <v>36</v>
      </c>
      <c r="AN1048" s="47"/>
      <c r="AO1048" s="47">
        <f>SUM(E1047:R1055)/126</f>
        <v>4.1656418933556607E-4</v>
      </c>
      <c r="AP1048" s="47"/>
      <c r="AQ1048" s="46"/>
      <c r="AR1048" s="54" t="s">
        <v>36</v>
      </c>
      <c r="AS1048" s="47"/>
      <c r="AT1048" s="48">
        <f>((AO1048-AO$12)*100)/AO$12</f>
        <v>-54.229674705985509</v>
      </c>
      <c r="AU1048" s="46"/>
    </row>
    <row r="1049" spans="1:47" x14ac:dyDescent="0.25">
      <c r="A1049" s="59">
        <v>8.6524364000000001E-11</v>
      </c>
      <c r="B1049" s="59">
        <v>6.0228119999999996E-11</v>
      </c>
      <c r="C1049" s="59" t="s">
        <v>0</v>
      </c>
      <c r="D1049" s="59" t="s">
        <v>0</v>
      </c>
      <c r="E1049" s="58" t="s">
        <v>0</v>
      </c>
      <c r="F1049" s="58">
        <v>4.0717609999999998E-10</v>
      </c>
      <c r="G1049" s="58">
        <v>7.201767E-11</v>
      </c>
      <c r="H1049" s="58">
        <v>4.6781920000000002E-11</v>
      </c>
      <c r="I1049" s="58">
        <v>3.4407324E-11</v>
      </c>
      <c r="J1049" s="58">
        <v>3.2772929999999999E-11</v>
      </c>
      <c r="K1049" s="58">
        <v>3.6202679999999998E-11</v>
      </c>
      <c r="L1049" s="58">
        <v>3.4849903999999997E-11</v>
      </c>
      <c r="M1049" s="58">
        <v>3.3311252999999999E-11</v>
      </c>
      <c r="N1049" s="58">
        <v>3.4957492000000001E-11</v>
      </c>
      <c r="O1049" s="58">
        <v>4.0251859999999998E-11</v>
      </c>
      <c r="P1049" s="58">
        <v>4.4363208E-11</v>
      </c>
      <c r="Q1049" s="58">
        <v>4.8937916E-11</v>
      </c>
      <c r="R1049" s="58">
        <v>5.0672774999999997E-11</v>
      </c>
      <c r="S1049" s="58">
        <v>3.9525799999999997E-11</v>
      </c>
      <c r="T1049" s="58" t="s">
        <v>0</v>
      </c>
      <c r="U1049" s="58" t="s">
        <v>0</v>
      </c>
      <c r="V1049" s="58" t="s">
        <v>0</v>
      </c>
      <c r="W1049" s="58">
        <v>1.2387909999999999E-10</v>
      </c>
      <c r="X1049" s="58">
        <v>7.2832593999999994E-11</v>
      </c>
      <c r="Y1049" s="58">
        <v>6.7546273999999997E-11</v>
      </c>
      <c r="Z1049" s="58">
        <v>9.537781E-11</v>
      </c>
      <c r="AA1049" s="58">
        <v>1.585965E-10</v>
      </c>
      <c r="AB1049" s="58" t="s">
        <v>0</v>
      </c>
      <c r="AC1049" s="58" t="s">
        <v>0</v>
      </c>
      <c r="AD1049" s="58">
        <v>2.0951271E-2</v>
      </c>
      <c r="AE1049" s="58">
        <v>6.1145219999999997E-10</v>
      </c>
      <c r="AF1049" s="58">
        <v>1.313146E-10</v>
      </c>
      <c r="AG1049" s="58">
        <v>1.11781584E-10</v>
      </c>
      <c r="AH1049" s="58">
        <v>1.1863735999999999E-10</v>
      </c>
      <c r="AI1049" s="58">
        <v>1.2425737000000001E-10</v>
      </c>
      <c r="AJ1049" s="58">
        <v>1.1407371E-10</v>
      </c>
      <c r="AK1049" s="46"/>
      <c r="AL1049" s="46"/>
      <c r="AM1049" s="56" t="s">
        <v>37</v>
      </c>
      <c r="AN1049" s="47"/>
      <c r="AO1049" s="47">
        <f>(SUM(S1056:AB1064)+SUM(P1061:R1064))/67</f>
        <v>4.7631806618810219E-4</v>
      </c>
      <c r="AP1049" s="47"/>
      <c r="AQ1049" s="46"/>
      <c r="AR1049" s="56" t="s">
        <v>37</v>
      </c>
      <c r="AS1049" s="47"/>
      <c r="AT1049" s="48">
        <f>((AO1049-AO$13)*100)/AO$13</f>
        <v>-34.745164844680687</v>
      </c>
      <c r="AU1049" s="46"/>
    </row>
    <row r="1050" spans="1:47" x14ac:dyDescent="0.25">
      <c r="A1050" s="59">
        <v>1.4720093E-10</v>
      </c>
      <c r="B1050" s="59">
        <v>6.4543765999999994E-11</v>
      </c>
      <c r="C1050" s="59" t="s">
        <v>0</v>
      </c>
      <c r="D1050" s="59" t="s">
        <v>0</v>
      </c>
      <c r="E1050" s="58">
        <v>7.0083429999999997E-10</v>
      </c>
      <c r="F1050" s="58">
        <v>7.2425642999999996E-10</v>
      </c>
      <c r="G1050" s="58">
        <v>7.7538490000000005E-11</v>
      </c>
      <c r="H1050" s="58">
        <v>4.2223760000000003E-11</v>
      </c>
      <c r="I1050" s="58">
        <v>2.559734E-11</v>
      </c>
      <c r="J1050" s="58">
        <v>2.7997863000000001E-11</v>
      </c>
      <c r="K1050" s="58">
        <v>2.3755961999999999E-11</v>
      </c>
      <c r="L1050" s="58">
        <v>2.4784551000000001E-11</v>
      </c>
      <c r="M1050" s="58">
        <v>3.2887740000000003E-11</v>
      </c>
      <c r="N1050" s="58">
        <v>3.8387134000000003E-11</v>
      </c>
      <c r="O1050" s="58">
        <v>4.5834312E-11</v>
      </c>
      <c r="P1050" s="58">
        <v>5.2192514E-11</v>
      </c>
      <c r="Q1050" s="58">
        <v>5.6396530000000001E-11</v>
      </c>
      <c r="R1050" s="58">
        <v>8.3140899999999999E-11</v>
      </c>
      <c r="S1050" s="58">
        <v>4.6438742000000001E-11</v>
      </c>
      <c r="T1050" s="58" t="s">
        <v>0</v>
      </c>
      <c r="U1050" s="58" t="s">
        <v>0</v>
      </c>
      <c r="V1050" s="58" t="s">
        <v>0</v>
      </c>
      <c r="W1050" s="58">
        <v>1.4065564E-10</v>
      </c>
      <c r="X1050" s="58">
        <v>1.01777115E-10</v>
      </c>
      <c r="Y1050" s="58">
        <v>9.8480049999999995E-11</v>
      </c>
      <c r="Z1050" s="58">
        <v>1.1983851E-10</v>
      </c>
      <c r="AA1050" s="58">
        <v>2.9716754000000002E-10</v>
      </c>
      <c r="AB1050" s="58" t="s">
        <v>0</v>
      </c>
      <c r="AC1050" s="58" t="s">
        <v>0</v>
      </c>
      <c r="AD1050" s="58" t="s">
        <v>0</v>
      </c>
      <c r="AE1050" s="58">
        <v>1.3185646E-10</v>
      </c>
      <c r="AF1050" s="58">
        <v>1.4491215000000001E-10</v>
      </c>
      <c r="AG1050" s="58">
        <v>1.2928948000000001E-10</v>
      </c>
      <c r="AH1050" s="58">
        <v>1.536885E-10</v>
      </c>
      <c r="AI1050" s="58">
        <v>1.8440588000000001E-10</v>
      </c>
      <c r="AJ1050" s="58">
        <v>1.8671052000000001E-10</v>
      </c>
      <c r="AK1050" s="46"/>
      <c r="AL1050" s="46"/>
      <c r="AM1050" s="56" t="s">
        <v>38</v>
      </c>
      <c r="AN1050" s="47"/>
      <c r="AO1050" s="47">
        <f>SUM(S1047:AB1055)/54</f>
        <v>3.6520419839207317E-3</v>
      </c>
      <c r="AP1050" s="48"/>
      <c r="AQ1050" s="46"/>
      <c r="AR1050" s="56" t="s">
        <v>38</v>
      </c>
      <c r="AS1050" s="47"/>
      <c r="AT1050" s="48">
        <f>((AO1050-AO$14)*100)/AO$14</f>
        <v>-36.071962411511983</v>
      </c>
      <c r="AU1050" s="46"/>
    </row>
    <row r="1051" spans="1:47" x14ac:dyDescent="0.25">
      <c r="A1051" s="59">
        <v>2.7212801E-10</v>
      </c>
      <c r="B1051" s="59">
        <v>1.0877661000000001E-10</v>
      </c>
      <c r="C1051" s="59" t="s">
        <v>0</v>
      </c>
      <c r="D1051" s="59" t="s">
        <v>0</v>
      </c>
      <c r="E1051" s="58">
        <v>3.9047659999999998E-10</v>
      </c>
      <c r="F1051" s="58">
        <v>1.6000049999999999E-10</v>
      </c>
      <c r="G1051" s="58">
        <v>6.3836894E-11</v>
      </c>
      <c r="H1051" s="58">
        <v>3.0729682999999998E-11</v>
      </c>
      <c r="I1051" s="58">
        <v>2.5257251000000001E-11</v>
      </c>
      <c r="J1051" s="58">
        <v>1.9579042000000001E-11</v>
      </c>
      <c r="K1051" s="58">
        <v>2.2486455E-11</v>
      </c>
      <c r="L1051" s="58">
        <v>2.8189168E-11</v>
      </c>
      <c r="M1051" s="58">
        <v>3.6585828000000002E-11</v>
      </c>
      <c r="N1051" s="58">
        <v>4.5042880000000002E-11</v>
      </c>
      <c r="O1051" s="58">
        <v>5.4965144E-11</v>
      </c>
      <c r="P1051" s="58">
        <v>6.4607680000000002E-11</v>
      </c>
      <c r="Q1051" s="58">
        <v>7.7001749999999995E-11</v>
      </c>
      <c r="R1051" s="58">
        <v>1.5247197E-10</v>
      </c>
      <c r="S1051" s="58" t="s">
        <v>0</v>
      </c>
      <c r="T1051" s="58" t="s">
        <v>0</v>
      </c>
      <c r="U1051" s="58" t="s">
        <v>0</v>
      </c>
      <c r="V1051" s="58" t="s">
        <v>0</v>
      </c>
      <c r="W1051" s="58">
        <v>2.1877121E-10</v>
      </c>
      <c r="X1051" s="58">
        <v>1.2190035999999999E-10</v>
      </c>
      <c r="Y1051" s="58">
        <v>1.4206122E-10</v>
      </c>
      <c r="Z1051" s="58">
        <v>1.7896085000000001E-10</v>
      </c>
      <c r="AA1051" s="58">
        <v>8.0216950000000006E-3</v>
      </c>
      <c r="AB1051" s="58" t="s">
        <v>0</v>
      </c>
      <c r="AC1051" s="58" t="s">
        <v>0</v>
      </c>
      <c r="AD1051" s="58" t="s">
        <v>0</v>
      </c>
      <c r="AE1051" s="58">
        <v>2.4572142000000002E-10</v>
      </c>
      <c r="AF1051" s="58">
        <v>1.5996095999999999E-10</v>
      </c>
      <c r="AG1051" s="58">
        <v>1.3497208000000001E-10</v>
      </c>
      <c r="AH1051" s="58">
        <v>2.0474586E-10</v>
      </c>
      <c r="AI1051" s="58">
        <v>3.9087241999999999E-10</v>
      </c>
      <c r="AJ1051" s="58">
        <v>5.5570853E-10</v>
      </c>
      <c r="AK1051" s="46"/>
      <c r="AL1051" s="46"/>
      <c r="AM1051" s="57" t="s">
        <v>39</v>
      </c>
      <c r="AN1051" s="47"/>
      <c r="AO1051" s="55">
        <f>(SUM(AC1042:AJ1064)+SUM(A1042:D1055))/173</f>
        <v>2.4368495149803094E-2</v>
      </c>
      <c r="AP1051" s="47"/>
      <c r="AQ1051" s="46"/>
      <c r="AR1051" s="57" t="s">
        <v>39</v>
      </c>
      <c r="AS1051" s="47"/>
      <c r="AT1051" s="48">
        <f>((AO1051-AO$15)*100)/AO$15</f>
        <v>-8.3703027110677883</v>
      </c>
      <c r="AU1051" s="46"/>
    </row>
    <row r="1052" spans="1:47" x14ac:dyDescent="0.25">
      <c r="A1052" s="59">
        <v>2.0217035000000001E-2</v>
      </c>
      <c r="B1052" s="59">
        <v>2.0892205E-10</v>
      </c>
      <c r="C1052" s="59" t="s">
        <v>0</v>
      </c>
      <c r="D1052" s="59" t="s">
        <v>0</v>
      </c>
      <c r="E1052" s="58">
        <v>9.147303E-11</v>
      </c>
      <c r="F1052" s="58">
        <v>1.2120709E-10</v>
      </c>
      <c r="G1052" s="58">
        <v>5.958969E-11</v>
      </c>
      <c r="H1052" s="58">
        <v>4.1853312000000002E-11</v>
      </c>
      <c r="I1052" s="58">
        <v>2.4543123E-11</v>
      </c>
      <c r="J1052" s="58">
        <v>1.9895641999999999E-11</v>
      </c>
      <c r="K1052" s="58">
        <v>1.8565927000000001E-11</v>
      </c>
      <c r="L1052" s="58">
        <v>2.1000325999999999E-11</v>
      </c>
      <c r="M1052" s="58">
        <v>3.0330229999999997E-11</v>
      </c>
      <c r="N1052" s="58">
        <v>5.0195555999999999E-11</v>
      </c>
      <c r="O1052" s="58">
        <v>6.4993390000000005E-11</v>
      </c>
      <c r="P1052" s="58">
        <v>8.490954E-11</v>
      </c>
      <c r="Q1052" s="58">
        <v>1.1627927E-10</v>
      </c>
      <c r="R1052" s="58">
        <v>9.4632120000000007E-10</v>
      </c>
      <c r="S1052" s="58" t="s">
        <v>0</v>
      </c>
      <c r="T1052" s="58" t="s">
        <v>0</v>
      </c>
      <c r="U1052" s="58" t="s">
        <v>0</v>
      </c>
      <c r="V1052" s="58" t="s">
        <v>0</v>
      </c>
      <c r="W1052" s="58">
        <v>1.5633092000000001E-10</v>
      </c>
      <c r="X1052" s="58">
        <v>1.3446928E-10</v>
      </c>
      <c r="Y1052" s="58">
        <v>2.0358746999999999E-10</v>
      </c>
      <c r="Z1052" s="58">
        <v>1.8549806E-10</v>
      </c>
      <c r="AA1052" s="58">
        <v>9.7622300000000002E-3</v>
      </c>
      <c r="AB1052" s="58" t="s">
        <v>0</v>
      </c>
      <c r="AC1052" s="58" t="s">
        <v>0</v>
      </c>
      <c r="AD1052" s="58" t="s">
        <v>0</v>
      </c>
      <c r="AE1052" s="58">
        <v>1.1064438E-10</v>
      </c>
      <c r="AF1052" s="58">
        <v>8.9377145000000005E-11</v>
      </c>
      <c r="AG1052" s="58">
        <v>1.1249940600000001E-10</v>
      </c>
      <c r="AH1052" s="58">
        <v>2.7328890000000001E-10</v>
      </c>
      <c r="AI1052" s="58">
        <v>2.0586964999999998E-3</v>
      </c>
      <c r="AJ1052" s="58">
        <v>1.2788255E-2</v>
      </c>
      <c r="AK1052" s="46"/>
      <c r="AL1052" s="46"/>
      <c r="AM1052" s="46" t="s">
        <v>40</v>
      </c>
      <c r="AN1052" s="47"/>
      <c r="AO1052" s="47">
        <f>SUM(U1070:W1071)/6</f>
        <v>8.4204351000000011E-2</v>
      </c>
      <c r="AP1052" s="47"/>
      <c r="AQ1052" s="46"/>
      <c r="AR1052" s="46" t="s">
        <v>40</v>
      </c>
      <c r="AS1052" s="46"/>
      <c r="AT1052" s="48">
        <f>((AO1052-AO$16)*100)/AO$16</f>
        <v>8.5574564593588693</v>
      </c>
      <c r="AU1052" s="46"/>
    </row>
    <row r="1053" spans="1:47" x14ac:dyDescent="0.25">
      <c r="A1053" s="59">
        <v>5.2675359999999997E-2</v>
      </c>
      <c r="B1053" s="59">
        <v>1.8597236E-2</v>
      </c>
      <c r="C1053" s="59">
        <v>5.3230289999999999E-11</v>
      </c>
      <c r="D1053" s="59">
        <v>6.6795944000000003E-11</v>
      </c>
      <c r="E1053" s="58">
        <v>8.9005780000000005E-11</v>
      </c>
      <c r="F1053" s="58">
        <v>1.0184888999999999E-10</v>
      </c>
      <c r="G1053" s="58">
        <v>7.0139256E-11</v>
      </c>
      <c r="H1053" s="58">
        <v>5.7750537000000001E-11</v>
      </c>
      <c r="I1053" s="58">
        <v>2.9014595999999999E-11</v>
      </c>
      <c r="J1053" s="58">
        <v>2.8445128000000001E-11</v>
      </c>
      <c r="K1053" s="58">
        <v>2.4466760000000001E-11</v>
      </c>
      <c r="L1053" s="58">
        <v>2.7124776E-11</v>
      </c>
      <c r="M1053" s="58">
        <v>3.9072690000000002E-11</v>
      </c>
      <c r="N1053" s="58">
        <v>6.3883565E-11</v>
      </c>
      <c r="O1053" s="58">
        <v>1.1068397599999999E-10</v>
      </c>
      <c r="P1053" s="58">
        <v>1.9600094999999999E-10</v>
      </c>
      <c r="Q1053" s="58">
        <v>2.3009723E-10</v>
      </c>
      <c r="R1053" s="58">
        <v>1.1965992999999999E-2</v>
      </c>
      <c r="S1053" s="58" t="s">
        <v>0</v>
      </c>
      <c r="T1053" s="58" t="s">
        <v>0</v>
      </c>
      <c r="U1053" s="58" t="s">
        <v>0</v>
      </c>
      <c r="V1053" s="58" t="s">
        <v>0</v>
      </c>
      <c r="W1053" s="58">
        <v>6.9752550000000003E-11</v>
      </c>
      <c r="X1053" s="58">
        <v>1.0397873E-10</v>
      </c>
      <c r="Y1053" s="58">
        <v>9.6781550000000008E-3</v>
      </c>
      <c r="Z1053" s="58">
        <v>2.368317E-2</v>
      </c>
      <c r="AA1053" s="58">
        <v>1.3645943000000001E-2</v>
      </c>
      <c r="AB1053" s="58" t="s">
        <v>0</v>
      </c>
      <c r="AC1053" s="58" t="s">
        <v>0</v>
      </c>
      <c r="AD1053" s="58" t="s">
        <v>0</v>
      </c>
      <c r="AE1053" s="58">
        <v>7.8424339999999997E-11</v>
      </c>
      <c r="AF1053" s="58">
        <v>1.4052032999999999E-10</v>
      </c>
      <c r="AG1053" s="58">
        <v>1.5903072999999999E-10</v>
      </c>
      <c r="AH1053" s="58">
        <v>4.7045964000000001E-7</v>
      </c>
      <c r="AI1053" s="58">
        <v>7.3307095999999997E-3</v>
      </c>
      <c r="AJ1053" s="58">
        <v>2.804222E-2</v>
      </c>
      <c r="AK1053" s="46"/>
      <c r="AL1053" s="46"/>
      <c r="AM1053" s="46" t="s">
        <v>41</v>
      </c>
      <c r="AN1053" s="47"/>
      <c r="AO1053" s="47">
        <f>((SUM(A1038:Z1071)+SUM(AA1038:AJ1064))/895)</f>
        <v>2.0259703349983994E-2</v>
      </c>
      <c r="AP1053" s="47"/>
      <c r="AQ1053" s="46"/>
      <c r="AR1053" s="46" t="s">
        <v>41</v>
      </c>
      <c r="AS1053" s="46"/>
      <c r="AT1053" s="48">
        <f>((AO1053-AO$17)*100)/AO$17</f>
        <v>-7.9632130609547875</v>
      </c>
      <c r="AU1053" s="46"/>
    </row>
    <row r="1054" spans="1:47" x14ac:dyDescent="0.25">
      <c r="A1054" s="59">
        <v>3.6004743999999998E-2</v>
      </c>
      <c r="B1054" s="59">
        <v>1.9476533999999999E-10</v>
      </c>
      <c r="C1054" s="59">
        <v>5.288725E-11</v>
      </c>
      <c r="D1054" s="59">
        <v>6.0425880000000005E-11</v>
      </c>
      <c r="E1054" s="58">
        <v>5.7494129999999999E-11</v>
      </c>
      <c r="F1054" s="58">
        <v>7.5353446000000002E-11</v>
      </c>
      <c r="G1054" s="58">
        <v>8.0607034999999995E-11</v>
      </c>
      <c r="H1054" s="58">
        <v>5.7005036000000003E-11</v>
      </c>
      <c r="I1054" s="58">
        <v>4.8783369999999999E-11</v>
      </c>
      <c r="J1054" s="58">
        <v>5.1425613999999998E-11</v>
      </c>
      <c r="K1054" s="58">
        <v>5.5370810000000001E-11</v>
      </c>
      <c r="L1054" s="58">
        <v>5.9403335999999996E-11</v>
      </c>
      <c r="M1054" s="58">
        <v>7.9808424000000002E-11</v>
      </c>
      <c r="N1054" s="58">
        <v>1.2589736E-10</v>
      </c>
      <c r="O1054" s="58">
        <v>2.1050542999999999E-10</v>
      </c>
      <c r="P1054" s="58">
        <v>4.0947626999999999E-3</v>
      </c>
      <c r="Q1054" s="58">
        <v>1.7262394E-2</v>
      </c>
      <c r="R1054" s="58">
        <v>2.4542774000000002E-4</v>
      </c>
      <c r="S1054" s="58" t="s">
        <v>0</v>
      </c>
      <c r="T1054" s="58" t="s">
        <v>0</v>
      </c>
      <c r="U1054" s="58" t="s">
        <v>0</v>
      </c>
      <c r="V1054" s="58" t="s">
        <v>0</v>
      </c>
      <c r="W1054" s="58">
        <v>8.2667280000000004E-11</v>
      </c>
      <c r="X1054" s="58">
        <v>1.6397639000000001E-10</v>
      </c>
      <c r="Y1054" s="58">
        <v>1.0629975E-2</v>
      </c>
      <c r="Z1054" s="58">
        <v>3.8263430000000001E-2</v>
      </c>
      <c r="AA1054" s="58">
        <v>3.5337590000000002E-2</v>
      </c>
      <c r="AB1054" s="58" t="s">
        <v>0</v>
      </c>
      <c r="AC1054" s="58" t="s">
        <v>0</v>
      </c>
      <c r="AD1054" s="58" t="s">
        <v>0</v>
      </c>
      <c r="AE1054" s="58">
        <v>7.5156179999999994E-11</v>
      </c>
      <c r="AF1054" s="58">
        <v>1.4646860000000001E-10</v>
      </c>
      <c r="AG1054" s="58">
        <v>1.7512517999999999E-3</v>
      </c>
      <c r="AH1054" s="58">
        <v>1.6838783E-2</v>
      </c>
      <c r="AI1054" s="58">
        <v>2.3923666999999999E-2</v>
      </c>
      <c r="AJ1054" s="58">
        <v>3.2697413000000002E-2</v>
      </c>
      <c r="AK1054" s="46"/>
      <c r="AL1054" s="46"/>
      <c r="AM1054" s="46"/>
      <c r="AN1054" s="46"/>
      <c r="AO1054" s="46"/>
      <c r="AP1054" s="46"/>
      <c r="AQ1054" s="46"/>
      <c r="AR1054" s="46"/>
      <c r="AS1054" s="46"/>
      <c r="AT1054" s="46"/>
      <c r="AU1054" s="46"/>
    </row>
    <row r="1055" spans="1:47" x14ac:dyDescent="0.25">
      <c r="A1055" s="59" t="s">
        <v>0</v>
      </c>
      <c r="B1055" s="59" t="s">
        <v>0</v>
      </c>
      <c r="C1055" s="59">
        <v>4.7281275999999997E-11</v>
      </c>
      <c r="D1055" s="59">
        <v>1.085323E-10</v>
      </c>
      <c r="E1055" s="58">
        <v>1.0782951E-4</v>
      </c>
      <c r="F1055" s="58">
        <v>8.5381244000000001E-11</v>
      </c>
      <c r="G1055" s="58">
        <v>6.3527750000000006E-11</v>
      </c>
      <c r="H1055" s="58">
        <v>4.4540188000000001E-11</v>
      </c>
      <c r="I1055" s="58">
        <v>4.1131174999999998E-11</v>
      </c>
      <c r="J1055" s="58">
        <v>4.2065423999999998E-11</v>
      </c>
      <c r="K1055" s="58">
        <v>4.4018472999999998E-11</v>
      </c>
      <c r="L1055" s="58">
        <v>4.5895509999999997E-11</v>
      </c>
      <c r="M1055" s="58">
        <v>5.392834E-11</v>
      </c>
      <c r="N1055" s="58">
        <v>6.4765229999999999E-11</v>
      </c>
      <c r="O1055" s="58">
        <v>8.3930834999999999E-11</v>
      </c>
      <c r="P1055" s="58">
        <v>1.5176967000000001E-10</v>
      </c>
      <c r="Q1055" s="58">
        <v>6.0248660000000002E-3</v>
      </c>
      <c r="R1055" s="58">
        <v>1.2785803E-2</v>
      </c>
      <c r="S1055" s="58" t="s">
        <v>0</v>
      </c>
      <c r="T1055" s="58" t="s">
        <v>0</v>
      </c>
      <c r="U1055" s="58" t="s">
        <v>0</v>
      </c>
      <c r="V1055" s="58">
        <v>4.6228343999999999E-11</v>
      </c>
      <c r="W1055" s="58">
        <v>4.9736174000000002E-11</v>
      </c>
      <c r="X1055" s="58">
        <v>5.2882812999999998E-11</v>
      </c>
      <c r="Y1055" s="58">
        <v>8.1630490000000005E-11</v>
      </c>
      <c r="Z1055" s="58">
        <v>1.7067722E-10</v>
      </c>
      <c r="AA1055" s="58">
        <v>2.5172867000000002E-2</v>
      </c>
      <c r="AB1055" s="58" t="s">
        <v>0</v>
      </c>
      <c r="AC1055" s="58" t="s">
        <v>0</v>
      </c>
      <c r="AD1055" s="58" t="s">
        <v>0</v>
      </c>
      <c r="AE1055" s="58">
        <v>1.00122646E-10</v>
      </c>
      <c r="AF1055" s="58">
        <v>1.3108543E-10</v>
      </c>
      <c r="AG1055" s="58">
        <v>3.5202786E-2</v>
      </c>
      <c r="AH1055" s="58">
        <v>7.8644460000000006E-3</v>
      </c>
      <c r="AI1055" s="58">
        <v>1.4279884E-2</v>
      </c>
      <c r="AJ1055" s="58">
        <v>3.9059735999999998E-2</v>
      </c>
      <c r="AK1055" s="46"/>
      <c r="AL1055" s="46"/>
      <c r="AM1055" s="46"/>
      <c r="AN1055" s="46"/>
      <c r="AO1055" s="46"/>
      <c r="AP1055" s="46"/>
      <c r="AQ1055" s="46"/>
      <c r="AR1055" s="46"/>
      <c r="AS1055" s="46"/>
      <c r="AT1055" s="46"/>
      <c r="AU1055" s="46"/>
    </row>
    <row r="1056" spans="1:47" x14ac:dyDescent="0.25">
      <c r="A1056" s="59" t="s">
        <v>0</v>
      </c>
      <c r="B1056" s="59" t="s">
        <v>0</v>
      </c>
      <c r="C1056" s="59">
        <v>8.4523930000000003E-11</v>
      </c>
      <c r="D1056" s="59">
        <v>1.2832727999999999E-10</v>
      </c>
      <c r="E1056" s="58">
        <v>1.1404641E-10</v>
      </c>
      <c r="F1056" s="58">
        <v>6.4312985000000006E-11</v>
      </c>
      <c r="G1056" s="58">
        <v>5.1346910000000002E-11</v>
      </c>
      <c r="H1056" s="58">
        <v>4.6866386000000003E-11</v>
      </c>
      <c r="I1056" s="58">
        <v>5.1819006999999997E-11</v>
      </c>
      <c r="J1056" s="58">
        <v>5.7480124999999999E-11</v>
      </c>
      <c r="K1056" s="58">
        <v>5.5383427000000001E-11</v>
      </c>
      <c r="L1056" s="58">
        <v>5.3564847E-11</v>
      </c>
      <c r="M1056" s="58">
        <v>5.7359405000000002E-11</v>
      </c>
      <c r="N1056" s="58">
        <v>6.6201904999999996E-11</v>
      </c>
      <c r="O1056" s="58">
        <v>8.4172904999999995E-11</v>
      </c>
      <c r="P1056" s="58">
        <v>1.5470486000000001E-10</v>
      </c>
      <c r="Q1056" s="58">
        <v>4.374016E-10</v>
      </c>
      <c r="R1056" s="58">
        <v>3.1927228E-10</v>
      </c>
      <c r="S1056" s="58" t="s">
        <v>0</v>
      </c>
      <c r="T1056" s="58" t="s">
        <v>0</v>
      </c>
      <c r="U1056" s="58" t="s">
        <v>0</v>
      </c>
      <c r="V1056" s="58">
        <v>1.13637856E-10</v>
      </c>
      <c r="W1056" s="58">
        <v>5.6798493000000003E-11</v>
      </c>
      <c r="X1056" s="58">
        <v>6.0551153999999994E-11</v>
      </c>
      <c r="Y1056" s="58">
        <v>7.9248844000000003E-11</v>
      </c>
      <c r="Z1056" s="58">
        <v>1.631877E-10</v>
      </c>
      <c r="AA1056" s="58">
        <v>3.1659310000000003E-2</v>
      </c>
      <c r="AB1056" s="58" t="s">
        <v>0</v>
      </c>
      <c r="AC1056" s="58" t="s">
        <v>0</v>
      </c>
      <c r="AD1056" s="58" t="s">
        <v>0</v>
      </c>
      <c r="AE1056" s="58">
        <v>2.7092794E-2</v>
      </c>
      <c r="AF1056" s="58">
        <v>1.6798042999999999E-3</v>
      </c>
      <c r="AG1056" s="58">
        <v>1.9627894999999999E-10</v>
      </c>
      <c r="AH1056" s="58">
        <v>9.3623734000000006E-11</v>
      </c>
      <c r="AI1056" s="58">
        <v>8.5666560000000004E-11</v>
      </c>
      <c r="AJ1056" s="58">
        <v>8.0423700000000001E-3</v>
      </c>
      <c r="AK1056" s="46"/>
      <c r="AL1056" s="46"/>
      <c r="AM1056" s="46"/>
      <c r="AN1056" s="46"/>
      <c r="AO1056" s="46"/>
      <c r="AP1056" s="46"/>
      <c r="AQ1056" s="46"/>
      <c r="AR1056" s="46"/>
      <c r="AS1056" s="46"/>
      <c r="AT1056" s="46"/>
      <c r="AU1056" s="46"/>
    </row>
    <row r="1057" spans="1:47" x14ac:dyDescent="0.25">
      <c r="A1057" s="59" t="s">
        <v>0</v>
      </c>
      <c r="B1057" s="59">
        <v>9.1910919999999997E-11</v>
      </c>
      <c r="C1057" s="59">
        <v>5.3562467000000003E-11</v>
      </c>
      <c r="D1057" s="59">
        <v>7.5121850000000003E-11</v>
      </c>
      <c r="E1057" s="58">
        <v>4.8460367999999999E-11</v>
      </c>
      <c r="F1057" s="58">
        <v>4.6925830000000003E-11</v>
      </c>
      <c r="G1057" s="58">
        <v>5.5660179999999999E-11</v>
      </c>
      <c r="H1057" s="58">
        <v>6.9115430000000001E-11</v>
      </c>
      <c r="I1057" s="58">
        <v>1.09697654E-10</v>
      </c>
      <c r="J1057" s="58">
        <v>1.7852078000000001E-10</v>
      </c>
      <c r="K1057" s="58">
        <v>2.2785733E-10</v>
      </c>
      <c r="L1057" s="58">
        <v>1.1254473E-9</v>
      </c>
      <c r="M1057" s="58">
        <v>2.8188674E-10</v>
      </c>
      <c r="N1057" s="58">
        <v>2.1839363999999999E-10</v>
      </c>
      <c r="O1057" s="58">
        <v>1.731935E-10</v>
      </c>
      <c r="P1057" s="58">
        <v>2.1255593E-10</v>
      </c>
      <c r="Q1057" s="58">
        <v>2.3614904000000002E-10</v>
      </c>
      <c r="R1057" s="58">
        <v>2.8627134000000001E-10</v>
      </c>
      <c r="S1057" s="58" t="s">
        <v>0</v>
      </c>
      <c r="T1057" s="58" t="s">
        <v>0</v>
      </c>
      <c r="U1057" s="58">
        <v>6.1806289999999995E-11</v>
      </c>
      <c r="V1057" s="58">
        <v>9.5069369999999999E-11</v>
      </c>
      <c r="W1057" s="58">
        <v>1.6140325000000001E-10</v>
      </c>
      <c r="X1057" s="58">
        <v>1.6715746999999999E-10</v>
      </c>
      <c r="Y1057" s="58">
        <v>1.4204637E-10</v>
      </c>
      <c r="Z1057" s="58">
        <v>9.9643266000000003E-11</v>
      </c>
      <c r="AA1057" s="58">
        <v>2.8841013E-10</v>
      </c>
      <c r="AB1057" s="58" t="s">
        <v>0</v>
      </c>
      <c r="AC1057" s="58" t="s">
        <v>0</v>
      </c>
      <c r="AD1057" s="58" t="s">
        <v>0</v>
      </c>
      <c r="AE1057" s="58">
        <v>1.2589834E-9</v>
      </c>
      <c r="AF1057" s="58">
        <v>1.8756368999999999E-10</v>
      </c>
      <c r="AG1057" s="58">
        <v>8.3321370000000005E-11</v>
      </c>
      <c r="AH1057" s="58">
        <v>8.6823650000000004E-11</v>
      </c>
      <c r="AI1057" s="58">
        <v>9.1028185E-11</v>
      </c>
      <c r="AJ1057" s="58">
        <v>3.1478733000000002E-2</v>
      </c>
      <c r="AK1057" s="46"/>
      <c r="AL1057" s="46"/>
      <c r="AM1057" s="46"/>
      <c r="AN1057" s="46"/>
      <c r="AO1057" s="46"/>
      <c r="AP1057" s="46"/>
      <c r="AQ1057" s="46"/>
      <c r="AR1057" s="46"/>
      <c r="AS1057" s="46"/>
      <c r="AT1057" s="46"/>
      <c r="AU1057" s="46"/>
    </row>
    <row r="1058" spans="1:47" x14ac:dyDescent="0.25">
      <c r="A1058" s="59" t="s">
        <v>0</v>
      </c>
      <c r="B1058" s="59">
        <v>5.5615352999999997E-11</v>
      </c>
      <c r="C1058" s="59">
        <v>2.9210266E-11</v>
      </c>
      <c r="D1058" s="59">
        <v>2.6906833000000001E-11</v>
      </c>
      <c r="E1058" s="58">
        <v>2.1967863E-11</v>
      </c>
      <c r="F1058" s="58">
        <v>2.9349228000000001E-11</v>
      </c>
      <c r="G1058" s="58">
        <v>3.9387333999999998E-11</v>
      </c>
      <c r="H1058" s="58">
        <v>5.1455343000000002E-11</v>
      </c>
      <c r="I1058" s="58">
        <v>7.2872240000000003E-11</v>
      </c>
      <c r="J1058" s="58">
        <v>9.7306184000000005E-11</v>
      </c>
      <c r="K1058" s="58">
        <v>1.4593286E-10</v>
      </c>
      <c r="L1058" s="58">
        <v>1.8679097000000001E-10</v>
      </c>
      <c r="M1058" s="58">
        <v>2.4089701999999998E-10</v>
      </c>
      <c r="N1058" s="58">
        <v>2.2987039000000001E-10</v>
      </c>
      <c r="O1058" s="58">
        <v>2.6644723000000001E-10</v>
      </c>
      <c r="P1058" s="58">
        <v>1.7335204E-3</v>
      </c>
      <c r="Q1058" s="58">
        <v>4.8423107999999999E-2</v>
      </c>
      <c r="R1058" s="58">
        <v>4.3239729999999997E-2</v>
      </c>
      <c r="S1058" s="58" t="s">
        <v>0</v>
      </c>
      <c r="T1058" s="58" t="s">
        <v>0</v>
      </c>
      <c r="U1058" s="58">
        <v>7.4632399999999994E-11</v>
      </c>
      <c r="V1058" s="58">
        <v>1.0243669E-10</v>
      </c>
      <c r="W1058" s="58">
        <v>8.7668540000000003E-11</v>
      </c>
      <c r="X1058" s="58">
        <v>1.02897094E-10</v>
      </c>
      <c r="Y1058" s="58">
        <v>2.5399150999999998E-4</v>
      </c>
      <c r="Z1058" s="58" t="s">
        <v>0</v>
      </c>
      <c r="AA1058" s="58" t="s">
        <v>0</v>
      </c>
      <c r="AB1058" s="58" t="s">
        <v>0</v>
      </c>
      <c r="AC1058" s="58" t="s">
        <v>0</v>
      </c>
      <c r="AD1058" s="58" t="s">
        <v>0</v>
      </c>
      <c r="AE1058" s="58" t="s">
        <v>0</v>
      </c>
      <c r="AF1058" s="58">
        <v>1.0368835999999999E-2</v>
      </c>
      <c r="AG1058" s="58">
        <v>7.7168195000000002E-11</v>
      </c>
      <c r="AH1058" s="58">
        <v>5.1867040000000003E-3</v>
      </c>
      <c r="AI1058" s="58">
        <v>9.1741280000000001E-3</v>
      </c>
      <c r="AJ1058" s="58">
        <v>1.7192761E-10</v>
      </c>
      <c r="AK1058" s="46"/>
      <c r="AL1058" s="46"/>
      <c r="AM1058" s="46"/>
      <c r="AN1058" s="46"/>
      <c r="AO1058" s="46"/>
      <c r="AP1058" s="46"/>
      <c r="AQ1058" s="46"/>
      <c r="AR1058" s="46"/>
      <c r="AS1058" s="46"/>
      <c r="AT1058" s="46"/>
      <c r="AU1058" s="46"/>
    </row>
    <row r="1059" spans="1:47" x14ac:dyDescent="0.25">
      <c r="A1059" s="59" t="s">
        <v>0</v>
      </c>
      <c r="B1059" s="59">
        <v>4.4979060000000003E-11</v>
      </c>
      <c r="C1059" s="59">
        <v>2.1010533999999998E-11</v>
      </c>
      <c r="D1059" s="59">
        <v>2.4603269999999998E-11</v>
      </c>
      <c r="E1059" s="58">
        <v>1.7655913E-11</v>
      </c>
      <c r="F1059" s="58">
        <v>2.1387294999999999E-11</v>
      </c>
      <c r="G1059" s="58">
        <v>2.8596185999999999E-11</v>
      </c>
      <c r="H1059" s="58">
        <v>2.9722728E-11</v>
      </c>
      <c r="I1059" s="58">
        <v>3.4614702999999998E-11</v>
      </c>
      <c r="J1059" s="58">
        <v>4.0555757E-11</v>
      </c>
      <c r="K1059" s="58">
        <v>5.2464057000000002E-11</v>
      </c>
      <c r="L1059" s="58">
        <v>5.4968251999999998E-11</v>
      </c>
      <c r="M1059" s="58">
        <v>6.7512155999999999E-11</v>
      </c>
      <c r="N1059" s="58">
        <v>8.9329490000000006E-11</v>
      </c>
      <c r="O1059" s="58">
        <v>7.9556860000000004E-11</v>
      </c>
      <c r="P1059" s="58">
        <v>1.0124705E-10</v>
      </c>
      <c r="Q1059" s="58">
        <v>2.3116836999999999E-3</v>
      </c>
      <c r="R1059" s="58">
        <v>1.1706940000000001E-2</v>
      </c>
      <c r="S1059" s="58" t="s">
        <v>0</v>
      </c>
      <c r="T1059" s="58">
        <v>1.7535327000000001E-10</v>
      </c>
      <c r="U1059" s="58">
        <v>7.5812649999999999E-11</v>
      </c>
      <c r="V1059" s="58">
        <v>5.7910957E-11</v>
      </c>
      <c r="W1059" s="58">
        <v>6.335805E-11</v>
      </c>
      <c r="X1059" s="58">
        <v>5.7199414999999999E-11</v>
      </c>
      <c r="Y1059" s="58">
        <v>3.9726312999999999E-11</v>
      </c>
      <c r="Z1059" s="58" t="s">
        <v>0</v>
      </c>
      <c r="AA1059" s="58" t="s">
        <v>0</v>
      </c>
      <c r="AB1059" s="58" t="s">
        <v>0</v>
      </c>
      <c r="AC1059" s="58" t="s">
        <v>0</v>
      </c>
      <c r="AD1059" s="58" t="s">
        <v>0</v>
      </c>
      <c r="AE1059" s="58" t="s">
        <v>0</v>
      </c>
      <c r="AF1059" s="58">
        <v>2.5547119E-2</v>
      </c>
      <c r="AG1059" s="58">
        <v>1.5748782000000001E-9</v>
      </c>
      <c r="AH1059" s="58">
        <v>6.1438469999999995E-10</v>
      </c>
      <c r="AI1059" s="58">
        <v>1.01807155E-2</v>
      </c>
      <c r="AJ1059" s="58">
        <v>5.7500389999999998E-10</v>
      </c>
      <c r="AK1059" s="46"/>
      <c r="AL1059" s="46"/>
      <c r="AM1059" s="46"/>
      <c r="AN1059" s="46"/>
      <c r="AO1059" s="46"/>
      <c r="AP1059" s="46"/>
      <c r="AQ1059" s="46"/>
      <c r="AR1059" s="46"/>
      <c r="AS1059" s="46"/>
      <c r="AT1059" s="46"/>
      <c r="AU1059" s="46"/>
    </row>
    <row r="1060" spans="1:47" x14ac:dyDescent="0.25">
      <c r="A1060" s="59" t="s">
        <v>0</v>
      </c>
      <c r="B1060" s="59">
        <v>6.6396659999999996E-11</v>
      </c>
      <c r="C1060" s="59">
        <v>2.5156213999999999E-11</v>
      </c>
      <c r="D1060" s="59">
        <v>2.2013792000000002E-11</v>
      </c>
      <c r="E1060" s="58">
        <v>1.6633940000000001E-11</v>
      </c>
      <c r="F1060" s="58">
        <v>1.8988759999999999E-11</v>
      </c>
      <c r="G1060" s="58">
        <v>2.6403648E-11</v>
      </c>
      <c r="H1060" s="58">
        <v>3.3994230000000003E-11</v>
      </c>
      <c r="I1060" s="58">
        <v>4.1279088000000002E-11</v>
      </c>
      <c r="J1060" s="58">
        <v>4.7384890000000001E-11</v>
      </c>
      <c r="K1060" s="58">
        <v>5.2088684000000001E-11</v>
      </c>
      <c r="L1060" s="58">
        <v>5.4970060000000001E-11</v>
      </c>
      <c r="M1060" s="58">
        <v>6.2231460000000004E-11</v>
      </c>
      <c r="N1060" s="58">
        <v>6.0328040000000006E-11</v>
      </c>
      <c r="O1060" s="58">
        <v>5.9932419999999995E-11</v>
      </c>
      <c r="P1060" s="58">
        <v>1.5268041999999999E-10</v>
      </c>
      <c r="Q1060" s="58">
        <v>1.9366074E-2</v>
      </c>
      <c r="R1060" s="58" t="s">
        <v>0</v>
      </c>
      <c r="S1060" s="58">
        <v>1.2189619999999999E-10</v>
      </c>
      <c r="T1060" s="58">
        <v>6.4605600000000003E-11</v>
      </c>
      <c r="U1060" s="58">
        <v>4.0214557000000003E-11</v>
      </c>
      <c r="V1060" s="58">
        <v>4.4590442000000001E-11</v>
      </c>
      <c r="W1060" s="58">
        <v>4.5850541999999998E-11</v>
      </c>
      <c r="X1060" s="58">
        <v>4.4471044999999998E-11</v>
      </c>
      <c r="Y1060" s="58">
        <v>3.6078435000000001E-11</v>
      </c>
      <c r="Z1060" s="58" t="s">
        <v>0</v>
      </c>
      <c r="AA1060" s="58" t="s">
        <v>0</v>
      </c>
      <c r="AB1060" s="58" t="s">
        <v>0</v>
      </c>
      <c r="AC1060" s="58" t="s">
        <v>0</v>
      </c>
      <c r="AD1060" s="58" t="s">
        <v>0</v>
      </c>
      <c r="AE1060" s="58" t="s">
        <v>0</v>
      </c>
      <c r="AF1060" s="58">
        <v>2.4194187999999998E-2</v>
      </c>
      <c r="AG1060" s="58">
        <v>1.8605224E-9</v>
      </c>
      <c r="AH1060" s="58">
        <v>2.9092927000000001E-2</v>
      </c>
      <c r="AI1060" s="58">
        <v>2.3738898000000001E-2</v>
      </c>
      <c r="AJ1060" s="58">
        <v>2.1456070000000001E-2</v>
      </c>
      <c r="AK1060" s="46"/>
      <c r="AL1060" s="46"/>
      <c r="AM1060" s="46"/>
      <c r="AN1060" s="46"/>
      <c r="AO1060" s="46"/>
      <c r="AP1060" s="46"/>
      <c r="AQ1060" s="46"/>
      <c r="AR1060" s="46"/>
      <c r="AS1060" s="46"/>
      <c r="AT1060" s="46"/>
      <c r="AU1060" s="46"/>
    </row>
    <row r="1061" spans="1:47" x14ac:dyDescent="0.25">
      <c r="A1061" s="59" t="s">
        <v>0</v>
      </c>
      <c r="B1061" s="59">
        <v>1.5844215000000001E-10</v>
      </c>
      <c r="C1061" s="59">
        <v>6.6178510000000004E-11</v>
      </c>
      <c r="D1061" s="59">
        <v>3.3153933999999999E-11</v>
      </c>
      <c r="E1061" s="58">
        <v>2.2399680000000001E-11</v>
      </c>
      <c r="F1061" s="58">
        <v>2.5654060000000001E-11</v>
      </c>
      <c r="G1061" s="58">
        <v>3.0423427999999998E-11</v>
      </c>
      <c r="H1061" s="58">
        <v>3.5507922999999999E-11</v>
      </c>
      <c r="I1061" s="58">
        <v>4.0688837999999999E-11</v>
      </c>
      <c r="J1061" s="58">
        <v>4.1205126000000003E-11</v>
      </c>
      <c r="K1061" s="58">
        <v>4.2563012E-11</v>
      </c>
      <c r="L1061" s="58">
        <v>4.6312054999999997E-11</v>
      </c>
      <c r="M1061" s="58">
        <v>5.2850984000000003E-11</v>
      </c>
      <c r="N1061" s="58">
        <v>5.6102035999999998E-11</v>
      </c>
      <c r="O1061" s="58">
        <v>5.6361905000000001E-11</v>
      </c>
      <c r="P1061" s="58">
        <v>1.249625E-10</v>
      </c>
      <c r="Q1061" s="58" t="s">
        <v>0</v>
      </c>
      <c r="R1061" s="58">
        <v>1.2194913999999999E-9</v>
      </c>
      <c r="S1061" s="58">
        <v>6.6438270000000002E-11</v>
      </c>
      <c r="T1061" s="58">
        <v>5.2598553999999997E-11</v>
      </c>
      <c r="U1061" s="58">
        <v>4.0759119999999999E-11</v>
      </c>
      <c r="V1061" s="58">
        <v>4.3652453E-11</v>
      </c>
      <c r="W1061" s="58">
        <v>4.6993596999999999E-11</v>
      </c>
      <c r="X1061" s="58">
        <v>4.2154397999999997E-11</v>
      </c>
      <c r="Y1061" s="58">
        <v>4.8668370000000001E-11</v>
      </c>
      <c r="Z1061" s="58" t="s">
        <v>0</v>
      </c>
      <c r="AA1061" s="58" t="s">
        <v>0</v>
      </c>
      <c r="AB1061" s="58" t="s">
        <v>0</v>
      </c>
      <c r="AC1061" s="58" t="s">
        <v>0</v>
      </c>
      <c r="AD1061" s="58" t="s">
        <v>0</v>
      </c>
      <c r="AE1061" s="58" t="s">
        <v>0</v>
      </c>
      <c r="AF1061" s="58">
        <v>2.5049029E-2</v>
      </c>
      <c r="AG1061" s="58">
        <v>2.0584137000000002E-8</v>
      </c>
      <c r="AH1061" s="58" t="s">
        <v>0</v>
      </c>
      <c r="AI1061" s="58">
        <v>2.7111197E-2</v>
      </c>
      <c r="AJ1061" s="58">
        <v>2.5367739E-2</v>
      </c>
      <c r="AK1061" s="46"/>
      <c r="AL1061" s="46"/>
      <c r="AM1061" s="46"/>
      <c r="AN1061" s="46"/>
      <c r="AO1061" s="46"/>
      <c r="AP1061" s="46"/>
      <c r="AQ1061" s="46"/>
      <c r="AR1061" s="46"/>
      <c r="AS1061" s="46"/>
      <c r="AT1061" s="46"/>
      <c r="AU1061" s="46"/>
    </row>
    <row r="1062" spans="1:47" x14ac:dyDescent="0.25">
      <c r="A1062" s="59" t="s">
        <v>0</v>
      </c>
      <c r="B1062" s="59">
        <v>3.2019976000000001E-10</v>
      </c>
      <c r="C1062" s="59">
        <v>1.2090938E-10</v>
      </c>
      <c r="D1062" s="59">
        <v>4.5739034E-11</v>
      </c>
      <c r="E1062" s="58">
        <v>2.8121479E-11</v>
      </c>
      <c r="F1062" s="58">
        <v>2.6515442999999999E-11</v>
      </c>
      <c r="G1062" s="58">
        <v>3.1118552000000002E-11</v>
      </c>
      <c r="H1062" s="58">
        <v>3.5760995E-11</v>
      </c>
      <c r="I1062" s="58">
        <v>3.9821330000000003E-11</v>
      </c>
      <c r="J1062" s="58">
        <v>3.8309945000000002E-11</v>
      </c>
      <c r="K1062" s="58">
        <v>3.833391E-11</v>
      </c>
      <c r="L1062" s="58">
        <v>4.3573169999999999E-11</v>
      </c>
      <c r="M1062" s="58">
        <v>4.5791241999999997E-11</v>
      </c>
      <c r="N1062" s="58">
        <v>4.1722095E-11</v>
      </c>
      <c r="O1062" s="58">
        <v>4.9026266000000001E-11</v>
      </c>
      <c r="P1062" s="58" t="s">
        <v>0</v>
      </c>
      <c r="Q1062" s="58">
        <v>4.2792335999999998E-10</v>
      </c>
      <c r="R1062" s="58">
        <v>4.6505938000000002E-10</v>
      </c>
      <c r="S1062" s="58">
        <v>1.8929293E-10</v>
      </c>
      <c r="T1062" s="58">
        <v>6.3323800000000004E-11</v>
      </c>
      <c r="U1062" s="58">
        <v>4.4938050000000001E-11</v>
      </c>
      <c r="V1062" s="58">
        <v>4.6307472000000001E-11</v>
      </c>
      <c r="W1062" s="58">
        <v>5.1752625999999999E-11</v>
      </c>
      <c r="X1062" s="58">
        <v>5.1359837E-11</v>
      </c>
      <c r="Y1062" s="58">
        <v>7.5882106000000001E-11</v>
      </c>
      <c r="Z1062" s="58" t="s">
        <v>0</v>
      </c>
      <c r="AA1062" s="58" t="s">
        <v>0</v>
      </c>
      <c r="AB1062" s="58" t="s">
        <v>0</v>
      </c>
      <c r="AC1062" s="58" t="s">
        <v>0</v>
      </c>
      <c r="AD1062" s="58" t="s">
        <v>0</v>
      </c>
      <c r="AE1062" s="58" t="s">
        <v>0</v>
      </c>
      <c r="AF1062" s="58">
        <v>5.4793656000000003E-2</v>
      </c>
      <c r="AG1062" s="58">
        <v>1.2713601999999999E-2</v>
      </c>
      <c r="AH1062" s="58" t="s">
        <v>0</v>
      </c>
      <c r="AI1062" s="58" t="s">
        <v>0</v>
      </c>
      <c r="AJ1062" s="58" t="s">
        <v>0</v>
      </c>
      <c r="AK1062" s="46"/>
      <c r="AL1062" s="46"/>
      <c r="AM1062" s="46"/>
      <c r="AN1062" s="46"/>
      <c r="AO1062" s="46"/>
      <c r="AP1062" s="46"/>
      <c r="AQ1062" s="46"/>
      <c r="AR1062" s="46"/>
      <c r="AS1062" s="46"/>
      <c r="AT1062" s="46"/>
      <c r="AU1062" s="46"/>
    </row>
    <row r="1063" spans="1:47" x14ac:dyDescent="0.25">
      <c r="A1063" s="59" t="s">
        <v>0</v>
      </c>
      <c r="B1063" s="59" t="s">
        <v>0</v>
      </c>
      <c r="C1063" s="59">
        <v>1.9098325999999999E-10</v>
      </c>
      <c r="D1063" s="59">
        <v>5.1642888000000002E-11</v>
      </c>
      <c r="E1063" s="58">
        <v>2.9050658000000001E-11</v>
      </c>
      <c r="F1063" s="58">
        <v>2.7052055E-11</v>
      </c>
      <c r="G1063" s="58">
        <v>3.4990875000000001E-11</v>
      </c>
      <c r="H1063" s="58">
        <v>3.9694883000000002E-11</v>
      </c>
      <c r="I1063" s="58">
        <v>4.3797060000000002E-11</v>
      </c>
      <c r="J1063" s="58">
        <v>4.4682306000000001E-11</v>
      </c>
      <c r="K1063" s="58">
        <v>4.3504239999999997E-11</v>
      </c>
      <c r="L1063" s="58">
        <v>4.7410714E-11</v>
      </c>
      <c r="M1063" s="58">
        <v>4.4071829999999999E-11</v>
      </c>
      <c r="N1063" s="58">
        <v>3.732721E-11</v>
      </c>
      <c r="O1063" s="58">
        <v>5.0453009999999997E-11</v>
      </c>
      <c r="P1063" s="58" t="s">
        <v>0</v>
      </c>
      <c r="Q1063" s="58">
        <v>4.9052530000000001E-10</v>
      </c>
      <c r="R1063" s="58">
        <v>3.3663333E-10</v>
      </c>
      <c r="S1063" s="58">
        <v>2.1975258000000001E-10</v>
      </c>
      <c r="T1063" s="58">
        <v>6.7135469999999996E-11</v>
      </c>
      <c r="U1063" s="58">
        <v>4.9430925000000002E-11</v>
      </c>
      <c r="V1063" s="58">
        <v>5.545459E-11</v>
      </c>
      <c r="W1063" s="58">
        <v>6.5453360000000005E-11</v>
      </c>
      <c r="X1063" s="58">
        <v>6.7327795999999996E-11</v>
      </c>
      <c r="Y1063" s="58">
        <v>1.3851661E-10</v>
      </c>
      <c r="Z1063" s="58" t="s">
        <v>0</v>
      </c>
      <c r="AA1063" s="58" t="s">
        <v>0</v>
      </c>
      <c r="AB1063" s="58" t="s">
        <v>0</v>
      </c>
      <c r="AC1063" s="58" t="s">
        <v>0</v>
      </c>
      <c r="AD1063" s="58" t="s">
        <v>0</v>
      </c>
      <c r="AE1063" s="58" t="s">
        <v>0</v>
      </c>
      <c r="AF1063" s="58">
        <v>2.4050386000000002E-3</v>
      </c>
      <c r="AG1063" s="58">
        <v>3.2840405000000003E-2</v>
      </c>
      <c r="AH1063" s="58" t="s">
        <v>0</v>
      </c>
      <c r="AI1063" s="58" t="s">
        <v>0</v>
      </c>
      <c r="AJ1063" s="58" t="s">
        <v>0</v>
      </c>
      <c r="AK1063" s="46"/>
      <c r="AL1063" s="46"/>
      <c r="AM1063" s="46"/>
      <c r="AN1063" s="46"/>
      <c r="AO1063" s="46"/>
      <c r="AP1063" s="46"/>
      <c r="AQ1063" s="46"/>
      <c r="AR1063" s="46"/>
      <c r="AS1063" s="46"/>
      <c r="AT1063" s="46"/>
      <c r="AU1063" s="46"/>
    </row>
    <row r="1064" spans="1:47" x14ac:dyDescent="0.25">
      <c r="A1064" s="59" t="s">
        <v>0</v>
      </c>
      <c r="B1064" s="59" t="s">
        <v>0</v>
      </c>
      <c r="C1064" s="59">
        <v>1.2052524E-2</v>
      </c>
      <c r="D1064" s="59">
        <v>7.342183E-11</v>
      </c>
      <c r="E1064" s="58">
        <v>2.5994041999999999E-11</v>
      </c>
      <c r="F1064" s="58">
        <v>1.427463E-11</v>
      </c>
      <c r="G1064" s="58">
        <v>1.5251666000000001E-11</v>
      </c>
      <c r="H1064" s="58">
        <v>2.3292653999999998E-11</v>
      </c>
      <c r="I1064" s="58">
        <v>3.1422726000000003E-11</v>
      </c>
      <c r="J1064" s="58">
        <v>3.6345089999999999E-11</v>
      </c>
      <c r="K1064" s="58">
        <v>4.4921679999999999E-11</v>
      </c>
      <c r="L1064" s="58">
        <v>5.0397360000000003E-11</v>
      </c>
      <c r="M1064" s="58">
        <v>4.9160613E-11</v>
      </c>
      <c r="N1064" s="58">
        <v>4.99128E-11</v>
      </c>
      <c r="O1064" s="58">
        <v>7.9285659999999994E-11</v>
      </c>
      <c r="P1064" s="58" t="s">
        <v>0</v>
      </c>
      <c r="Q1064" s="58">
        <v>8.3914199999999998E-10</v>
      </c>
      <c r="R1064" s="58">
        <v>2.364098E-10</v>
      </c>
      <c r="S1064" s="58">
        <v>1.4622098000000001E-10</v>
      </c>
      <c r="T1064" s="58">
        <v>5.0152041999999999E-11</v>
      </c>
      <c r="U1064" s="58">
        <v>4.5410908000000002E-11</v>
      </c>
      <c r="V1064" s="58">
        <v>5.5429409999999998E-11</v>
      </c>
      <c r="W1064" s="58">
        <v>7.7086559999999994E-11</v>
      </c>
      <c r="X1064" s="58">
        <v>8.4517754000000005E-11</v>
      </c>
      <c r="Y1064" s="58">
        <v>7.4782839999999997E-11</v>
      </c>
      <c r="Z1064" s="58" t="s">
        <v>0</v>
      </c>
      <c r="AA1064" s="58" t="s">
        <v>0</v>
      </c>
      <c r="AB1064" s="58" t="s">
        <v>0</v>
      </c>
      <c r="AC1064" s="58" t="s">
        <v>0</v>
      </c>
      <c r="AD1064" s="58" t="s">
        <v>0</v>
      </c>
      <c r="AE1064" s="58" t="s">
        <v>0</v>
      </c>
      <c r="AF1064" s="58" t="s">
        <v>0</v>
      </c>
      <c r="AG1064" s="58" t="s">
        <v>0</v>
      </c>
      <c r="AH1064" s="58" t="s">
        <v>0</v>
      </c>
      <c r="AI1064" s="58" t="s">
        <v>0</v>
      </c>
      <c r="AJ1064" s="58" t="s">
        <v>0</v>
      </c>
      <c r="AK1064" s="46"/>
      <c r="AL1064" s="46"/>
      <c r="AM1064" s="46"/>
      <c r="AN1064" s="46"/>
      <c r="AO1064" s="46"/>
      <c r="AP1064" s="46"/>
      <c r="AQ1064" s="46"/>
      <c r="AR1064" s="46"/>
      <c r="AS1064" s="46"/>
      <c r="AT1064" s="46"/>
      <c r="AU1064" s="46"/>
    </row>
    <row r="1065" spans="1:47" x14ac:dyDescent="0.25">
      <c r="A1065" s="59" t="s">
        <v>0</v>
      </c>
      <c r="B1065" s="59" t="s">
        <v>0</v>
      </c>
      <c r="C1065" s="59">
        <v>1.2421571E-10</v>
      </c>
      <c r="D1065" s="59">
        <v>4.2521807999999998E-10</v>
      </c>
      <c r="E1065" s="58">
        <v>4.9435006000000001E-10</v>
      </c>
      <c r="F1065" s="58">
        <v>4.6114909999999998E-10</v>
      </c>
      <c r="G1065" s="58">
        <v>3.6669067999999998E-10</v>
      </c>
      <c r="H1065" s="58">
        <v>2.6122212999999998E-10</v>
      </c>
      <c r="I1065" s="58">
        <v>1.2190035E-10</v>
      </c>
      <c r="J1065" s="58">
        <v>7.5289820000000005E-11</v>
      </c>
      <c r="K1065" s="58">
        <v>4.9998356000000003E-11</v>
      </c>
      <c r="L1065" s="58">
        <v>3.8025385000000002E-11</v>
      </c>
      <c r="M1065" s="58">
        <v>4.7979339999999999E-11</v>
      </c>
      <c r="N1065" s="58">
        <v>9.1335019999999999E-11</v>
      </c>
      <c r="O1065" s="58">
        <v>1.37812E-10</v>
      </c>
      <c r="P1065" s="58" t="s">
        <v>0</v>
      </c>
      <c r="Q1065" s="58" t="s">
        <v>0</v>
      </c>
      <c r="R1065" s="58" t="s">
        <v>0</v>
      </c>
      <c r="S1065" s="58">
        <v>1.4932729E-2</v>
      </c>
      <c r="T1065" s="58">
        <v>8.9479370000000001E-10</v>
      </c>
      <c r="U1065" s="58">
        <v>5.0854929999999995E-10</v>
      </c>
      <c r="V1065" s="58">
        <v>1.2152125E-10</v>
      </c>
      <c r="W1065" s="58">
        <v>4.2650054000000002E-11</v>
      </c>
      <c r="X1065" s="58">
        <v>1.1565873E-10</v>
      </c>
      <c r="Y1065" s="58">
        <v>8.9377449999999994E-11</v>
      </c>
      <c r="Z1065" s="58" t="s">
        <v>0</v>
      </c>
      <c r="AA1065" s="58" t="s">
        <v>0</v>
      </c>
      <c r="AB1065" s="58">
        <v>1.4725950999999999E-11</v>
      </c>
      <c r="AC1065" s="58">
        <v>3.1060039999999998E-11</v>
      </c>
      <c r="AD1065" s="58" t="s">
        <v>0</v>
      </c>
      <c r="AE1065" s="58" t="s">
        <v>0</v>
      </c>
      <c r="AF1065" s="58" t="s">
        <v>0</v>
      </c>
      <c r="AG1065" s="58" t="s">
        <v>0</v>
      </c>
      <c r="AH1065" s="58" t="s">
        <v>0</v>
      </c>
      <c r="AI1065" s="58" t="s">
        <v>0</v>
      </c>
      <c r="AJ1065" s="58" t="s">
        <v>0</v>
      </c>
      <c r="AK1065" s="46"/>
      <c r="AL1065" s="46"/>
      <c r="AM1065" s="46"/>
      <c r="AN1065" s="46"/>
      <c r="AO1065" s="46"/>
      <c r="AP1065" s="46"/>
      <c r="AQ1065" s="46"/>
      <c r="AR1065" s="46"/>
      <c r="AS1065" s="46"/>
      <c r="AT1065" s="46"/>
      <c r="AU1065" s="46"/>
    </row>
    <row r="1066" spans="1:47" x14ac:dyDescent="0.25">
      <c r="A1066" s="59" t="s">
        <v>0</v>
      </c>
      <c r="B1066" s="59" t="s">
        <v>0</v>
      </c>
      <c r="C1066" s="59" t="s">
        <v>0</v>
      </c>
      <c r="D1066" s="59">
        <v>3.6689470000000002E-2</v>
      </c>
      <c r="E1066" s="58">
        <v>2.9726556000000001E-2</v>
      </c>
      <c r="F1066" s="58">
        <v>2.5573643E-2</v>
      </c>
      <c r="G1066" s="58">
        <v>2.3281517000000002E-2</v>
      </c>
      <c r="H1066" s="58">
        <v>2.1192994E-2</v>
      </c>
      <c r="I1066" s="58">
        <v>1.735358E-2</v>
      </c>
      <c r="J1066" s="58">
        <v>1.0355108E-2</v>
      </c>
      <c r="K1066" s="58">
        <v>1.269079E-9</v>
      </c>
      <c r="L1066" s="58">
        <v>3.9678052999999998E-10</v>
      </c>
      <c r="M1066" s="58">
        <v>1.4826304000000001E-10</v>
      </c>
      <c r="N1066" s="58">
        <v>1.5030577E-10</v>
      </c>
      <c r="O1066" s="58" t="s">
        <v>0</v>
      </c>
      <c r="P1066" s="58" t="s">
        <v>0</v>
      </c>
      <c r="Q1066" s="58" t="s">
        <v>0</v>
      </c>
      <c r="R1066" s="58" t="s">
        <v>0</v>
      </c>
      <c r="S1066" s="58">
        <v>7.2871909999999998E-2</v>
      </c>
      <c r="T1066" s="58">
        <v>5.9864941999999997E-2</v>
      </c>
      <c r="U1066" s="58">
        <v>4.5728732000000001E-2</v>
      </c>
      <c r="V1066" s="58">
        <v>2.9343976000000001E-2</v>
      </c>
      <c r="W1066" s="58">
        <v>7.510559E-3</v>
      </c>
      <c r="X1066" s="58">
        <v>2.7576155000000002E-10</v>
      </c>
      <c r="Y1066" s="58">
        <v>3.0190860000000001E-10</v>
      </c>
      <c r="Z1066" s="58">
        <v>9.9773069999999997E-11</v>
      </c>
      <c r="AA1066" s="58">
        <v>5.7619583000000002E-11</v>
      </c>
      <c r="AB1066" s="58">
        <v>3.8504997999999999E-11</v>
      </c>
      <c r="AC1066" s="58">
        <v>3.7771583999999999E-11</v>
      </c>
      <c r="AD1066" s="58">
        <v>2.0096357000000001E-11</v>
      </c>
      <c r="AE1066" s="58" t="s">
        <v>0</v>
      </c>
      <c r="AF1066" s="58" t="s">
        <v>0</v>
      </c>
      <c r="AG1066" s="58" t="s">
        <v>0</v>
      </c>
      <c r="AH1066" s="58" t="s">
        <v>0</v>
      </c>
      <c r="AI1066" s="58" t="s">
        <v>0</v>
      </c>
      <c r="AJ1066" s="58" t="s">
        <v>0</v>
      </c>
      <c r="AK1066" s="46"/>
      <c r="AL1066" s="46"/>
      <c r="AM1066" s="46"/>
      <c r="AN1066" s="46"/>
      <c r="AO1066" s="46"/>
      <c r="AP1066" s="46"/>
      <c r="AQ1066" s="46"/>
      <c r="AR1066" s="46"/>
      <c r="AS1066" s="46"/>
      <c r="AT1066" s="46"/>
      <c r="AU1066" s="46"/>
    </row>
    <row r="1067" spans="1:47" x14ac:dyDescent="0.25">
      <c r="A1067" s="59" t="s">
        <v>0</v>
      </c>
      <c r="B1067" s="59" t="s">
        <v>0</v>
      </c>
      <c r="C1067" s="59" t="s">
        <v>0</v>
      </c>
      <c r="D1067" s="59">
        <v>8.3696060000000003E-2</v>
      </c>
      <c r="E1067" s="58">
        <v>6.2653479999999998E-2</v>
      </c>
      <c r="F1067" s="58">
        <v>5.6523825999999999E-2</v>
      </c>
      <c r="G1067" s="58">
        <v>5.5308335E-2</v>
      </c>
      <c r="H1067" s="58">
        <v>5.1532122999999999E-2</v>
      </c>
      <c r="I1067" s="58">
        <v>4.8166173999999999E-2</v>
      </c>
      <c r="J1067" s="58">
        <v>4.0503163000000002E-2</v>
      </c>
      <c r="K1067" s="58">
        <v>2.9936035999999999E-2</v>
      </c>
      <c r="L1067" s="58">
        <v>1.5054236E-2</v>
      </c>
      <c r="M1067" s="58">
        <v>6.8781975000000003E-10</v>
      </c>
      <c r="N1067" s="58">
        <v>2.0603037000000001E-10</v>
      </c>
      <c r="O1067" s="58" t="s">
        <v>0</v>
      </c>
      <c r="P1067" s="58" t="s">
        <v>0</v>
      </c>
      <c r="Q1067" s="58" t="s">
        <v>0</v>
      </c>
      <c r="R1067" s="58" t="s">
        <v>0</v>
      </c>
      <c r="S1067" s="58">
        <v>9.0622930000000004E-2</v>
      </c>
      <c r="T1067" s="58">
        <v>8.3868670000000006E-2</v>
      </c>
      <c r="U1067" s="58">
        <v>8.1055009999999997E-2</v>
      </c>
      <c r="V1067" s="58">
        <v>6.6044405E-2</v>
      </c>
      <c r="W1067" s="58">
        <v>5.5296472999999999E-2</v>
      </c>
      <c r="X1067" s="58">
        <v>3.2139752000000001E-2</v>
      </c>
      <c r="Y1067" s="58">
        <v>8.4377660000000001E-10</v>
      </c>
      <c r="Z1067" s="58" t="s">
        <v>0</v>
      </c>
      <c r="AA1067" s="58">
        <v>6.5870430000000004E-11</v>
      </c>
      <c r="AB1067" s="58">
        <v>4.9513892999999997E-11</v>
      </c>
      <c r="AC1067" s="58" t="s">
        <v>0</v>
      </c>
      <c r="AD1067" s="58" t="s">
        <v>0</v>
      </c>
      <c r="AE1067" s="58" t="s">
        <v>0</v>
      </c>
      <c r="AF1067" s="58" t="s">
        <v>0</v>
      </c>
      <c r="AG1067" s="58" t="s">
        <v>0</v>
      </c>
      <c r="AH1067" s="58" t="s">
        <v>0</v>
      </c>
      <c r="AI1067" s="58" t="s">
        <v>0</v>
      </c>
      <c r="AJ1067" s="58" t="s">
        <v>0</v>
      </c>
      <c r="AK1067" s="46"/>
      <c r="AL1067" s="46"/>
      <c r="AM1067" s="46"/>
      <c r="AN1067" s="46"/>
      <c r="AO1067" s="46"/>
      <c r="AP1067" s="46"/>
      <c r="AQ1067" s="46"/>
      <c r="AR1067" s="46"/>
      <c r="AS1067" s="46"/>
      <c r="AT1067" s="46"/>
      <c r="AU1067" s="46"/>
    </row>
    <row r="1068" spans="1:47" x14ac:dyDescent="0.25">
      <c r="A1068" s="59" t="s">
        <v>0</v>
      </c>
      <c r="B1068" s="59" t="s">
        <v>0</v>
      </c>
      <c r="C1068" s="59" t="s">
        <v>0</v>
      </c>
      <c r="D1068" s="59">
        <v>8.9302350000000003E-2</v>
      </c>
      <c r="E1068" s="58">
        <v>6.4651150000000004E-2</v>
      </c>
      <c r="F1068" s="58">
        <v>6.6831959999999996E-2</v>
      </c>
      <c r="G1068" s="58">
        <v>6.5364729999999996E-2</v>
      </c>
      <c r="H1068" s="58">
        <v>6.5019610000000005E-2</v>
      </c>
      <c r="I1068" s="58">
        <v>6.1235980000000002E-2</v>
      </c>
      <c r="J1068" s="58">
        <v>5.9183199999999998E-2</v>
      </c>
      <c r="K1068" s="58">
        <v>5.1144580000000002E-2</v>
      </c>
      <c r="L1068" s="58">
        <v>3.4148890000000001E-2</v>
      </c>
      <c r="M1068" s="58">
        <v>2.7373115999999999E-3</v>
      </c>
      <c r="N1068" s="58">
        <v>3.9973963000000001E-10</v>
      </c>
      <c r="O1068" s="58" t="s">
        <v>0</v>
      </c>
      <c r="P1068" s="58" t="s">
        <v>0</v>
      </c>
      <c r="Q1068" s="58" t="s">
        <v>0</v>
      </c>
      <c r="R1068" s="58" t="s">
        <v>0</v>
      </c>
      <c r="S1068" s="58" t="s">
        <v>0</v>
      </c>
      <c r="T1068" s="58">
        <v>0.11041585</v>
      </c>
      <c r="U1068" s="58">
        <v>9.4983830000000005E-2</v>
      </c>
      <c r="V1068" s="58">
        <v>9.9678920000000004E-2</v>
      </c>
      <c r="W1068" s="58">
        <v>9.1075539999999996E-2</v>
      </c>
      <c r="X1068" s="58">
        <v>7.7509170000000002E-2</v>
      </c>
      <c r="Y1068" s="58">
        <v>3.7071555999999999E-2</v>
      </c>
      <c r="Z1068" s="58">
        <v>4.0188063999999999E-3</v>
      </c>
      <c r="AA1068" s="58" t="s">
        <v>0</v>
      </c>
      <c r="AB1068" s="58" t="s">
        <v>0</v>
      </c>
      <c r="AC1068" s="58" t="s">
        <v>0</v>
      </c>
      <c r="AD1068" s="58" t="s">
        <v>0</v>
      </c>
      <c r="AE1068" s="58" t="s">
        <v>0</v>
      </c>
      <c r="AF1068" s="58" t="s">
        <v>0</v>
      </c>
      <c r="AG1068" s="58" t="s">
        <v>0</v>
      </c>
      <c r="AH1068" s="58" t="s">
        <v>0</v>
      </c>
      <c r="AI1068" s="58" t="s">
        <v>0</v>
      </c>
      <c r="AJ1068" s="58" t="s">
        <v>0</v>
      </c>
      <c r="AK1068" s="46"/>
      <c r="AL1068" s="46"/>
      <c r="AM1068" s="46"/>
      <c r="AN1068" s="46"/>
      <c r="AO1068" s="46"/>
      <c r="AP1068" s="46"/>
      <c r="AQ1068" s="46"/>
      <c r="AR1068" s="46"/>
      <c r="AS1068" s="46"/>
      <c r="AT1068" s="46"/>
      <c r="AU1068" s="46"/>
    </row>
    <row r="1069" spans="1:47" x14ac:dyDescent="0.25">
      <c r="A1069" s="59" t="s">
        <v>0</v>
      </c>
      <c r="B1069" s="59" t="s">
        <v>0</v>
      </c>
      <c r="C1069" s="59" t="s">
        <v>0</v>
      </c>
      <c r="D1069" s="59" t="s">
        <v>0</v>
      </c>
      <c r="E1069" s="58">
        <v>6.3695000000000002E-2</v>
      </c>
      <c r="F1069" s="58">
        <v>6.9478764999999998E-2</v>
      </c>
      <c r="G1069" s="58">
        <v>7.2022155000000004E-2</v>
      </c>
      <c r="H1069" s="58">
        <v>6.6224699999999997E-2</v>
      </c>
      <c r="I1069" s="58">
        <v>6.7918229999999996E-2</v>
      </c>
      <c r="J1069" s="58">
        <v>6.9847359999999997E-2</v>
      </c>
      <c r="K1069" s="58">
        <v>6.5287769999999995E-2</v>
      </c>
      <c r="L1069" s="58">
        <v>4.4032082E-2</v>
      </c>
      <c r="M1069" s="58">
        <v>1.2780898000000001E-2</v>
      </c>
      <c r="N1069" s="58">
        <v>8.5753469999999998E-10</v>
      </c>
      <c r="O1069" s="58" t="s">
        <v>0</v>
      </c>
      <c r="P1069" s="58" t="s">
        <v>0</v>
      </c>
      <c r="Q1069" s="58" t="s">
        <v>0</v>
      </c>
      <c r="R1069" s="58" t="s">
        <v>0</v>
      </c>
      <c r="S1069" s="58" t="s">
        <v>0</v>
      </c>
      <c r="T1069" s="58" t="s">
        <v>0</v>
      </c>
      <c r="U1069" s="58">
        <v>0.113720715</v>
      </c>
      <c r="V1069" s="58">
        <v>0.11233358</v>
      </c>
      <c r="W1069" s="58">
        <v>0.10798284</v>
      </c>
      <c r="X1069" s="58">
        <v>0.10179932</v>
      </c>
      <c r="Y1069" s="58">
        <v>6.8760100000000005E-2</v>
      </c>
      <c r="Z1069" s="58">
        <v>2.833948E-2</v>
      </c>
      <c r="AA1069" s="58" t="s">
        <v>0</v>
      </c>
      <c r="AB1069" s="58" t="s">
        <v>0</v>
      </c>
      <c r="AC1069" s="58" t="s">
        <v>0</v>
      </c>
      <c r="AD1069" s="58" t="s">
        <v>0</v>
      </c>
      <c r="AE1069" s="58" t="s">
        <v>0</v>
      </c>
      <c r="AF1069" s="58" t="s">
        <v>0</v>
      </c>
      <c r="AG1069" s="58" t="s">
        <v>0</v>
      </c>
      <c r="AH1069" s="58" t="s">
        <v>0</v>
      </c>
      <c r="AI1069" s="58" t="s">
        <v>0</v>
      </c>
      <c r="AJ1069" s="58" t="s">
        <v>0</v>
      </c>
      <c r="AK1069" s="46"/>
      <c r="AL1069" s="46"/>
      <c r="AM1069" s="46"/>
      <c r="AN1069" s="46"/>
      <c r="AO1069" s="46"/>
      <c r="AP1069" s="46"/>
      <c r="AQ1069" s="46"/>
      <c r="AR1069" s="46"/>
      <c r="AS1069" s="46"/>
      <c r="AT1069" s="46"/>
      <c r="AU1069" s="46"/>
    </row>
    <row r="1070" spans="1:47" x14ac:dyDescent="0.25">
      <c r="A1070" s="59" t="s">
        <v>0</v>
      </c>
      <c r="B1070" s="59" t="s">
        <v>0</v>
      </c>
      <c r="C1070" s="59" t="s">
        <v>0</v>
      </c>
      <c r="D1070" s="59" t="s">
        <v>0</v>
      </c>
      <c r="E1070" s="58">
        <v>1.8228995000000001E-2</v>
      </c>
      <c r="F1070" s="58">
        <v>5.6599956E-2</v>
      </c>
      <c r="G1070" s="58">
        <v>4.5630696999999998E-2</v>
      </c>
      <c r="H1070" s="58">
        <v>2.8963382999999999E-2</v>
      </c>
      <c r="I1070" s="58">
        <v>5.0537039999999998E-2</v>
      </c>
      <c r="J1070" s="58">
        <v>8.5071770000000005E-2</v>
      </c>
      <c r="K1070" s="58">
        <v>5.8503340000000001E-2</v>
      </c>
      <c r="L1070" s="58">
        <v>4.1576660000000001E-2</v>
      </c>
      <c r="M1070" s="58">
        <v>9.153651E-10</v>
      </c>
      <c r="N1070" s="58" t="s">
        <v>0</v>
      </c>
      <c r="O1070" s="58" t="s">
        <v>0</v>
      </c>
      <c r="P1070" s="58" t="s">
        <v>0</v>
      </c>
      <c r="Q1070" s="58" t="s">
        <v>0</v>
      </c>
      <c r="R1070" s="58" t="s">
        <v>0</v>
      </c>
      <c r="S1070" s="58" t="s">
        <v>0</v>
      </c>
      <c r="T1070" s="58" t="s">
        <v>0</v>
      </c>
      <c r="U1070" s="58">
        <v>0.10734918</v>
      </c>
      <c r="V1070" s="58">
        <v>0.11099438</v>
      </c>
      <c r="W1070" s="58">
        <v>0.103250064</v>
      </c>
      <c r="X1070" s="58">
        <v>9.1690240000000006E-2</v>
      </c>
      <c r="Y1070" s="58">
        <v>7.2724220000000006E-2</v>
      </c>
      <c r="Z1070" s="58" t="s">
        <v>0</v>
      </c>
      <c r="AA1070" s="58" t="s">
        <v>0</v>
      </c>
      <c r="AB1070" s="58" t="s">
        <v>0</v>
      </c>
      <c r="AC1070" s="58" t="s">
        <v>0</v>
      </c>
      <c r="AD1070" s="58" t="s">
        <v>0</v>
      </c>
      <c r="AE1070" s="58" t="s">
        <v>0</v>
      </c>
      <c r="AF1070" s="58" t="s">
        <v>0</v>
      </c>
      <c r="AG1070" s="58" t="s">
        <v>0</v>
      </c>
      <c r="AH1070" s="58" t="s">
        <v>0</v>
      </c>
      <c r="AI1070" s="58" t="s">
        <v>0</v>
      </c>
      <c r="AJ1070" s="58" t="s">
        <v>0</v>
      </c>
      <c r="AK1070" s="46"/>
      <c r="AL1070" s="46"/>
      <c r="AM1070" s="46"/>
      <c r="AN1070" s="46"/>
      <c r="AO1070" s="46"/>
      <c r="AP1070" s="46"/>
      <c r="AQ1070" s="46"/>
      <c r="AR1070" s="46"/>
      <c r="AS1070" s="46"/>
      <c r="AT1070" s="46"/>
      <c r="AU1070" s="46"/>
    </row>
    <row r="1071" spans="1:47" x14ac:dyDescent="0.25">
      <c r="A1071" s="59" t="s">
        <v>0</v>
      </c>
      <c r="B1071" s="59" t="s">
        <v>0</v>
      </c>
      <c r="C1071" s="59" t="s">
        <v>0</v>
      </c>
      <c r="D1071" s="59" t="s">
        <v>0</v>
      </c>
      <c r="E1071" s="58" t="s">
        <v>0</v>
      </c>
      <c r="F1071" s="58" t="s">
        <v>0</v>
      </c>
      <c r="G1071" s="58">
        <v>1.5975473E-2</v>
      </c>
      <c r="H1071" s="58">
        <v>1.9530723E-2</v>
      </c>
      <c r="I1071" s="58">
        <v>2.051801E-2</v>
      </c>
      <c r="J1071" s="58">
        <v>5.5525063999999999E-2</v>
      </c>
      <c r="K1071" s="58">
        <v>1.1996487E-8</v>
      </c>
      <c r="L1071" s="58">
        <v>1.4698355E-9</v>
      </c>
      <c r="M1071" s="58" t="s">
        <v>0</v>
      </c>
      <c r="N1071" s="58" t="s">
        <v>0</v>
      </c>
      <c r="O1071" s="58" t="s">
        <v>0</v>
      </c>
      <c r="P1071" s="58" t="s">
        <v>0</v>
      </c>
      <c r="Q1071" s="58" t="s">
        <v>0</v>
      </c>
      <c r="R1071" s="58" t="s">
        <v>0</v>
      </c>
      <c r="S1071" s="58" t="s">
        <v>0</v>
      </c>
      <c r="T1071" s="58" t="s">
        <v>0</v>
      </c>
      <c r="U1071" s="58">
        <v>6.8435594000000002E-2</v>
      </c>
      <c r="V1071" s="58">
        <v>8.1735849999999999E-2</v>
      </c>
      <c r="W1071" s="58">
        <v>3.3461037999999999E-2</v>
      </c>
      <c r="X1071" s="58">
        <v>5.2744903000000003E-2</v>
      </c>
      <c r="Y1071" s="58">
        <v>2.2095053999999999E-2</v>
      </c>
      <c r="Z1071" s="58">
        <v>9.1513800000000006E-3</v>
      </c>
      <c r="AA1071" s="58" t="s">
        <v>0</v>
      </c>
      <c r="AB1071" s="58" t="s">
        <v>0</v>
      </c>
      <c r="AC1071" s="58" t="s">
        <v>0</v>
      </c>
      <c r="AD1071" s="58" t="s">
        <v>0</v>
      </c>
      <c r="AE1071" s="58" t="s">
        <v>0</v>
      </c>
      <c r="AF1071" s="58" t="s">
        <v>0</v>
      </c>
      <c r="AG1071" s="58" t="s">
        <v>0</v>
      </c>
      <c r="AH1071" s="58" t="s">
        <v>0</v>
      </c>
      <c r="AI1071" s="58" t="s">
        <v>0</v>
      </c>
      <c r="AJ1071" s="58" t="s">
        <v>0</v>
      </c>
      <c r="AK1071" s="46"/>
      <c r="AL1071" s="46"/>
      <c r="AM1071" s="46"/>
      <c r="AN1071" s="46"/>
      <c r="AO1071" s="46"/>
      <c r="AP1071" s="46"/>
      <c r="AQ1071" s="46"/>
      <c r="AR1071" s="46"/>
      <c r="AS1071" s="46"/>
      <c r="AT1071" s="46"/>
      <c r="AU1071" s="46"/>
    </row>
    <row r="1072" spans="1:47" x14ac:dyDescent="0.25">
      <c r="A1072" s="59" t="s">
        <v>0</v>
      </c>
      <c r="B1072" s="59" t="s">
        <v>0</v>
      </c>
      <c r="C1072" s="59" t="s">
        <v>0</v>
      </c>
      <c r="D1072" s="59" t="s">
        <v>0</v>
      </c>
      <c r="E1072" s="58" t="s">
        <v>0</v>
      </c>
      <c r="F1072" s="58" t="s">
        <v>0</v>
      </c>
      <c r="G1072" s="58" t="s">
        <v>0</v>
      </c>
      <c r="H1072" s="58" t="s">
        <v>0</v>
      </c>
      <c r="I1072" s="58" t="s">
        <v>0</v>
      </c>
      <c r="J1072" s="58">
        <v>7.0621890000000003E-10</v>
      </c>
      <c r="K1072" s="58" t="s">
        <v>0</v>
      </c>
      <c r="L1072" s="58" t="s">
        <v>0</v>
      </c>
      <c r="M1072" s="58" t="s">
        <v>0</v>
      </c>
      <c r="N1072" s="58" t="s">
        <v>0</v>
      </c>
      <c r="O1072" s="58" t="s">
        <v>0</v>
      </c>
      <c r="P1072" s="58" t="s">
        <v>0</v>
      </c>
      <c r="Q1072" s="58" t="s">
        <v>0</v>
      </c>
      <c r="R1072" s="58" t="s">
        <v>0</v>
      </c>
      <c r="S1072" s="58" t="s">
        <v>0</v>
      </c>
      <c r="T1072" s="58">
        <v>2.5267548000000001E-9</v>
      </c>
      <c r="U1072" s="58">
        <v>4.3451569999999998E-9</v>
      </c>
      <c r="V1072" s="58" t="s">
        <v>0</v>
      </c>
      <c r="W1072" s="58" t="s">
        <v>0</v>
      </c>
      <c r="X1072" s="58">
        <v>1.8794383E-10</v>
      </c>
      <c r="Y1072" s="58">
        <v>8.5141132999999999E-10</v>
      </c>
      <c r="Z1072" s="58">
        <v>1.0174945E-9</v>
      </c>
      <c r="AA1072" s="58">
        <v>9.5241629999999996E-10</v>
      </c>
      <c r="AB1072" s="58">
        <v>9.6790459999999995E-10</v>
      </c>
      <c r="AC1072" s="58" t="s">
        <v>0</v>
      </c>
      <c r="AD1072" s="58" t="s">
        <v>0</v>
      </c>
      <c r="AE1072" s="58" t="s">
        <v>0</v>
      </c>
      <c r="AF1072" s="58" t="s">
        <v>0</v>
      </c>
      <c r="AG1072" s="58" t="s">
        <v>0</v>
      </c>
      <c r="AH1072" s="58" t="s">
        <v>0</v>
      </c>
      <c r="AI1072" s="58" t="s">
        <v>0</v>
      </c>
      <c r="AJ1072" s="58" t="s">
        <v>0</v>
      </c>
      <c r="AK1072" s="46"/>
      <c r="AL1072" s="46"/>
      <c r="AM1072" s="46"/>
      <c r="AN1072" s="46"/>
      <c r="AO1072" s="46"/>
      <c r="AP1072" s="46"/>
      <c r="AQ1072" s="46"/>
      <c r="AR1072" s="46"/>
      <c r="AS1072" s="46"/>
      <c r="AT1072" s="46"/>
      <c r="AU1072" s="46"/>
    </row>
    <row r="1073" spans="1:47" x14ac:dyDescent="0.25">
      <c r="A1073" s="59">
        <v>3.9575620000000002E-10</v>
      </c>
      <c r="B1073" s="59">
        <v>3.3705449999999998E-10</v>
      </c>
      <c r="C1073" s="59">
        <v>3.6514571999999999E-10</v>
      </c>
      <c r="D1073" s="59">
        <v>3.6781250000000002E-10</v>
      </c>
      <c r="E1073" s="58">
        <v>3.5035963000000002E-10</v>
      </c>
      <c r="F1073" s="58">
        <v>3.4727135E-10</v>
      </c>
      <c r="G1073" s="58">
        <v>3.4477781999999998E-10</v>
      </c>
      <c r="H1073" s="58">
        <v>3.4223973999999998E-10</v>
      </c>
      <c r="I1073" s="58">
        <v>3.3941444E-10</v>
      </c>
      <c r="J1073" s="58">
        <v>3.3998850000000002E-10</v>
      </c>
      <c r="K1073" s="58">
        <v>3.2603245000000002E-10</v>
      </c>
      <c r="L1073" s="58">
        <v>3.1780771999999999E-10</v>
      </c>
      <c r="M1073" s="58">
        <v>3.1442820000000001E-10</v>
      </c>
      <c r="N1073" s="58">
        <v>3.0754224000000001E-10</v>
      </c>
      <c r="O1073" s="58">
        <v>3.3654800000000003E-10</v>
      </c>
      <c r="P1073" s="58">
        <v>3.7382925000000001E-10</v>
      </c>
      <c r="Q1073" s="58">
        <v>3.9898087999999999E-10</v>
      </c>
      <c r="R1073" s="58">
        <v>4.1247726999999999E-10</v>
      </c>
      <c r="S1073" s="58">
        <v>4.8679954999999997E-10</v>
      </c>
      <c r="T1073" s="58">
        <v>6.7825272999999997E-10</v>
      </c>
      <c r="U1073" s="58" t="s">
        <v>0</v>
      </c>
      <c r="V1073" s="58" t="s">
        <v>0</v>
      </c>
      <c r="W1073" s="58" t="s">
        <v>0</v>
      </c>
      <c r="X1073" s="58" t="s">
        <v>0</v>
      </c>
      <c r="Y1073" s="58">
        <v>3.4949023999999998E-10</v>
      </c>
      <c r="Z1073" s="58">
        <v>5.6914196000000001E-10</v>
      </c>
      <c r="AA1073" s="58">
        <v>5.3588156000000004E-10</v>
      </c>
      <c r="AB1073" s="58">
        <v>7.3561609999999999E-10</v>
      </c>
      <c r="AC1073" s="58">
        <v>5.9701182999999997E-10</v>
      </c>
      <c r="AD1073" s="58">
        <v>4.2255202000000001E-10</v>
      </c>
      <c r="AE1073" s="58">
        <v>5.2219394999999995E-10</v>
      </c>
      <c r="AF1073" s="58">
        <v>4.2620060000000002E-10</v>
      </c>
      <c r="AG1073" s="58">
        <v>3.6884734000000001E-10</v>
      </c>
      <c r="AH1073" s="58">
        <v>4.2263593000000002E-10</v>
      </c>
      <c r="AI1073" s="58">
        <v>4.3251508000000003E-10</v>
      </c>
      <c r="AJ1073" s="58">
        <v>3.9015140000000002E-10</v>
      </c>
      <c r="AK1073" s="46"/>
      <c r="AL1073" s="46"/>
      <c r="AM1073" s="46"/>
      <c r="AN1073" s="46"/>
      <c r="AO1073" s="46"/>
      <c r="AP1073" s="46"/>
      <c r="AQ1073" s="46"/>
      <c r="AR1073" s="46"/>
      <c r="AS1073" s="46"/>
      <c r="AT1073" s="46"/>
      <c r="AU1073" s="46"/>
    </row>
    <row r="1075" spans="1:47" x14ac:dyDescent="0.25">
      <c r="A1075" t="s">
        <v>0</v>
      </c>
      <c r="B1075" t="s">
        <v>0</v>
      </c>
      <c r="C1075" t="s">
        <v>0</v>
      </c>
      <c r="D1075" t="s">
        <v>0</v>
      </c>
      <c r="E1075" t="s">
        <v>0</v>
      </c>
      <c r="F1075" t="s">
        <v>0</v>
      </c>
      <c r="G1075" t="s">
        <v>0</v>
      </c>
      <c r="H1075" t="s">
        <v>0</v>
      </c>
      <c r="I1075" t="s">
        <v>0</v>
      </c>
      <c r="J1075" t="s">
        <v>0</v>
      </c>
      <c r="K1075" t="s">
        <v>0</v>
      </c>
      <c r="L1075" t="s">
        <v>0</v>
      </c>
      <c r="M1075" t="s">
        <v>0</v>
      </c>
      <c r="N1075" t="s">
        <v>0</v>
      </c>
      <c r="O1075" t="s">
        <v>0</v>
      </c>
      <c r="P1075" t="s">
        <v>0</v>
      </c>
      <c r="Q1075" t="s">
        <v>0</v>
      </c>
      <c r="R1075" t="s">
        <v>0</v>
      </c>
      <c r="S1075" t="s">
        <v>0</v>
      </c>
      <c r="T1075" t="s">
        <v>0</v>
      </c>
      <c r="U1075" t="s">
        <v>0</v>
      </c>
      <c r="V1075" t="s">
        <v>0</v>
      </c>
      <c r="W1075" t="s">
        <v>0</v>
      </c>
      <c r="X1075" t="s">
        <v>0</v>
      </c>
      <c r="Y1075" t="s">
        <v>0</v>
      </c>
      <c r="Z1075" t="s">
        <v>0</v>
      </c>
      <c r="AA1075" t="s">
        <v>0</v>
      </c>
      <c r="AB1075" t="s">
        <v>0</v>
      </c>
      <c r="AC1075" t="s">
        <v>0</v>
      </c>
      <c r="AD1075" t="s">
        <v>0</v>
      </c>
      <c r="AE1075" t="s">
        <v>0</v>
      </c>
      <c r="AF1075" t="s">
        <v>0</v>
      </c>
      <c r="AG1075" t="s">
        <v>0</v>
      </c>
      <c r="AH1075" t="s">
        <v>0</v>
      </c>
      <c r="AI1075" t="s">
        <v>0</v>
      </c>
      <c r="AJ1075" t="s">
        <v>0</v>
      </c>
      <c r="AM1075" s="3"/>
      <c r="AN1075" s="3"/>
      <c r="AO1075" s="3"/>
      <c r="AP1075" s="3"/>
      <c r="AR1075" s="3"/>
      <c r="AS1075" s="3"/>
      <c r="AT1075" s="2" t="s">
        <v>27</v>
      </c>
    </row>
    <row r="1076" spans="1:47" x14ac:dyDescent="0.25">
      <c r="A1076" t="s">
        <v>0</v>
      </c>
      <c r="B1076">
        <v>1.8936217E-9</v>
      </c>
      <c r="C1076">
        <v>1.7435554999999999E-9</v>
      </c>
      <c r="D1076">
        <v>1.7020316000000001E-9</v>
      </c>
      <c r="E1076">
        <v>2.1837511E-8</v>
      </c>
      <c r="F1076">
        <v>1.4994310000000001E-8</v>
      </c>
      <c r="G1076">
        <v>8.2221529999999999E-9</v>
      </c>
      <c r="H1076">
        <v>6.7459797999999998E-9</v>
      </c>
      <c r="I1076">
        <v>9.5147709999999993E-9</v>
      </c>
      <c r="J1076">
        <v>1.1951518999999999E-9</v>
      </c>
      <c r="K1076">
        <v>1.9221462000000001E-9</v>
      </c>
      <c r="L1076">
        <v>2.2572021999999999E-9</v>
      </c>
      <c r="M1076">
        <v>9.4157390000000009E-10</v>
      </c>
      <c r="N1076">
        <v>9.7460960000000009E-10</v>
      </c>
      <c r="O1076">
        <v>7.0750879999999996E-9</v>
      </c>
      <c r="P1076">
        <v>1.9156667E-8</v>
      </c>
      <c r="Q1076">
        <v>1.2014744E-8</v>
      </c>
      <c r="R1076">
        <v>6.0134483999999996E-9</v>
      </c>
      <c r="S1076">
        <v>6.0600550000000003E-9</v>
      </c>
      <c r="T1076">
        <v>1.1845999E-9</v>
      </c>
      <c r="U1076">
        <v>1.4174246000000001E-9</v>
      </c>
      <c r="V1076">
        <v>8.8101192999999995E-10</v>
      </c>
      <c r="W1076">
        <v>1.4396431E-9</v>
      </c>
      <c r="X1076">
        <v>1.3599434E-9</v>
      </c>
      <c r="Y1076">
        <v>8.1457934999999999E-10</v>
      </c>
      <c r="Z1076">
        <v>8.9503480000000004E-10</v>
      </c>
      <c r="AA1076">
        <v>1.0907506E-9</v>
      </c>
      <c r="AB1076">
        <v>1.1456377000000001E-9</v>
      </c>
      <c r="AC1076">
        <v>1.3755652E-9</v>
      </c>
      <c r="AD1076">
        <v>2.1741756999999999E-9</v>
      </c>
      <c r="AE1076">
        <v>1.8687325E-9</v>
      </c>
      <c r="AF1076">
        <v>2.0664264E-9</v>
      </c>
      <c r="AG1076">
        <v>1.4271757999999999E-9</v>
      </c>
      <c r="AH1076">
        <v>1.3405601E-9</v>
      </c>
      <c r="AI1076">
        <v>1.8756299E-9</v>
      </c>
      <c r="AJ1076" t="s">
        <v>0</v>
      </c>
      <c r="AM1076" s="9" t="s">
        <v>3</v>
      </c>
      <c r="AN1076" s="3"/>
      <c r="AO1076" s="3">
        <f>SUM(A1109:AJ1110)/40</f>
        <v>7.1739503600000008E-10</v>
      </c>
      <c r="AP1076" s="3"/>
      <c r="AQ1076" s="3"/>
      <c r="AR1076" s="9" t="s">
        <v>3</v>
      </c>
      <c r="AS1076" s="3"/>
      <c r="AT1076" s="35">
        <f>((AO1076-AO$3)*100)/AO$3</f>
        <v>-24.519734006775302</v>
      </c>
      <c r="AU1076" s="3"/>
    </row>
    <row r="1077" spans="1:47" x14ac:dyDescent="0.25">
      <c r="A1077">
        <v>4.420835E-2</v>
      </c>
      <c r="B1077">
        <v>4.1873979999999998E-2</v>
      </c>
      <c r="C1077">
        <v>4.0653679999999998E-2</v>
      </c>
      <c r="D1077">
        <v>4.0321715000000001E-2</v>
      </c>
      <c r="E1077">
        <v>3.1742126000000002E-2</v>
      </c>
      <c r="F1077">
        <v>1.6988304999999999E-2</v>
      </c>
      <c r="G1077">
        <v>3.4065517000000001E-3</v>
      </c>
      <c r="H1077">
        <v>8.8087494999999998E-7</v>
      </c>
      <c r="I1077">
        <v>8.7386527000000004E-4</v>
      </c>
      <c r="J1077">
        <v>1.5555011000000001E-2</v>
      </c>
      <c r="K1077">
        <v>1.7534034E-2</v>
      </c>
      <c r="L1077">
        <v>8.2169570000000004E-3</v>
      </c>
      <c r="M1077">
        <v>7.4991889999999995E-5</v>
      </c>
      <c r="N1077">
        <v>3.0238746E-4</v>
      </c>
      <c r="O1077">
        <v>1.6240668E-2</v>
      </c>
      <c r="P1077">
        <v>1.1433901E-2</v>
      </c>
      <c r="Q1077">
        <v>2.6579226999999999E-3</v>
      </c>
      <c r="R1077">
        <v>1.4489503999999999E-7</v>
      </c>
      <c r="S1077">
        <v>4.1683339999999999E-8</v>
      </c>
      <c r="T1077">
        <v>1.7515492000000001E-2</v>
      </c>
      <c r="U1077">
        <v>8.6471699999999992E-3</v>
      </c>
      <c r="V1077">
        <v>2.8670737000000001E-8</v>
      </c>
      <c r="W1077">
        <v>1.0920807E-8</v>
      </c>
      <c r="X1077">
        <v>9.6546400000000005E-9</v>
      </c>
      <c r="Y1077">
        <v>7.1092403999999998E-2</v>
      </c>
      <c r="Z1077">
        <v>7.5701564999999998E-2</v>
      </c>
      <c r="AA1077">
        <v>7.3967290000000005E-2</v>
      </c>
      <c r="AB1077">
        <v>7.0618904999999996E-2</v>
      </c>
      <c r="AC1077">
        <v>6.6966890000000001E-2</v>
      </c>
      <c r="AD1077">
        <v>3.5757049999999999E-2</v>
      </c>
      <c r="AE1077">
        <v>5.1673517000000002E-2</v>
      </c>
      <c r="AF1077">
        <v>2.9530792E-2</v>
      </c>
      <c r="AG1077">
        <v>1.8476467999999999E-2</v>
      </c>
      <c r="AH1077">
        <v>2.1903329999999999E-2</v>
      </c>
      <c r="AI1077">
        <v>1.1938105E-5</v>
      </c>
      <c r="AJ1077">
        <v>2.8838686999999998E-2</v>
      </c>
      <c r="AM1077" s="9" t="s">
        <v>8</v>
      </c>
      <c r="AN1077" s="3"/>
      <c r="AO1077" s="3">
        <f>SUM(A1075:AJ1076)/34</f>
        <v>4.3123973758823524E-9</v>
      </c>
      <c r="AP1077" s="3"/>
      <c r="AQ1077" s="3"/>
      <c r="AR1077" s="9" t="s">
        <v>8</v>
      </c>
      <c r="AS1077" s="3"/>
      <c r="AT1077" s="2">
        <f>((AO1077-AO$4)*100)/AO$4</f>
        <v>147.40990589985211</v>
      </c>
    </row>
    <row r="1078" spans="1:47" x14ac:dyDescent="0.25">
      <c r="A1078">
        <v>9.2653470000000002E-2</v>
      </c>
      <c r="B1078">
        <v>8.9550320000000003E-2</v>
      </c>
      <c r="C1078">
        <v>8.8120989999999996E-2</v>
      </c>
      <c r="D1078">
        <v>8.9188630000000005E-2</v>
      </c>
      <c r="E1078">
        <v>8.5928470000000007E-2</v>
      </c>
      <c r="F1078">
        <v>8.2841059999999994E-2</v>
      </c>
      <c r="G1078">
        <v>8.1267640000000002E-2</v>
      </c>
      <c r="H1078">
        <v>8.2570729999999995E-2</v>
      </c>
      <c r="I1078">
        <v>9.1983570000000001E-2</v>
      </c>
      <c r="J1078">
        <v>9.3860805000000005E-2</v>
      </c>
      <c r="K1078">
        <v>9.6055745999999997E-2</v>
      </c>
      <c r="L1078">
        <v>9.4463800000000001E-2</v>
      </c>
      <c r="M1078">
        <v>9.1986319999999996E-2</v>
      </c>
      <c r="N1078">
        <v>8.839727E-2</v>
      </c>
      <c r="O1078">
        <v>8.8206809999999997E-2</v>
      </c>
      <c r="P1078">
        <v>8.5249060000000002E-2</v>
      </c>
      <c r="Q1078">
        <v>8.3295400000000006E-2</v>
      </c>
      <c r="R1078">
        <v>7.749868E-2</v>
      </c>
      <c r="S1078">
        <v>6.2756199999999998E-2</v>
      </c>
      <c r="T1078">
        <v>7.0932313999999996E-2</v>
      </c>
      <c r="U1078">
        <v>8.1406384999999998E-2</v>
      </c>
      <c r="V1078">
        <v>9.1215950000000004E-2</v>
      </c>
      <c r="W1078">
        <v>9.5502324E-2</v>
      </c>
      <c r="X1078">
        <v>9.4120419999999996E-2</v>
      </c>
      <c r="Y1078">
        <v>9.4884140000000006E-2</v>
      </c>
      <c r="Z1078">
        <v>9.4340309999999997E-2</v>
      </c>
      <c r="AA1078">
        <v>9.3703510000000004E-2</v>
      </c>
      <c r="AB1078">
        <v>9.1933890000000004E-2</v>
      </c>
      <c r="AC1078">
        <v>8.9740775999999994E-2</v>
      </c>
      <c r="AD1078">
        <v>9.3492489999999998E-2</v>
      </c>
      <c r="AE1078">
        <v>9.5693650000000005E-2</v>
      </c>
      <c r="AF1078">
        <v>9.4276570000000004E-2</v>
      </c>
      <c r="AG1078">
        <v>9.4733120000000004E-2</v>
      </c>
      <c r="AH1078">
        <v>9.6078830000000004E-2</v>
      </c>
      <c r="AI1078">
        <v>9.5414869999999999E-2</v>
      </c>
      <c r="AJ1078">
        <v>9.3228320000000003E-2</v>
      </c>
      <c r="AM1078" s="15" t="s">
        <v>29</v>
      </c>
      <c r="AN1078" s="3"/>
      <c r="AO1078" s="3">
        <f>SUM(A1107:AJ1108)/26</f>
        <v>4.7835520241701485E-2</v>
      </c>
      <c r="AP1078" s="3"/>
      <c r="AQ1078" s="3"/>
      <c r="AR1078" s="15" t="s">
        <v>29</v>
      </c>
      <c r="AS1078" s="3"/>
      <c r="AT1078" s="2">
        <f>((AO1078-AO$5)*100)/AO$5</f>
        <v>-6.7503216841538034</v>
      </c>
    </row>
    <row r="1079" spans="1:47" x14ac:dyDescent="0.25">
      <c r="A1079">
        <v>8.9704010000000001E-2</v>
      </c>
      <c r="B1079">
        <v>8.9223029999999995E-2</v>
      </c>
      <c r="C1079">
        <v>8.5480700000000007E-2</v>
      </c>
      <c r="D1079">
        <v>8.7465874999999998E-2</v>
      </c>
      <c r="E1079">
        <v>8.7084339999999996E-2</v>
      </c>
      <c r="F1079">
        <v>8.3329020000000004E-2</v>
      </c>
      <c r="G1079">
        <v>8.4296930000000006E-2</v>
      </c>
      <c r="H1079">
        <v>8.4121353999999995E-2</v>
      </c>
      <c r="I1079">
        <v>8.9702500000000004E-2</v>
      </c>
      <c r="J1079">
        <v>9.1835886000000005E-2</v>
      </c>
      <c r="K1079">
        <v>8.9760999999999994E-2</v>
      </c>
      <c r="L1079">
        <v>8.7788980000000003E-2</v>
      </c>
      <c r="M1079">
        <v>8.5799239999999999E-2</v>
      </c>
      <c r="N1079">
        <v>8.5202484999999994E-2</v>
      </c>
      <c r="O1079">
        <v>8.3336060000000003E-2</v>
      </c>
      <c r="P1079">
        <v>8.1222130000000003E-2</v>
      </c>
      <c r="Q1079">
        <v>7.9643989999999998E-2</v>
      </c>
      <c r="R1079">
        <v>7.7964989999999998E-2</v>
      </c>
      <c r="S1079">
        <v>6.4759225000000004E-2</v>
      </c>
      <c r="T1079" t="s">
        <v>0</v>
      </c>
      <c r="U1079">
        <v>0.100617</v>
      </c>
      <c r="V1079">
        <v>0.101722956</v>
      </c>
      <c r="W1079">
        <v>0.10250063</v>
      </c>
      <c r="X1079">
        <v>0.10053904</v>
      </c>
      <c r="Y1079">
        <v>9.9516615000000003E-2</v>
      </c>
      <c r="Z1079">
        <v>9.7909399999999994E-2</v>
      </c>
      <c r="AA1079">
        <v>9.1661796000000004E-2</v>
      </c>
      <c r="AB1079">
        <v>9.1857369999999994E-2</v>
      </c>
      <c r="AC1079">
        <v>9.2503160000000001E-2</v>
      </c>
      <c r="AD1079">
        <v>9.3740805999999996E-2</v>
      </c>
      <c r="AE1079">
        <v>9.6667299999999998E-2</v>
      </c>
      <c r="AF1079">
        <v>9.7266174999999996E-2</v>
      </c>
      <c r="AG1079">
        <v>9.1496170000000002E-2</v>
      </c>
      <c r="AH1079">
        <v>9.2163640000000005E-2</v>
      </c>
      <c r="AI1079">
        <v>8.9320554999999996E-2</v>
      </c>
      <c r="AJ1079">
        <v>9.1222726000000004E-2</v>
      </c>
      <c r="AM1079" s="15" t="s">
        <v>30</v>
      </c>
      <c r="AN1079" s="3"/>
      <c r="AO1079" s="3">
        <f>SUM(A1077:AJ1078)/72</f>
        <v>5.6518887511451593E-2</v>
      </c>
      <c r="AP1079" s="3"/>
      <c r="AQ1079" s="3"/>
      <c r="AR1079" s="15" t="s">
        <v>30</v>
      </c>
      <c r="AS1079" s="3"/>
      <c r="AT1079" s="2">
        <f>((AO1079-AO$6)*100)/AO$6</f>
        <v>5.4486376679905675</v>
      </c>
    </row>
    <row r="1080" spans="1:47" x14ac:dyDescent="0.25">
      <c r="A1080">
        <v>9.0383253999999996E-2</v>
      </c>
      <c r="B1080">
        <v>8.8627139999999993E-2</v>
      </c>
      <c r="C1080">
        <v>8.7367819999999999E-2</v>
      </c>
      <c r="D1080">
        <v>8.7498549999999994E-2</v>
      </c>
      <c r="E1080">
        <v>7.7722449999999998E-2</v>
      </c>
      <c r="F1080">
        <v>5.6332495000000003E-2</v>
      </c>
      <c r="G1080">
        <v>4.4246180000000003E-2</v>
      </c>
      <c r="H1080">
        <v>2.8649640000000001E-2</v>
      </c>
      <c r="I1080">
        <v>4.8143263999999998E-2</v>
      </c>
      <c r="J1080">
        <v>5.0658830000000002E-2</v>
      </c>
      <c r="K1080">
        <v>5.5220459999999999E-2</v>
      </c>
      <c r="L1080">
        <v>5.6683965000000003E-2</v>
      </c>
      <c r="M1080">
        <v>5.9671109999999999E-2</v>
      </c>
      <c r="N1080">
        <v>6.2929473999999999E-2</v>
      </c>
      <c r="O1080">
        <v>6.5356949999999997E-2</v>
      </c>
      <c r="P1080">
        <v>6.4658019999999997E-2</v>
      </c>
      <c r="Q1080">
        <v>6.3718735999999998E-2</v>
      </c>
      <c r="R1080">
        <v>5.7610735000000003E-2</v>
      </c>
      <c r="S1080">
        <v>4.2199258000000003E-2</v>
      </c>
      <c r="T1080" t="s">
        <v>0</v>
      </c>
      <c r="U1080">
        <v>0.10261422000000001</v>
      </c>
      <c r="V1080">
        <v>0.103254914</v>
      </c>
      <c r="W1080">
        <v>0.104158</v>
      </c>
      <c r="X1080">
        <v>0.10113194</v>
      </c>
      <c r="Y1080">
        <v>0.10034582</v>
      </c>
      <c r="Z1080">
        <v>9.5518820000000004E-2</v>
      </c>
      <c r="AA1080">
        <v>9.3490420000000005E-2</v>
      </c>
      <c r="AB1080">
        <v>9.3318940000000003E-2</v>
      </c>
      <c r="AC1080">
        <v>9.2768273999999998E-2</v>
      </c>
      <c r="AD1080">
        <v>8.9324009999999995E-2</v>
      </c>
      <c r="AE1080">
        <v>8.9905849999999995E-2</v>
      </c>
      <c r="AF1080">
        <v>9.3897889999999998E-2</v>
      </c>
      <c r="AG1080">
        <v>8.6860119999999999E-2</v>
      </c>
      <c r="AH1080">
        <v>8.5314295999999998E-2</v>
      </c>
      <c r="AI1080">
        <v>8.6476885000000003E-2</v>
      </c>
      <c r="AJ1080">
        <v>8.9570029999999995E-2</v>
      </c>
      <c r="AM1080" s="21" t="s">
        <v>31</v>
      </c>
      <c r="AN1080" s="3"/>
      <c r="AO1080" s="3">
        <f>SUM(A1102:R1106)/56</f>
        <v>3.0094589989898828E-2</v>
      </c>
      <c r="AP1080" s="3"/>
      <c r="AR1080" s="21" t="s">
        <v>31</v>
      </c>
      <c r="AS1080" s="3"/>
      <c r="AT1080" s="2">
        <f>((AO1080-AO$7)*100)/AO$7</f>
        <v>-14.634400146232295</v>
      </c>
    </row>
    <row r="1081" spans="1:47" x14ac:dyDescent="0.25">
      <c r="A1081">
        <v>8.6265389999999997E-2</v>
      </c>
      <c r="B1081">
        <v>7.4447340000000001E-2</v>
      </c>
      <c r="C1081">
        <v>5.0353705999999998E-2</v>
      </c>
      <c r="D1081">
        <v>2.5989726000000001E-2</v>
      </c>
      <c r="E1081">
        <v>1.2131242E-2</v>
      </c>
      <c r="F1081">
        <v>1.6022262999999998E-2</v>
      </c>
      <c r="G1081">
        <v>1.7849671E-3</v>
      </c>
      <c r="H1081">
        <v>7.1187094000000001E-3</v>
      </c>
      <c r="I1081">
        <v>1.1600376000000001E-2</v>
      </c>
      <c r="J1081">
        <v>1.01636965E-2</v>
      </c>
      <c r="K1081">
        <v>1.0967285E-2</v>
      </c>
      <c r="L1081">
        <v>1.2223889999999999E-2</v>
      </c>
      <c r="M1081">
        <v>1.2806939E-2</v>
      </c>
      <c r="N1081">
        <v>1.6124789E-2</v>
      </c>
      <c r="O1081">
        <v>2.0134596000000001E-2</v>
      </c>
      <c r="P1081">
        <v>2.0026927999999999E-2</v>
      </c>
      <c r="Q1081">
        <v>2.1795954999999999E-2</v>
      </c>
      <c r="R1081">
        <v>1.55681E-2</v>
      </c>
      <c r="S1081">
        <v>8.324452E-5</v>
      </c>
      <c r="T1081" t="s">
        <v>0</v>
      </c>
      <c r="U1081">
        <v>5.4957908E-2</v>
      </c>
      <c r="V1081">
        <v>5.9070270000000001E-2</v>
      </c>
      <c r="W1081">
        <v>6.8398239999999999E-2</v>
      </c>
      <c r="X1081">
        <v>7.1848794999999993E-2</v>
      </c>
      <c r="Y1081">
        <v>6.8524114999999997E-2</v>
      </c>
      <c r="Z1081">
        <v>6.8470069999999994E-2</v>
      </c>
      <c r="AA1081">
        <v>6.8428299999999997E-2</v>
      </c>
      <c r="AB1081">
        <v>7.2811879999999995E-2</v>
      </c>
      <c r="AC1081">
        <v>8.3758700000000005E-2</v>
      </c>
      <c r="AD1081">
        <v>7.6417739999999998E-2</v>
      </c>
      <c r="AE1081">
        <v>7.4441590000000002E-2</v>
      </c>
      <c r="AF1081">
        <v>7.8671569999999996E-2</v>
      </c>
      <c r="AG1081">
        <v>7.6474234000000002E-2</v>
      </c>
      <c r="AH1081">
        <v>7.9600569999999995E-2</v>
      </c>
      <c r="AI1081">
        <v>8.4604830000000006E-2</v>
      </c>
      <c r="AJ1081">
        <v>8.8208579999999995E-2</v>
      </c>
      <c r="AM1081" s="21" t="s">
        <v>32</v>
      </c>
      <c r="AN1081" s="3"/>
      <c r="AO1081" s="3">
        <f>SUM(E1079:R1083)/68</f>
        <v>3.2733886089868304E-2</v>
      </c>
      <c r="AP1081" s="3"/>
      <c r="AR1081" s="21" t="s">
        <v>32</v>
      </c>
      <c r="AS1081" s="3"/>
      <c r="AT1081" s="2">
        <f>((AO1081-AO$8)*100)/AO$8</f>
        <v>-13.873440934206887</v>
      </c>
    </row>
    <row r="1082" spans="1:47" x14ac:dyDescent="0.25">
      <c r="A1082">
        <v>3.6974300000000002E-2</v>
      </c>
      <c r="B1082">
        <v>1.3302922999999999E-2</v>
      </c>
      <c r="C1082">
        <v>6.2546330000000005E-10</v>
      </c>
      <c r="D1082">
        <v>3.4498630000000002E-10</v>
      </c>
      <c r="E1082" t="s">
        <v>0</v>
      </c>
      <c r="F1082">
        <v>3.8856483999999997E-2</v>
      </c>
      <c r="G1082">
        <v>1.9539118000000001E-6</v>
      </c>
      <c r="H1082">
        <v>5.5661353000000001E-10</v>
      </c>
      <c r="I1082">
        <v>6.0474079999999997E-10</v>
      </c>
      <c r="J1082">
        <v>6.8065379999999999E-10</v>
      </c>
      <c r="K1082">
        <v>6.1809229999999999E-10</v>
      </c>
      <c r="L1082">
        <v>4.8680887000000003E-10</v>
      </c>
      <c r="M1082">
        <v>4.0497886000000002E-10</v>
      </c>
      <c r="N1082">
        <v>3.8965625000000002E-10</v>
      </c>
      <c r="O1082">
        <v>4.2801174E-10</v>
      </c>
      <c r="P1082">
        <v>4.7130230000000003E-10</v>
      </c>
      <c r="Q1082">
        <v>4.5573473000000002E-10</v>
      </c>
      <c r="R1082">
        <v>2.7786795000000001E-10</v>
      </c>
      <c r="S1082">
        <v>1.9391276E-10</v>
      </c>
      <c r="T1082" t="s">
        <v>0</v>
      </c>
      <c r="U1082">
        <v>5.5667095E-2</v>
      </c>
      <c r="V1082">
        <v>2.5361341999999999E-2</v>
      </c>
      <c r="W1082">
        <v>2.5113475999999999E-2</v>
      </c>
      <c r="X1082">
        <v>2.8240277000000001E-2</v>
      </c>
      <c r="Y1082">
        <v>2.8212646000000001E-2</v>
      </c>
      <c r="Z1082">
        <v>2.5108612999999998E-2</v>
      </c>
      <c r="AA1082">
        <v>2.263126E-2</v>
      </c>
      <c r="AB1082">
        <v>3.271549E-2</v>
      </c>
      <c r="AC1082">
        <v>8.4461599999999998E-2</v>
      </c>
      <c r="AD1082">
        <v>2.3570765E-2</v>
      </c>
      <c r="AE1082">
        <v>1.7187102999999999E-3</v>
      </c>
      <c r="AF1082">
        <v>2.0081821999999999E-2</v>
      </c>
      <c r="AG1082">
        <v>3.9597920000000002E-2</v>
      </c>
      <c r="AH1082">
        <v>5.1556589999999999E-2</v>
      </c>
      <c r="AI1082">
        <v>5.9107613000000003E-2</v>
      </c>
      <c r="AJ1082">
        <v>5.5464423999999998E-2</v>
      </c>
      <c r="AM1082" s="24" t="s">
        <v>33</v>
      </c>
      <c r="AN1082" s="3"/>
      <c r="AO1082" s="3">
        <f>SUM(S1102:Z1106)/35</f>
        <v>4.761898137975494E-2</v>
      </c>
      <c r="AP1082" s="3"/>
      <c r="AR1082" s="24" t="s">
        <v>33</v>
      </c>
      <c r="AS1082" s="3"/>
      <c r="AT1082" s="2">
        <f>((AO1082-AO$9)*100)/AO$9</f>
        <v>-17.292760054246035</v>
      </c>
    </row>
    <row r="1083" spans="1:47" x14ac:dyDescent="0.25">
      <c r="A1083">
        <v>3.2157121000000002E-10</v>
      </c>
      <c r="B1083">
        <v>1.9377186000000001E-10</v>
      </c>
      <c r="C1083">
        <v>9.4862125000000001E-11</v>
      </c>
      <c r="D1083" t="s">
        <v>0</v>
      </c>
      <c r="E1083" t="s">
        <v>0</v>
      </c>
      <c r="F1083">
        <v>1.5884860000000001E-2</v>
      </c>
      <c r="G1083">
        <v>1.6347966999999999E-10</v>
      </c>
      <c r="H1083">
        <v>1.0785490000000001E-10</v>
      </c>
      <c r="I1083">
        <v>8.4153279999999995E-11</v>
      </c>
      <c r="J1083">
        <v>5.6068853999999998E-11</v>
      </c>
      <c r="K1083">
        <v>3.5933502999999998E-11</v>
      </c>
      <c r="L1083">
        <v>2.9883485E-11</v>
      </c>
      <c r="M1083">
        <v>4.463316E-11</v>
      </c>
      <c r="N1083">
        <v>5.6689985999999999E-11</v>
      </c>
      <c r="O1083">
        <v>6.2266164000000004E-11</v>
      </c>
      <c r="P1083">
        <v>6.4918834000000006E-11</v>
      </c>
      <c r="Q1083">
        <v>5.5032967999999997E-11</v>
      </c>
      <c r="R1083">
        <v>6.3870069999999997E-11</v>
      </c>
      <c r="S1083">
        <v>1.0433967E-10</v>
      </c>
      <c r="T1083" t="s">
        <v>0</v>
      </c>
      <c r="U1083" t="s">
        <v>0</v>
      </c>
      <c r="V1083">
        <v>4.3583653000000002E-10</v>
      </c>
      <c r="W1083">
        <v>3.8104028000000002E-10</v>
      </c>
      <c r="X1083">
        <v>4.964757E-10</v>
      </c>
      <c r="Y1083">
        <v>6.1747046000000002E-10</v>
      </c>
      <c r="Z1083">
        <v>2.9884879999999999E-10</v>
      </c>
      <c r="AA1083">
        <v>1.3651957000000001E-10</v>
      </c>
      <c r="AB1083">
        <v>6.1691560000000002E-10</v>
      </c>
      <c r="AC1083" t="s">
        <v>0</v>
      </c>
      <c r="AD1083">
        <v>1.0931437E-9</v>
      </c>
      <c r="AE1083">
        <v>2.1007888000000001E-10</v>
      </c>
      <c r="AF1083">
        <v>9.6959680000000003E-11</v>
      </c>
      <c r="AG1083">
        <v>6.2177595999999994E-11</v>
      </c>
      <c r="AH1083">
        <v>1.8354859E-10</v>
      </c>
      <c r="AI1083">
        <v>3.9484066E-10</v>
      </c>
      <c r="AJ1083">
        <v>2.6469105000000002E-10</v>
      </c>
      <c r="AM1083" s="24" t="s">
        <v>34</v>
      </c>
      <c r="AN1083" s="3"/>
      <c r="AO1083" s="3">
        <f>SUM(S1079:AB1083)/44</f>
        <v>5.5971804290939994E-2</v>
      </c>
      <c r="AP1083" s="3"/>
      <c r="AR1083" s="24" t="s">
        <v>34</v>
      </c>
      <c r="AS1083" s="3"/>
      <c r="AT1083" s="2">
        <f>((AO1083-AO$10)*100)/AO$10</f>
        <v>-7.8290213509408231</v>
      </c>
    </row>
    <row r="1084" spans="1:47" x14ac:dyDescent="0.25">
      <c r="A1084">
        <v>1.3152712E-10</v>
      </c>
      <c r="B1084">
        <v>1.2810122000000001E-10</v>
      </c>
      <c r="C1084" t="s">
        <v>0</v>
      </c>
      <c r="D1084" t="s">
        <v>0</v>
      </c>
      <c r="E1084" t="s">
        <v>0</v>
      </c>
      <c r="F1084">
        <v>9.8069840000000004E-10</v>
      </c>
      <c r="G1084">
        <v>1.3717695999999999E-10</v>
      </c>
      <c r="H1084">
        <v>1.11280284E-10</v>
      </c>
      <c r="I1084">
        <v>9.497023E-11</v>
      </c>
      <c r="J1084">
        <v>6.3515164999999998E-11</v>
      </c>
      <c r="K1084">
        <v>4.9547039999999997E-11</v>
      </c>
      <c r="L1084">
        <v>3.8993579999999998E-11</v>
      </c>
      <c r="M1084">
        <v>3.4950177999999999E-11</v>
      </c>
      <c r="N1084">
        <v>3.3777345999999998E-11</v>
      </c>
      <c r="O1084">
        <v>3.2882289999999998E-11</v>
      </c>
      <c r="P1084">
        <v>3.3166257999999999E-11</v>
      </c>
      <c r="Q1084">
        <v>3.6437467999999998E-11</v>
      </c>
      <c r="R1084">
        <v>5.1709689999999997E-11</v>
      </c>
      <c r="S1084">
        <v>6.8879789999999994E-11</v>
      </c>
      <c r="T1084" t="s">
        <v>0</v>
      </c>
      <c r="U1084" t="s">
        <v>0</v>
      </c>
      <c r="V1084">
        <v>4.1575161999999997E-4</v>
      </c>
      <c r="W1084">
        <v>2.5928292999999998E-10</v>
      </c>
      <c r="X1084">
        <v>5.8951030000000001E-11</v>
      </c>
      <c r="Y1084">
        <v>4.6629169999999997E-11</v>
      </c>
      <c r="Z1084">
        <v>4.7321542999999997E-11</v>
      </c>
      <c r="AA1084">
        <v>1.5679478999999999E-10</v>
      </c>
      <c r="AB1084">
        <v>6.1400499999999999E-10</v>
      </c>
      <c r="AC1084" t="s">
        <v>0</v>
      </c>
      <c r="AD1084">
        <v>7.4510037000000004E-10</v>
      </c>
      <c r="AE1084">
        <v>3.3202854E-10</v>
      </c>
      <c r="AF1084">
        <v>1.8185170999999999E-10</v>
      </c>
      <c r="AG1084">
        <v>1.2254150000000001E-10</v>
      </c>
      <c r="AH1084">
        <v>1.13733904E-10</v>
      </c>
      <c r="AI1084">
        <v>1.1695993E-10</v>
      </c>
      <c r="AJ1084">
        <v>1.0455468E-10</v>
      </c>
      <c r="AM1084" s="22" t="s">
        <v>35</v>
      </c>
      <c r="AN1084" s="3"/>
      <c r="AO1084" s="1">
        <f>(SUM(B1093:O1101)+SUM(P1093:R1097))/140</f>
        <v>9.7659130127466967E-4</v>
      </c>
      <c r="AP1084" s="3"/>
      <c r="AR1084" s="22" t="s">
        <v>35</v>
      </c>
      <c r="AS1084" s="3"/>
      <c r="AT1084" s="2">
        <f>((AO1084-AO$11)*100)/AO$11</f>
        <v>-27.951869880547289</v>
      </c>
      <c r="AU1084">
        <f>SUM(AT1084:AT1087)/4</f>
        <v>-39.419476091611543</v>
      </c>
    </row>
    <row r="1085" spans="1:47" x14ac:dyDescent="0.25">
      <c r="A1085">
        <v>8.4276379999999996E-11</v>
      </c>
      <c r="B1085">
        <v>7.5496345000000001E-11</v>
      </c>
      <c r="C1085" t="s">
        <v>0</v>
      </c>
      <c r="D1085" t="s">
        <v>0</v>
      </c>
      <c r="E1085" t="s">
        <v>0</v>
      </c>
      <c r="F1085">
        <v>1.1414631000000001E-9</v>
      </c>
      <c r="G1085">
        <v>9.6737170000000001E-11</v>
      </c>
      <c r="H1085">
        <v>6.3204339999999997E-11</v>
      </c>
      <c r="I1085">
        <v>5.8319176000000001E-11</v>
      </c>
      <c r="J1085">
        <v>4.9308422000000002E-11</v>
      </c>
      <c r="K1085">
        <v>4.5936380000000003E-11</v>
      </c>
      <c r="L1085">
        <v>3.8652394000000003E-11</v>
      </c>
      <c r="M1085">
        <v>3.4615920000000003E-11</v>
      </c>
      <c r="N1085">
        <v>3.3461954999999998E-11</v>
      </c>
      <c r="O1085">
        <v>3.5380743000000001E-11</v>
      </c>
      <c r="P1085">
        <v>3.8321186999999997E-11</v>
      </c>
      <c r="Q1085">
        <v>4.3662890000000002E-11</v>
      </c>
      <c r="R1085">
        <v>4.9438239999999998E-11</v>
      </c>
      <c r="S1085">
        <v>5.0044310000000002E-11</v>
      </c>
      <c r="T1085" t="s">
        <v>0</v>
      </c>
      <c r="U1085" t="s">
        <v>0</v>
      </c>
      <c r="V1085">
        <v>2.2220144000000001E-2</v>
      </c>
      <c r="W1085">
        <v>2.6321390000000002E-10</v>
      </c>
      <c r="X1085">
        <v>5.6351117999999997E-11</v>
      </c>
      <c r="Y1085">
        <v>5.7024797999999998E-11</v>
      </c>
      <c r="Z1085">
        <v>8.552852E-11</v>
      </c>
      <c r="AA1085">
        <v>2.3291923999999998E-10</v>
      </c>
      <c r="AB1085">
        <v>7.8045060000000001E-10</v>
      </c>
      <c r="AC1085" t="s">
        <v>0</v>
      </c>
      <c r="AD1085">
        <v>1.5700989E-9</v>
      </c>
      <c r="AE1085">
        <v>3.6175082E-10</v>
      </c>
      <c r="AF1085">
        <v>1.2608466999999999E-10</v>
      </c>
      <c r="AG1085">
        <v>1.1293895E-10</v>
      </c>
      <c r="AH1085">
        <v>1.0611433E-10</v>
      </c>
      <c r="AI1085">
        <v>1.12049245E-10</v>
      </c>
      <c r="AJ1085">
        <v>1.03273765E-10</v>
      </c>
      <c r="AM1085" s="22" t="s">
        <v>36</v>
      </c>
      <c r="AN1085" s="3"/>
      <c r="AO1085" s="3">
        <f>SUM(E1084:R1092)/126</f>
        <v>3.96776983601437E-4</v>
      </c>
      <c r="AP1085" s="3"/>
      <c r="AR1085" s="22" t="s">
        <v>36</v>
      </c>
      <c r="AS1085" s="3"/>
      <c r="AT1085" s="2">
        <f>((AO1085-AO$12)*100)/AO$12</f>
        <v>-56.403809848411562</v>
      </c>
    </row>
    <row r="1086" spans="1:47" x14ac:dyDescent="0.25">
      <c r="A1086">
        <v>8.6040199999999994E-11</v>
      </c>
      <c r="B1086">
        <v>5.9919839999999996E-11</v>
      </c>
      <c r="C1086" t="s">
        <v>0</v>
      </c>
      <c r="D1086" t="s">
        <v>0</v>
      </c>
      <c r="E1086" t="s">
        <v>0</v>
      </c>
      <c r="F1086">
        <v>4.0199494000000001E-10</v>
      </c>
      <c r="G1086">
        <v>7.1365690000000001E-11</v>
      </c>
      <c r="H1086">
        <v>4.6579274999999997E-11</v>
      </c>
      <c r="I1086">
        <v>3.4242505000000001E-11</v>
      </c>
      <c r="J1086">
        <v>3.2576427999999998E-11</v>
      </c>
      <c r="K1086">
        <v>3.5934910000000003E-11</v>
      </c>
      <c r="L1086">
        <v>3.4592645000000002E-11</v>
      </c>
      <c r="M1086">
        <v>3.3094506000000002E-11</v>
      </c>
      <c r="N1086">
        <v>3.4724021999999999E-11</v>
      </c>
      <c r="O1086">
        <v>4.0004194000000002E-11</v>
      </c>
      <c r="P1086">
        <v>4.4118720000000003E-11</v>
      </c>
      <c r="Q1086">
        <v>4.8656898000000002E-11</v>
      </c>
      <c r="R1086">
        <v>5.0415158000000002E-11</v>
      </c>
      <c r="S1086">
        <v>3.9288549999999997E-11</v>
      </c>
      <c r="T1086" t="s">
        <v>0</v>
      </c>
      <c r="U1086" t="s">
        <v>0</v>
      </c>
      <c r="V1086" t="s">
        <v>0</v>
      </c>
      <c r="W1086">
        <v>1.2327311E-10</v>
      </c>
      <c r="X1086">
        <v>7.2393673999999996E-11</v>
      </c>
      <c r="Y1086">
        <v>6.7159646000000006E-11</v>
      </c>
      <c r="Z1086">
        <v>9.4619263999999994E-11</v>
      </c>
      <c r="AA1086">
        <v>1.5593415E-10</v>
      </c>
      <c r="AB1086" t="s">
        <v>0</v>
      </c>
      <c r="AC1086" t="s">
        <v>0</v>
      </c>
      <c r="AD1086">
        <v>2.0681193E-2</v>
      </c>
      <c r="AE1086">
        <v>5.9196625000000002E-10</v>
      </c>
      <c r="AF1086">
        <v>1.3039076999999999E-10</v>
      </c>
      <c r="AG1086">
        <v>1.1107787599999999E-10</v>
      </c>
      <c r="AH1086">
        <v>1.1775986000000001E-10</v>
      </c>
      <c r="AI1086">
        <v>1.2334947000000001E-10</v>
      </c>
      <c r="AJ1086">
        <v>1.1326571000000001E-10</v>
      </c>
      <c r="AM1086" s="32" t="s">
        <v>37</v>
      </c>
      <c r="AN1086" s="3"/>
      <c r="AO1086" s="3">
        <f>(SUM(S1093:AB1101)+SUM(P1098:R1101))/67</f>
        <v>4.6947351940762535E-4</v>
      </c>
      <c r="AP1086" s="3"/>
      <c r="AR1086" s="32" t="s">
        <v>37</v>
      </c>
      <c r="AS1086" s="3"/>
      <c r="AT1086" s="2">
        <f>((AO1086-AO$13)*100)/AO$13</f>
        <v>-35.682857121287526</v>
      </c>
    </row>
    <row r="1087" spans="1:47" x14ac:dyDescent="0.25">
      <c r="A1087">
        <v>1.4596055E-10</v>
      </c>
      <c r="B1087">
        <v>6.422354E-11</v>
      </c>
      <c r="C1087" t="s">
        <v>0</v>
      </c>
      <c r="D1087" t="s">
        <v>0</v>
      </c>
      <c r="E1087">
        <v>6.9656675E-10</v>
      </c>
      <c r="F1087">
        <v>7.0358719999999998E-10</v>
      </c>
      <c r="G1087">
        <v>7.6754500000000006E-11</v>
      </c>
      <c r="H1087">
        <v>4.1914448000000003E-11</v>
      </c>
      <c r="I1087">
        <v>2.543379E-11</v>
      </c>
      <c r="J1087">
        <v>2.7824502999999999E-11</v>
      </c>
      <c r="K1087">
        <v>2.3601912E-11</v>
      </c>
      <c r="L1087">
        <v>2.4616077999999999E-11</v>
      </c>
      <c r="M1087">
        <v>3.2692110000000002E-11</v>
      </c>
      <c r="N1087">
        <v>3.81735E-11</v>
      </c>
      <c r="O1087">
        <v>4.5576996999999998E-11</v>
      </c>
      <c r="P1087">
        <v>5.1910736000000003E-11</v>
      </c>
      <c r="Q1087">
        <v>5.6103980000000002E-11</v>
      </c>
      <c r="R1087">
        <v>8.2423329999999995E-11</v>
      </c>
      <c r="S1087">
        <v>4.6202617999999999E-11</v>
      </c>
      <c r="T1087" t="s">
        <v>0</v>
      </c>
      <c r="U1087" t="s">
        <v>0</v>
      </c>
      <c r="V1087" t="s">
        <v>0</v>
      </c>
      <c r="W1087">
        <v>1.3991268000000001E-10</v>
      </c>
      <c r="X1087">
        <v>1.0096891399999999E-10</v>
      </c>
      <c r="Y1087">
        <v>9.7689009999999998E-11</v>
      </c>
      <c r="Z1087">
        <v>1.1864616000000001E-10</v>
      </c>
      <c r="AA1087">
        <v>2.889801E-10</v>
      </c>
      <c r="AB1087" t="s">
        <v>0</v>
      </c>
      <c r="AC1087" t="s">
        <v>0</v>
      </c>
      <c r="AD1087" t="s">
        <v>0</v>
      </c>
      <c r="AE1087">
        <v>1.3063646E-10</v>
      </c>
      <c r="AF1087">
        <v>1.4394061E-10</v>
      </c>
      <c r="AG1087">
        <v>1.2838830000000001E-10</v>
      </c>
      <c r="AH1087">
        <v>1.5249257000000001E-10</v>
      </c>
      <c r="AI1087">
        <v>1.8263318999999999E-10</v>
      </c>
      <c r="AJ1087">
        <v>1.8518863000000001E-10</v>
      </c>
      <c r="AM1087" s="32" t="s">
        <v>38</v>
      </c>
      <c r="AN1087" s="3"/>
      <c r="AO1087" s="3">
        <f>SUM(S1084:AB1092)/54</f>
        <v>3.5625002200239714E-3</v>
      </c>
      <c r="AP1087" s="2"/>
      <c r="AR1087" s="32" t="s">
        <v>38</v>
      </c>
      <c r="AS1087" s="3"/>
      <c r="AT1087" s="2">
        <f>((AO1087-AO$14)*100)/AO$14</f>
        <v>-37.639367516199812</v>
      </c>
    </row>
    <row r="1088" spans="1:47" x14ac:dyDescent="0.25">
      <c r="A1088">
        <v>2.6761124000000001E-10</v>
      </c>
      <c r="B1088">
        <v>1.080796E-10</v>
      </c>
      <c r="C1088" t="s">
        <v>0</v>
      </c>
      <c r="D1088" t="s">
        <v>0</v>
      </c>
      <c r="E1088">
        <v>3.8106084999999999E-10</v>
      </c>
      <c r="F1088">
        <v>1.5770037E-10</v>
      </c>
      <c r="G1088">
        <v>6.3430209999999999E-11</v>
      </c>
      <c r="H1088">
        <v>3.0506995999999998E-11</v>
      </c>
      <c r="I1088">
        <v>2.5081274000000001E-11</v>
      </c>
      <c r="J1088">
        <v>1.941572E-11</v>
      </c>
      <c r="K1088">
        <v>2.2252969999999999E-11</v>
      </c>
      <c r="L1088">
        <v>2.7983104999999999E-11</v>
      </c>
      <c r="M1088">
        <v>3.6390745E-11</v>
      </c>
      <c r="N1088">
        <v>4.4825784999999999E-11</v>
      </c>
      <c r="O1088">
        <v>5.4664780000000002E-11</v>
      </c>
      <c r="P1088">
        <v>6.425419E-11</v>
      </c>
      <c r="Q1088">
        <v>7.6446605999999997E-11</v>
      </c>
      <c r="R1088">
        <v>1.5040762E-10</v>
      </c>
      <c r="S1088" t="s">
        <v>0</v>
      </c>
      <c r="T1088" t="s">
        <v>0</v>
      </c>
      <c r="U1088" t="s">
        <v>0</v>
      </c>
      <c r="V1088" t="s">
        <v>0</v>
      </c>
      <c r="W1088">
        <v>2.170381E-10</v>
      </c>
      <c r="X1088">
        <v>1.2076064000000001E-10</v>
      </c>
      <c r="Y1088">
        <v>1.4059825999999999E-10</v>
      </c>
      <c r="Z1088">
        <v>1.7649288000000001E-10</v>
      </c>
      <c r="AA1088">
        <v>7.4188450000000003E-3</v>
      </c>
      <c r="AB1088" t="s">
        <v>0</v>
      </c>
      <c r="AC1088" t="s">
        <v>0</v>
      </c>
      <c r="AD1088" t="s">
        <v>0</v>
      </c>
      <c r="AE1088">
        <v>2.4516456000000001E-10</v>
      </c>
      <c r="AF1088">
        <v>1.5751659999999999E-10</v>
      </c>
      <c r="AG1088">
        <v>1.3324335E-10</v>
      </c>
      <c r="AH1088">
        <v>2.0113247E-10</v>
      </c>
      <c r="AI1088">
        <v>3.8075750000000002E-10</v>
      </c>
      <c r="AJ1088">
        <v>5.3748606E-10</v>
      </c>
      <c r="AM1088" s="31" t="s">
        <v>39</v>
      </c>
      <c r="AN1088" s="3"/>
      <c r="AO1088" s="1">
        <f>(SUM(AC1079:AJ1101)+SUM(A1079:D1092))/173</f>
        <v>2.4266063797808071E-2</v>
      </c>
      <c r="AP1088" s="3"/>
      <c r="AR1088" s="31" t="s">
        <v>39</v>
      </c>
      <c r="AS1088" s="3"/>
      <c r="AT1088" s="2">
        <f>((AO1088-AO$15)*100)/AO$15</f>
        <v>-8.7554620620454333</v>
      </c>
    </row>
    <row r="1089" spans="1:46" x14ac:dyDescent="0.25">
      <c r="A1089">
        <v>1.9933585E-2</v>
      </c>
      <c r="B1089">
        <v>2.0732284E-10</v>
      </c>
      <c r="C1089" t="s">
        <v>0</v>
      </c>
      <c r="D1089" t="s">
        <v>0</v>
      </c>
      <c r="E1089">
        <v>9.0894960000000003E-11</v>
      </c>
      <c r="F1089">
        <v>1.2017486E-10</v>
      </c>
      <c r="G1089">
        <v>5.9305309999999994E-11</v>
      </c>
      <c r="H1089">
        <v>4.1669126000000003E-11</v>
      </c>
      <c r="I1089">
        <v>2.4395772E-11</v>
      </c>
      <c r="J1089">
        <v>1.9755376000000001E-11</v>
      </c>
      <c r="K1089">
        <v>1.8421825E-11</v>
      </c>
      <c r="L1089">
        <v>2.0836369E-11</v>
      </c>
      <c r="M1089">
        <v>3.0091500000000003E-11</v>
      </c>
      <c r="N1089">
        <v>4.9908112000000001E-11</v>
      </c>
      <c r="O1089">
        <v>6.4637275000000006E-11</v>
      </c>
      <c r="P1089">
        <v>8.4217829999999996E-11</v>
      </c>
      <c r="Q1089">
        <v>1.1488072E-10</v>
      </c>
      <c r="R1089">
        <v>9.0183194000000004E-10</v>
      </c>
      <c r="S1089" t="s">
        <v>0</v>
      </c>
      <c r="T1089" t="s">
        <v>0</v>
      </c>
      <c r="U1089" t="s">
        <v>0</v>
      </c>
      <c r="V1089" t="s">
        <v>0</v>
      </c>
      <c r="W1089">
        <v>1.5385310999999999E-10</v>
      </c>
      <c r="X1089">
        <v>1.331384E-10</v>
      </c>
      <c r="Y1089">
        <v>2.0021515000000001E-10</v>
      </c>
      <c r="Z1089">
        <v>1.8203027E-10</v>
      </c>
      <c r="AA1089">
        <v>9.1090470000000003E-3</v>
      </c>
      <c r="AB1089" t="s">
        <v>0</v>
      </c>
      <c r="AC1089" t="s">
        <v>0</v>
      </c>
      <c r="AD1089" t="s">
        <v>0</v>
      </c>
      <c r="AE1089">
        <v>1.0878762E-10</v>
      </c>
      <c r="AF1089">
        <v>8.8864199999999999E-11</v>
      </c>
      <c r="AG1089">
        <v>1.1163703000000001E-10</v>
      </c>
      <c r="AH1089">
        <v>2.6878597E-10</v>
      </c>
      <c r="AI1089">
        <v>1.7871333999999999E-3</v>
      </c>
      <c r="AJ1089">
        <v>1.2481163E-2</v>
      </c>
      <c r="AM1089" t="s">
        <v>40</v>
      </c>
      <c r="AN1089" s="3"/>
      <c r="AO1089" s="3">
        <f>SUM(U1107:W1108)/6</f>
        <v>8.4173434166666672E-2</v>
      </c>
      <c r="AP1089" s="3"/>
      <c r="AR1089" t="s">
        <v>40</v>
      </c>
      <c r="AT1089" s="2">
        <f>((AO1089-AO$16)*100)/AO$16</f>
        <v>8.5175980346030613</v>
      </c>
    </row>
    <row r="1090" spans="1:46" x14ac:dyDescent="0.25">
      <c r="A1090">
        <v>5.2367654E-2</v>
      </c>
      <c r="B1090">
        <v>1.8472961999999999E-2</v>
      </c>
      <c r="C1090">
        <v>5.3126006999999997E-11</v>
      </c>
      <c r="D1090">
        <v>6.6574169999999999E-11</v>
      </c>
      <c r="E1090">
        <v>8.8612399999999994E-11</v>
      </c>
      <c r="F1090">
        <v>1.0130045400000001E-10</v>
      </c>
      <c r="G1090">
        <v>6.9845864999999994E-11</v>
      </c>
      <c r="H1090">
        <v>5.7536825999999999E-11</v>
      </c>
      <c r="I1090">
        <v>2.8872712999999999E-11</v>
      </c>
      <c r="J1090">
        <v>2.8253774E-11</v>
      </c>
      <c r="K1090">
        <v>2.4279320000000001E-11</v>
      </c>
      <c r="L1090">
        <v>2.6924762999999999E-11</v>
      </c>
      <c r="M1090">
        <v>3.8800079999999999E-11</v>
      </c>
      <c r="N1090">
        <v>6.3420619999999995E-11</v>
      </c>
      <c r="O1090">
        <v>1.09420535E-10</v>
      </c>
      <c r="P1090">
        <v>1.9266778E-10</v>
      </c>
      <c r="Q1090">
        <v>2.2526195000000001E-10</v>
      </c>
      <c r="R1090">
        <v>1.1356934000000001E-2</v>
      </c>
      <c r="S1090" t="s">
        <v>0</v>
      </c>
      <c r="T1090" t="s">
        <v>0</v>
      </c>
      <c r="U1090" t="s">
        <v>0</v>
      </c>
      <c r="V1090" t="s">
        <v>0</v>
      </c>
      <c r="W1090">
        <v>6.9275973999999995E-11</v>
      </c>
      <c r="X1090">
        <v>1.02815575E-10</v>
      </c>
      <c r="Y1090">
        <v>9.1606940000000005E-3</v>
      </c>
      <c r="Z1090">
        <v>2.3140819999999999E-2</v>
      </c>
      <c r="AA1090">
        <v>1.3157636E-2</v>
      </c>
      <c r="AB1090" t="s">
        <v>0</v>
      </c>
      <c r="AC1090" t="s">
        <v>0</v>
      </c>
      <c r="AD1090" t="s">
        <v>0</v>
      </c>
      <c r="AE1090">
        <v>7.7908970000000005E-11</v>
      </c>
      <c r="AF1090">
        <v>1.39351E-10</v>
      </c>
      <c r="AG1090">
        <v>1.5758822999999999E-10</v>
      </c>
      <c r="AH1090">
        <v>1.13415254E-7</v>
      </c>
      <c r="AI1090">
        <v>7.0437829999999996E-3</v>
      </c>
      <c r="AJ1090">
        <v>2.7736523999999999E-2</v>
      </c>
      <c r="AM1090" t="s">
        <v>41</v>
      </c>
      <c r="AN1090" s="3"/>
      <c r="AO1090" s="3">
        <f>((SUM(A1075:Z1108)+SUM(AA1075:AJ1101))/895)</f>
        <v>2.006959112981347E-2</v>
      </c>
      <c r="AP1090" s="3"/>
      <c r="AR1090" t="s">
        <v>41</v>
      </c>
      <c r="AT1090" s="2">
        <f>((AO1090-AO$17)*100)/AO$17</f>
        <v>-8.8268643000711364</v>
      </c>
    </row>
    <row r="1091" spans="1:46" x14ac:dyDescent="0.25">
      <c r="A1091">
        <v>3.5817283999999998E-2</v>
      </c>
      <c r="B1091">
        <v>1.9450199999999999E-10</v>
      </c>
      <c r="C1091">
        <v>5.2832590000000002E-11</v>
      </c>
      <c r="D1091">
        <v>6.0298840000000004E-11</v>
      </c>
      <c r="E1091">
        <v>5.7305909999999998E-11</v>
      </c>
      <c r="F1091">
        <v>7.5190395999999997E-11</v>
      </c>
      <c r="G1091">
        <v>8.0338770000000005E-11</v>
      </c>
      <c r="H1091">
        <v>5.6797847999999999E-11</v>
      </c>
      <c r="I1091">
        <v>4.850835E-11</v>
      </c>
      <c r="J1091">
        <v>5.1094233000000002E-11</v>
      </c>
      <c r="K1091">
        <v>5.4999404000000002E-11</v>
      </c>
      <c r="L1091">
        <v>5.8988749999999997E-11</v>
      </c>
      <c r="M1091">
        <v>7.9177589999999996E-11</v>
      </c>
      <c r="N1091">
        <v>1.2445092000000001E-10</v>
      </c>
      <c r="O1091">
        <v>2.0691223999999999E-10</v>
      </c>
      <c r="P1091">
        <v>3.6254709999999999E-3</v>
      </c>
      <c r="Q1091">
        <v>1.6780396999999999E-2</v>
      </c>
      <c r="R1091">
        <v>1.2419389999999999E-4</v>
      </c>
      <c r="S1091" t="s">
        <v>0</v>
      </c>
      <c r="T1091" t="s">
        <v>0</v>
      </c>
      <c r="U1091" t="s">
        <v>0</v>
      </c>
      <c r="V1091" t="s">
        <v>0</v>
      </c>
      <c r="W1091">
        <v>8.2396720000000001E-11</v>
      </c>
      <c r="X1091">
        <v>1.6192614999999999E-10</v>
      </c>
      <c r="Y1091">
        <v>1.0155575E-2</v>
      </c>
      <c r="Z1091">
        <v>3.7758302000000001E-2</v>
      </c>
      <c r="AA1091">
        <v>3.4958318000000002E-2</v>
      </c>
      <c r="AB1091" t="s">
        <v>0</v>
      </c>
      <c r="AC1091" t="s">
        <v>0</v>
      </c>
      <c r="AD1091" t="s">
        <v>0</v>
      </c>
      <c r="AE1091">
        <v>7.4797169999999998E-11</v>
      </c>
      <c r="AF1091">
        <v>1.4534819999999999E-10</v>
      </c>
      <c r="AG1091">
        <v>1.5367756E-3</v>
      </c>
      <c r="AH1091">
        <v>1.6597344999999999E-2</v>
      </c>
      <c r="AI1091">
        <v>2.3661813E-2</v>
      </c>
      <c r="AJ1091">
        <v>3.2456588000000001E-2</v>
      </c>
    </row>
    <row r="1092" spans="1:46" x14ac:dyDescent="0.25">
      <c r="A1092" t="s">
        <v>0</v>
      </c>
      <c r="B1092" t="s">
        <v>0</v>
      </c>
      <c r="C1092">
        <v>4.7254495000000002E-11</v>
      </c>
      <c r="D1092">
        <v>1.08560085E-10</v>
      </c>
      <c r="E1092">
        <v>9.662261E-5</v>
      </c>
      <c r="F1092">
        <v>8.5289189999999995E-11</v>
      </c>
      <c r="G1092">
        <v>6.3400629999999997E-11</v>
      </c>
      <c r="H1092">
        <v>4.4389724999999998E-11</v>
      </c>
      <c r="I1092">
        <v>4.0917330000000003E-11</v>
      </c>
      <c r="J1092">
        <v>4.1816532999999999E-11</v>
      </c>
      <c r="K1092">
        <v>4.3735328E-11</v>
      </c>
      <c r="L1092">
        <v>4.5582410000000001E-11</v>
      </c>
      <c r="M1092">
        <v>5.3559971999999997E-11</v>
      </c>
      <c r="N1092">
        <v>6.4316344E-11</v>
      </c>
      <c r="O1092">
        <v>8.3252689999999999E-11</v>
      </c>
      <c r="P1092">
        <v>1.5003068E-10</v>
      </c>
      <c r="Q1092">
        <v>5.6090536999999999E-3</v>
      </c>
      <c r="R1092">
        <v>1.2401216E-2</v>
      </c>
      <c r="S1092" t="s">
        <v>0</v>
      </c>
      <c r="T1092" t="s">
        <v>0</v>
      </c>
      <c r="U1092" t="s">
        <v>0</v>
      </c>
      <c r="V1092">
        <v>4.6141924000000001E-11</v>
      </c>
      <c r="W1092">
        <v>4.9570122000000002E-11</v>
      </c>
      <c r="X1092">
        <v>5.2643892999999997E-11</v>
      </c>
      <c r="Y1092">
        <v>8.1140540000000005E-11</v>
      </c>
      <c r="Z1092">
        <v>1.6879215000000001E-10</v>
      </c>
      <c r="AA1092">
        <v>2.4879873E-2</v>
      </c>
      <c r="AB1092" t="s">
        <v>0</v>
      </c>
      <c r="AC1092" t="s">
        <v>0</v>
      </c>
      <c r="AD1092" t="s">
        <v>0</v>
      </c>
      <c r="AE1092">
        <v>9.9467029999999998E-11</v>
      </c>
      <c r="AF1092">
        <v>1.3027897999999999E-10</v>
      </c>
      <c r="AG1092">
        <v>3.4959074E-2</v>
      </c>
      <c r="AH1092">
        <v>7.6837483999999999E-3</v>
      </c>
      <c r="AI1092">
        <v>1.41367335E-2</v>
      </c>
      <c r="AJ1092">
        <v>3.8863380000000003E-2</v>
      </c>
    </row>
    <row r="1093" spans="1:46" x14ac:dyDescent="0.25">
      <c r="A1093" t="s">
        <v>0</v>
      </c>
      <c r="B1093" t="s">
        <v>0</v>
      </c>
      <c r="C1093">
        <v>8.4525705999999994E-11</v>
      </c>
      <c r="D1093">
        <v>1.2830041E-10</v>
      </c>
      <c r="E1093">
        <v>1.1399428E-10</v>
      </c>
      <c r="F1093">
        <v>6.4250153999999996E-11</v>
      </c>
      <c r="G1093">
        <v>5.1256995000000003E-11</v>
      </c>
      <c r="H1093">
        <v>4.6714149999999998E-11</v>
      </c>
      <c r="I1093">
        <v>5.1588164E-11</v>
      </c>
      <c r="J1093">
        <v>5.7197313E-11</v>
      </c>
      <c r="K1093">
        <v>5.5080433000000003E-11</v>
      </c>
      <c r="L1093">
        <v>5.3237587999999999E-11</v>
      </c>
      <c r="M1093">
        <v>5.7000106E-11</v>
      </c>
      <c r="N1093">
        <v>6.5796349999999995E-11</v>
      </c>
      <c r="O1093">
        <v>8.3597795000000001E-11</v>
      </c>
      <c r="P1093">
        <v>1.5325649E-10</v>
      </c>
      <c r="Q1093">
        <v>3.2761052000000001E-10</v>
      </c>
      <c r="R1093">
        <v>3.1378986000000001E-10</v>
      </c>
      <c r="S1093" t="s">
        <v>0</v>
      </c>
      <c r="T1093" t="s">
        <v>0</v>
      </c>
      <c r="U1093" t="s">
        <v>0</v>
      </c>
      <c r="V1093">
        <v>1.1331261600000001E-10</v>
      </c>
      <c r="W1093">
        <v>5.6628079999999999E-11</v>
      </c>
      <c r="X1093">
        <v>6.0364769999999999E-11</v>
      </c>
      <c r="Y1093">
        <v>7.8807559999999997E-11</v>
      </c>
      <c r="Z1093">
        <v>1.6160082E-10</v>
      </c>
      <c r="AA1093">
        <v>3.1343542000000002E-2</v>
      </c>
      <c r="AB1093" t="s">
        <v>0</v>
      </c>
      <c r="AC1093" t="s">
        <v>0</v>
      </c>
      <c r="AD1093" t="s">
        <v>0</v>
      </c>
      <c r="AE1093">
        <v>2.6783810000000002E-2</v>
      </c>
      <c r="AF1093">
        <v>1.5068687E-3</v>
      </c>
      <c r="AG1093">
        <v>1.9492768999999999E-10</v>
      </c>
      <c r="AH1093">
        <v>9.3273235999999999E-11</v>
      </c>
      <c r="AI1093">
        <v>8.5424333999999995E-11</v>
      </c>
      <c r="AJ1093">
        <v>7.9988734999999998E-3</v>
      </c>
    </row>
    <row r="1094" spans="1:46" x14ac:dyDescent="0.25">
      <c r="A1094" t="s">
        <v>0</v>
      </c>
      <c r="B1094">
        <v>9.1752370000000004E-11</v>
      </c>
      <c r="C1094">
        <v>5.3497925E-11</v>
      </c>
      <c r="D1094">
        <v>7.5070580000000004E-11</v>
      </c>
      <c r="E1094">
        <v>4.8386890000000002E-11</v>
      </c>
      <c r="F1094">
        <v>4.6847739999999999E-11</v>
      </c>
      <c r="G1094">
        <v>5.5525220000000001E-11</v>
      </c>
      <c r="H1094">
        <v>6.8829799999999997E-11</v>
      </c>
      <c r="I1094">
        <v>1.08944055E-10</v>
      </c>
      <c r="J1094">
        <v>1.7683777999999999E-10</v>
      </c>
      <c r="K1094">
        <v>2.2489204E-10</v>
      </c>
      <c r="L1094">
        <v>3.2491959999999998E-10</v>
      </c>
      <c r="M1094">
        <v>2.7615074000000001E-10</v>
      </c>
      <c r="N1094">
        <v>2.1546224999999999E-10</v>
      </c>
      <c r="O1094">
        <v>1.7161067999999999E-10</v>
      </c>
      <c r="P1094">
        <v>2.1040562000000001E-10</v>
      </c>
      <c r="Q1094">
        <v>2.3408409E-10</v>
      </c>
      <c r="R1094">
        <v>2.8405456000000001E-10</v>
      </c>
      <c r="S1094" t="s">
        <v>0</v>
      </c>
      <c r="T1094" t="s">
        <v>0</v>
      </c>
      <c r="U1094">
        <v>6.1512495999999996E-11</v>
      </c>
      <c r="V1094">
        <v>9.4478039999999999E-11</v>
      </c>
      <c r="W1094">
        <v>1.5960318999999999E-10</v>
      </c>
      <c r="X1094">
        <v>1.6543682999999999E-10</v>
      </c>
      <c r="Y1094">
        <v>1.4064628999999999E-10</v>
      </c>
      <c r="Z1094">
        <v>9.8651739999999999E-11</v>
      </c>
      <c r="AA1094">
        <v>2.8134110000000002E-10</v>
      </c>
      <c r="AB1094" t="s">
        <v>0</v>
      </c>
      <c r="AC1094" t="s">
        <v>0</v>
      </c>
      <c r="AD1094" t="s">
        <v>0</v>
      </c>
      <c r="AE1094">
        <v>1.2383266E-9</v>
      </c>
      <c r="AF1094">
        <v>1.859519E-10</v>
      </c>
      <c r="AG1094">
        <v>8.3012410000000001E-11</v>
      </c>
      <c r="AH1094">
        <v>8.6400589999999998E-11</v>
      </c>
      <c r="AI1094">
        <v>9.0645213999999995E-11</v>
      </c>
      <c r="AJ1094">
        <v>3.1359485999999999E-2</v>
      </c>
    </row>
    <row r="1095" spans="1:46" x14ac:dyDescent="0.25">
      <c r="A1095" t="s">
        <v>0</v>
      </c>
      <c r="B1095">
        <v>5.5511254999999998E-11</v>
      </c>
      <c r="C1095">
        <v>2.913169E-11</v>
      </c>
      <c r="D1095">
        <v>2.6850439000000001E-11</v>
      </c>
      <c r="E1095">
        <v>2.190858E-11</v>
      </c>
      <c r="F1095">
        <v>2.9266152000000001E-11</v>
      </c>
      <c r="G1095">
        <v>3.9244077E-11</v>
      </c>
      <c r="H1095">
        <v>5.1219705999999997E-11</v>
      </c>
      <c r="I1095">
        <v>7.2518469999999994E-11</v>
      </c>
      <c r="J1095">
        <v>9.6748309999999996E-11</v>
      </c>
      <c r="K1095">
        <v>1.4472096E-10</v>
      </c>
      <c r="L1095">
        <v>1.8481480000000001E-10</v>
      </c>
      <c r="M1095">
        <v>2.3763179999999999E-10</v>
      </c>
      <c r="N1095">
        <v>2.2706508E-10</v>
      </c>
      <c r="O1095">
        <v>2.6295435E-10</v>
      </c>
      <c r="P1095">
        <v>1.5383720999999999E-3</v>
      </c>
      <c r="Q1095">
        <v>4.8104676999999998E-2</v>
      </c>
      <c r="R1095">
        <v>4.2944940000000001E-2</v>
      </c>
      <c r="S1095" t="s">
        <v>0</v>
      </c>
      <c r="T1095" t="s">
        <v>0</v>
      </c>
      <c r="U1095">
        <v>7.4184145000000004E-11</v>
      </c>
      <c r="V1095">
        <v>1.01235485E-10</v>
      </c>
      <c r="W1095">
        <v>8.6803540000000002E-11</v>
      </c>
      <c r="X1095">
        <v>1.0183457E-10</v>
      </c>
      <c r="Y1095">
        <v>1.11174995E-4</v>
      </c>
      <c r="Z1095" t="s">
        <v>0</v>
      </c>
      <c r="AA1095" t="s">
        <v>0</v>
      </c>
      <c r="AB1095" t="s">
        <v>0</v>
      </c>
      <c r="AC1095" t="s">
        <v>0</v>
      </c>
      <c r="AD1095" t="s">
        <v>0</v>
      </c>
      <c r="AE1095" t="s">
        <v>0</v>
      </c>
      <c r="AF1095">
        <v>1.0054484000000001E-2</v>
      </c>
      <c r="AG1095">
        <v>7.6829849999999999E-11</v>
      </c>
      <c r="AH1095">
        <v>4.7916089999999996E-3</v>
      </c>
      <c r="AI1095">
        <v>8.7590050000000003E-3</v>
      </c>
      <c r="AJ1095">
        <v>1.71554E-10</v>
      </c>
    </row>
    <row r="1096" spans="1:46" x14ac:dyDescent="0.25">
      <c r="A1096" t="s">
        <v>0</v>
      </c>
      <c r="B1096">
        <v>4.4862152000000002E-11</v>
      </c>
      <c r="C1096">
        <v>2.0938246E-11</v>
      </c>
      <c r="D1096">
        <v>2.4530714E-11</v>
      </c>
      <c r="E1096">
        <v>1.7584491E-11</v>
      </c>
      <c r="F1096">
        <v>2.1291098999999999E-11</v>
      </c>
      <c r="G1096">
        <v>2.8464828E-11</v>
      </c>
      <c r="H1096">
        <v>2.9567862000000001E-11</v>
      </c>
      <c r="I1096">
        <v>3.4430459999999998E-11</v>
      </c>
      <c r="J1096">
        <v>4.0321700000000002E-11</v>
      </c>
      <c r="K1096">
        <v>5.2171215000000003E-11</v>
      </c>
      <c r="L1096">
        <v>5.4673613000000002E-11</v>
      </c>
      <c r="M1096">
        <v>6.7176329999999996E-11</v>
      </c>
      <c r="N1096">
        <v>8.8816975000000002E-11</v>
      </c>
      <c r="O1096">
        <v>7.9192270000000005E-11</v>
      </c>
      <c r="P1096">
        <v>1.0085497000000001E-10</v>
      </c>
      <c r="Q1096">
        <v>2.1494550000000002E-3</v>
      </c>
      <c r="R1096">
        <v>1.1252827999999999E-2</v>
      </c>
      <c r="S1096" t="s">
        <v>0</v>
      </c>
      <c r="T1096">
        <v>1.7220902E-10</v>
      </c>
      <c r="U1096">
        <v>7.5218684999999997E-11</v>
      </c>
      <c r="V1096">
        <v>5.7444497000000002E-11</v>
      </c>
      <c r="W1096">
        <v>6.2793715000000003E-11</v>
      </c>
      <c r="X1096">
        <v>5.6750344000000003E-11</v>
      </c>
      <c r="Y1096">
        <v>3.939111E-11</v>
      </c>
      <c r="Z1096" t="s">
        <v>0</v>
      </c>
      <c r="AA1096" t="s">
        <v>0</v>
      </c>
      <c r="AB1096" t="s">
        <v>0</v>
      </c>
      <c r="AC1096" t="s">
        <v>0</v>
      </c>
      <c r="AD1096" t="s">
        <v>0</v>
      </c>
      <c r="AE1096" t="s">
        <v>0</v>
      </c>
      <c r="AF1096">
        <v>2.5288858000000001E-2</v>
      </c>
      <c r="AG1096">
        <v>1.5512100000000001E-9</v>
      </c>
      <c r="AH1096">
        <v>5.9912885999999997E-10</v>
      </c>
      <c r="AI1096">
        <v>9.9280549999999999E-3</v>
      </c>
      <c r="AJ1096">
        <v>5.6736159999999999E-10</v>
      </c>
    </row>
    <row r="1097" spans="1:46" x14ac:dyDescent="0.25">
      <c r="A1097" t="s">
        <v>0</v>
      </c>
      <c r="B1097">
        <v>6.6292839999999996E-11</v>
      </c>
      <c r="C1097">
        <v>2.5049518E-11</v>
      </c>
      <c r="D1097">
        <v>2.1934314999999999E-11</v>
      </c>
      <c r="E1097">
        <v>1.6576034000000001E-11</v>
      </c>
      <c r="F1097">
        <v>1.8865156E-11</v>
      </c>
      <c r="G1097">
        <v>2.6208934000000001E-11</v>
      </c>
      <c r="H1097">
        <v>3.3787360000000002E-11</v>
      </c>
      <c r="I1097">
        <v>4.1061542999999997E-11</v>
      </c>
      <c r="J1097">
        <v>4.716864E-11</v>
      </c>
      <c r="K1097">
        <v>5.1827598E-11</v>
      </c>
      <c r="L1097">
        <v>5.4711106999999997E-11</v>
      </c>
      <c r="M1097">
        <v>6.1837334000000002E-11</v>
      </c>
      <c r="N1097">
        <v>5.9976509999999998E-11</v>
      </c>
      <c r="O1097">
        <v>5.9681180000000004E-11</v>
      </c>
      <c r="P1097">
        <v>1.5158786999999999E-10</v>
      </c>
      <c r="Q1097">
        <v>1.8918879999999999E-2</v>
      </c>
      <c r="R1097" t="s">
        <v>0</v>
      </c>
      <c r="S1097">
        <v>1.2022791E-10</v>
      </c>
      <c r="T1097">
        <v>6.3993090000000004E-11</v>
      </c>
      <c r="U1097">
        <v>3.9875446999999998E-11</v>
      </c>
      <c r="V1097">
        <v>4.4189145000000002E-11</v>
      </c>
      <c r="W1097">
        <v>4.5410306999999998E-11</v>
      </c>
      <c r="X1097">
        <v>4.4091415000000002E-11</v>
      </c>
      <c r="Y1097">
        <v>3.5640598000000002E-11</v>
      </c>
      <c r="Z1097" t="s">
        <v>0</v>
      </c>
      <c r="AA1097" t="s">
        <v>0</v>
      </c>
      <c r="AB1097" t="s">
        <v>0</v>
      </c>
      <c r="AC1097" t="s">
        <v>0</v>
      </c>
      <c r="AD1097" t="s">
        <v>0</v>
      </c>
      <c r="AE1097" t="s">
        <v>0</v>
      </c>
      <c r="AF1097">
        <v>2.3936413E-2</v>
      </c>
      <c r="AG1097">
        <v>1.8349793E-9</v>
      </c>
      <c r="AH1097">
        <v>2.8792227E-2</v>
      </c>
      <c r="AI1097">
        <v>2.3661034000000001E-2</v>
      </c>
      <c r="AJ1097">
        <v>2.1128345E-2</v>
      </c>
    </row>
    <row r="1098" spans="1:46" x14ac:dyDescent="0.25">
      <c r="A1098" t="s">
        <v>0</v>
      </c>
      <c r="B1098">
        <v>1.5858279E-10</v>
      </c>
      <c r="C1098">
        <v>6.5926375000000006E-11</v>
      </c>
      <c r="D1098">
        <v>3.3014087999999999E-11</v>
      </c>
      <c r="E1098">
        <v>2.2268434999999999E-11</v>
      </c>
      <c r="F1098">
        <v>2.5499064999999999E-11</v>
      </c>
      <c r="G1098">
        <v>3.0289018000000001E-11</v>
      </c>
      <c r="H1098">
        <v>3.5350350000000001E-11</v>
      </c>
      <c r="I1098">
        <v>4.0506699999999999E-11</v>
      </c>
      <c r="J1098">
        <v>4.1042155999999999E-11</v>
      </c>
      <c r="K1098">
        <v>4.2377733000000003E-11</v>
      </c>
      <c r="L1098">
        <v>4.6126050000000001E-11</v>
      </c>
      <c r="M1098">
        <v>5.2664680000000003E-11</v>
      </c>
      <c r="N1098">
        <v>5.5915484000000003E-11</v>
      </c>
      <c r="O1098">
        <v>5.6088973999999999E-11</v>
      </c>
      <c r="P1098">
        <v>1.2378779E-10</v>
      </c>
      <c r="Q1098" t="s">
        <v>0</v>
      </c>
      <c r="R1098">
        <v>1.1826954E-9</v>
      </c>
      <c r="S1098">
        <v>6.5712323999999996E-11</v>
      </c>
      <c r="T1098">
        <v>5.1972204000000002E-11</v>
      </c>
      <c r="U1098">
        <v>4.0426256E-11</v>
      </c>
      <c r="V1098">
        <v>4.3356963999999998E-11</v>
      </c>
      <c r="W1098">
        <v>4.6623003999999999E-11</v>
      </c>
      <c r="X1098">
        <v>4.1795609999999999E-11</v>
      </c>
      <c r="Y1098">
        <v>4.8086156999999997E-11</v>
      </c>
      <c r="Z1098" t="s">
        <v>0</v>
      </c>
      <c r="AA1098" t="s">
        <v>0</v>
      </c>
      <c r="AB1098" t="s">
        <v>0</v>
      </c>
      <c r="AC1098" t="s">
        <v>0</v>
      </c>
      <c r="AD1098" t="s">
        <v>0</v>
      </c>
      <c r="AE1098" t="s">
        <v>0</v>
      </c>
      <c r="AF1098">
        <v>2.480775E-2</v>
      </c>
      <c r="AG1098">
        <v>8.8404310000000002E-9</v>
      </c>
      <c r="AH1098" t="s">
        <v>0</v>
      </c>
      <c r="AI1098">
        <v>2.6924035999999998E-2</v>
      </c>
      <c r="AJ1098">
        <v>2.5160404000000001E-2</v>
      </c>
    </row>
    <row r="1099" spans="1:46" x14ac:dyDescent="0.25">
      <c r="A1099" t="s">
        <v>0</v>
      </c>
      <c r="B1099">
        <v>3.1931463E-10</v>
      </c>
      <c r="C1099">
        <v>1.2089522E-10</v>
      </c>
      <c r="D1099">
        <v>4.5640366000000001E-11</v>
      </c>
      <c r="E1099">
        <v>2.8018685000000001E-11</v>
      </c>
      <c r="F1099">
        <v>2.6394993999999999E-11</v>
      </c>
      <c r="G1099">
        <v>3.1000100000000002E-11</v>
      </c>
      <c r="H1099">
        <v>3.5615301999999998E-11</v>
      </c>
      <c r="I1099">
        <v>3.9673636000000002E-11</v>
      </c>
      <c r="J1099">
        <v>3.8174443000000002E-11</v>
      </c>
      <c r="K1099">
        <v>3.8181305000000001E-11</v>
      </c>
      <c r="L1099">
        <v>4.3429110000000002E-11</v>
      </c>
      <c r="M1099">
        <v>4.5645192000000002E-11</v>
      </c>
      <c r="N1099">
        <v>4.1584448000000002E-11</v>
      </c>
      <c r="O1099">
        <v>4.8886649999999997E-11</v>
      </c>
      <c r="P1099" t="s">
        <v>0</v>
      </c>
      <c r="Q1099">
        <v>4.2542141999999998E-10</v>
      </c>
      <c r="R1099">
        <v>4.5683754E-10</v>
      </c>
      <c r="S1099">
        <v>1.8666636000000001E-10</v>
      </c>
      <c r="T1099">
        <v>6.2759235000000003E-11</v>
      </c>
      <c r="U1099">
        <v>4.4576447E-11</v>
      </c>
      <c r="V1099">
        <v>4.5955447999999998E-11</v>
      </c>
      <c r="W1099">
        <v>5.1341120000000001E-11</v>
      </c>
      <c r="X1099">
        <v>5.0919446E-11</v>
      </c>
      <c r="Y1099">
        <v>7.4647710000000005E-11</v>
      </c>
      <c r="Z1099" t="s">
        <v>0</v>
      </c>
      <c r="AA1099" t="s">
        <v>0</v>
      </c>
      <c r="AB1099" t="s">
        <v>0</v>
      </c>
      <c r="AC1099" t="s">
        <v>0</v>
      </c>
      <c r="AD1099" t="s">
        <v>0</v>
      </c>
      <c r="AE1099" t="s">
        <v>0</v>
      </c>
      <c r="AF1099">
        <v>5.4357629999999997E-2</v>
      </c>
      <c r="AG1099">
        <v>1.2520912E-2</v>
      </c>
      <c r="AH1099" t="s">
        <v>0</v>
      </c>
      <c r="AI1099" t="s">
        <v>0</v>
      </c>
      <c r="AJ1099" t="s">
        <v>0</v>
      </c>
    </row>
    <row r="1100" spans="1:46" x14ac:dyDescent="0.25">
      <c r="A1100" t="s">
        <v>0</v>
      </c>
      <c r="B1100" t="s">
        <v>0</v>
      </c>
      <c r="C1100">
        <v>1.9047975999999999E-10</v>
      </c>
      <c r="D1100">
        <v>5.1575844000000003E-11</v>
      </c>
      <c r="E1100">
        <v>2.8971058000000001E-11</v>
      </c>
      <c r="F1100">
        <v>2.6948472999999999E-11</v>
      </c>
      <c r="G1100">
        <v>3.4848842999999999E-11</v>
      </c>
      <c r="H1100">
        <v>3.955893E-11</v>
      </c>
      <c r="I1100">
        <v>4.3663287999999999E-11</v>
      </c>
      <c r="J1100">
        <v>4.4544767000000001E-11</v>
      </c>
      <c r="K1100">
        <v>4.3363382E-11</v>
      </c>
      <c r="L1100">
        <v>4.7222040000000001E-11</v>
      </c>
      <c r="M1100">
        <v>4.3968093000000002E-11</v>
      </c>
      <c r="N1100">
        <v>3.7237872999999999E-11</v>
      </c>
      <c r="O1100">
        <v>5.035037E-11</v>
      </c>
      <c r="P1100" t="s">
        <v>0</v>
      </c>
      <c r="Q1100">
        <v>4.8686283E-10</v>
      </c>
      <c r="R1100">
        <v>3.3357617E-10</v>
      </c>
      <c r="S1100">
        <v>2.1675950000000001E-10</v>
      </c>
      <c r="T1100">
        <v>6.6467664999999994E-11</v>
      </c>
      <c r="U1100">
        <v>4.9077623999999999E-11</v>
      </c>
      <c r="V1100">
        <v>5.5051713E-11</v>
      </c>
      <c r="W1100">
        <v>6.4778639999999998E-11</v>
      </c>
      <c r="X1100">
        <v>6.650539E-11</v>
      </c>
      <c r="Y1100">
        <v>1.3539742E-10</v>
      </c>
      <c r="Z1100" t="s">
        <v>0</v>
      </c>
      <c r="AA1100" t="s">
        <v>0</v>
      </c>
      <c r="AB1100" t="s">
        <v>0</v>
      </c>
      <c r="AC1100" t="s">
        <v>0</v>
      </c>
      <c r="AD1100" t="s">
        <v>0</v>
      </c>
      <c r="AE1100" t="s">
        <v>0</v>
      </c>
      <c r="AF1100">
        <v>2.1428543000000001E-3</v>
      </c>
      <c r="AG1100">
        <v>3.2590590000000003E-2</v>
      </c>
      <c r="AH1100" t="s">
        <v>0</v>
      </c>
      <c r="AI1100" t="s">
        <v>0</v>
      </c>
      <c r="AJ1100" t="s">
        <v>0</v>
      </c>
    </row>
    <row r="1101" spans="1:46" x14ac:dyDescent="0.25">
      <c r="A1101" t="s">
        <v>0</v>
      </c>
      <c r="B1101" t="s">
        <v>0</v>
      </c>
      <c r="C1101">
        <v>1.181362E-2</v>
      </c>
      <c r="D1101">
        <v>7.3282309999999994E-11</v>
      </c>
      <c r="E1101">
        <v>2.5927509999999998E-11</v>
      </c>
      <c r="F1101">
        <v>1.4234888E-11</v>
      </c>
      <c r="G1101">
        <v>1.5199959999999999E-11</v>
      </c>
      <c r="H1101">
        <v>2.3180890000000001E-11</v>
      </c>
      <c r="I1101">
        <v>3.1273126000000001E-11</v>
      </c>
      <c r="J1101">
        <v>3.6181154999999999E-11</v>
      </c>
      <c r="K1101">
        <v>4.4784270000000002E-11</v>
      </c>
      <c r="L1101">
        <v>5.0266049999999999E-11</v>
      </c>
      <c r="M1101">
        <v>4.9054667000000001E-11</v>
      </c>
      <c r="N1101">
        <v>4.9790030000000001E-11</v>
      </c>
      <c r="O1101">
        <v>7.8943450000000002E-11</v>
      </c>
      <c r="P1101" t="s">
        <v>0</v>
      </c>
      <c r="Q1101">
        <v>8.3083307000000004E-10</v>
      </c>
      <c r="R1101">
        <v>2.3518755999999998E-10</v>
      </c>
      <c r="S1101">
        <v>1.4441003E-10</v>
      </c>
      <c r="T1101">
        <v>4.9865094999999997E-11</v>
      </c>
      <c r="U1101">
        <v>4.5130333000000002E-11</v>
      </c>
      <c r="V1101">
        <v>5.5032215000000002E-11</v>
      </c>
      <c r="W1101">
        <v>7.6101689999999994E-11</v>
      </c>
      <c r="X1101">
        <v>8.3369464000000006E-11</v>
      </c>
      <c r="Y1101">
        <v>7.3647489999999998E-11</v>
      </c>
      <c r="Z1101" t="s">
        <v>0</v>
      </c>
      <c r="AA1101" t="s">
        <v>0</v>
      </c>
      <c r="AB1101" t="s">
        <v>0</v>
      </c>
      <c r="AC1101" t="s">
        <v>0</v>
      </c>
      <c r="AD1101" t="s">
        <v>0</v>
      </c>
      <c r="AE1101" t="s">
        <v>0</v>
      </c>
      <c r="AF1101" t="s">
        <v>0</v>
      </c>
      <c r="AG1101" t="s">
        <v>0</v>
      </c>
      <c r="AH1101" t="s">
        <v>0</v>
      </c>
      <c r="AI1101" t="s">
        <v>0</v>
      </c>
      <c r="AJ1101" t="s">
        <v>0</v>
      </c>
    </row>
    <row r="1102" spans="1:46" x14ac:dyDescent="0.25">
      <c r="A1102" t="s">
        <v>0</v>
      </c>
      <c r="B1102" t="s">
        <v>0</v>
      </c>
      <c r="C1102">
        <v>1.2277735999999999E-10</v>
      </c>
      <c r="D1102">
        <v>4.1844475000000002E-10</v>
      </c>
      <c r="E1102">
        <v>4.9547139999999998E-10</v>
      </c>
      <c r="F1102">
        <v>4.5646104000000002E-10</v>
      </c>
      <c r="G1102">
        <v>3.6282524000000002E-10</v>
      </c>
      <c r="H1102">
        <v>2.579178E-10</v>
      </c>
      <c r="I1102">
        <v>1.2089134000000001E-10</v>
      </c>
      <c r="J1102">
        <v>7.4960589999999997E-11</v>
      </c>
      <c r="K1102">
        <v>4.9780076E-11</v>
      </c>
      <c r="L1102">
        <v>3.7877049999999999E-11</v>
      </c>
      <c r="M1102">
        <v>4.7825454999999998E-11</v>
      </c>
      <c r="N1102">
        <v>9.0923629999999996E-11</v>
      </c>
      <c r="O1102">
        <v>1.3682996000000001E-10</v>
      </c>
      <c r="P1102" t="s">
        <v>0</v>
      </c>
      <c r="Q1102" t="s">
        <v>0</v>
      </c>
      <c r="R1102" t="s">
        <v>0</v>
      </c>
      <c r="S1102">
        <v>1.4700295E-2</v>
      </c>
      <c r="T1102">
        <v>8.6861257000000004E-10</v>
      </c>
      <c r="U1102">
        <v>4.9648149999999999E-10</v>
      </c>
      <c r="V1102">
        <v>1.1986752000000001E-10</v>
      </c>
      <c r="W1102">
        <v>4.2378912999999999E-11</v>
      </c>
      <c r="X1102">
        <v>1.1378861E-10</v>
      </c>
      <c r="Y1102">
        <v>8.7865575999999995E-11</v>
      </c>
      <c r="Z1102" t="s">
        <v>0</v>
      </c>
      <c r="AA1102" t="s">
        <v>0</v>
      </c>
      <c r="AB1102">
        <v>1.4604889999999999E-11</v>
      </c>
      <c r="AC1102">
        <v>3.0730505000000001E-11</v>
      </c>
      <c r="AD1102" t="s">
        <v>0</v>
      </c>
      <c r="AE1102" t="s">
        <v>0</v>
      </c>
      <c r="AF1102" t="s">
        <v>0</v>
      </c>
      <c r="AG1102" t="s">
        <v>0</v>
      </c>
      <c r="AH1102" t="s">
        <v>0</v>
      </c>
      <c r="AI1102" t="s">
        <v>0</v>
      </c>
      <c r="AJ1102" t="s">
        <v>0</v>
      </c>
    </row>
    <row r="1103" spans="1:46" x14ac:dyDescent="0.25">
      <c r="A1103" t="s">
        <v>0</v>
      </c>
      <c r="B1103" t="s">
        <v>0</v>
      </c>
      <c r="C1103" t="s">
        <v>0</v>
      </c>
      <c r="D1103">
        <v>3.6434554000000001E-2</v>
      </c>
      <c r="E1103">
        <v>2.9503182999999999E-2</v>
      </c>
      <c r="F1103">
        <v>2.5441753000000001E-2</v>
      </c>
      <c r="G1103">
        <v>2.3035487E-2</v>
      </c>
      <c r="H1103">
        <v>2.0889412999999999E-2</v>
      </c>
      <c r="I1103">
        <v>1.7011667000000001E-2</v>
      </c>
      <c r="J1103">
        <v>1.00475475E-2</v>
      </c>
      <c r="K1103">
        <v>1.2404692999999999E-9</v>
      </c>
      <c r="L1103">
        <v>3.9140607000000001E-10</v>
      </c>
      <c r="M1103">
        <v>1.4730448999999999E-10</v>
      </c>
      <c r="N1103">
        <v>1.4968793000000001E-10</v>
      </c>
      <c r="O1103" t="s">
        <v>0</v>
      </c>
      <c r="P1103" t="s">
        <v>0</v>
      </c>
      <c r="Q1103" t="s">
        <v>0</v>
      </c>
      <c r="R1103" t="s">
        <v>0</v>
      </c>
      <c r="S1103">
        <v>7.2409840000000003E-2</v>
      </c>
      <c r="T1103">
        <v>5.9408269999999999E-2</v>
      </c>
      <c r="U1103">
        <v>4.5269749999999997E-2</v>
      </c>
      <c r="V1103">
        <v>2.8851021000000001E-2</v>
      </c>
      <c r="W1103">
        <v>6.9317863999999998E-3</v>
      </c>
      <c r="X1103">
        <v>2.6743804000000002E-10</v>
      </c>
      <c r="Y1103">
        <v>2.9181720000000002E-10</v>
      </c>
      <c r="Z1103">
        <v>9.7619039999999996E-11</v>
      </c>
      <c r="AA1103">
        <v>5.6932993E-11</v>
      </c>
      <c r="AB1103">
        <v>3.8065922000000002E-11</v>
      </c>
      <c r="AC1103">
        <v>3.7336921999999998E-11</v>
      </c>
      <c r="AD1103">
        <v>2.0075843999999998E-11</v>
      </c>
      <c r="AE1103" t="s">
        <v>0</v>
      </c>
      <c r="AF1103" t="s">
        <v>0</v>
      </c>
      <c r="AG1103" t="s">
        <v>0</v>
      </c>
      <c r="AH1103" t="s">
        <v>0</v>
      </c>
      <c r="AI1103" t="s">
        <v>0</v>
      </c>
      <c r="AJ1103" t="s">
        <v>0</v>
      </c>
    </row>
    <row r="1104" spans="1:46" x14ac:dyDescent="0.25">
      <c r="A1104" t="s">
        <v>0</v>
      </c>
      <c r="B1104" t="s">
        <v>0</v>
      </c>
      <c r="C1104" t="s">
        <v>0</v>
      </c>
      <c r="D1104">
        <v>8.3424670000000006E-2</v>
      </c>
      <c r="E1104">
        <v>6.2338079999999997E-2</v>
      </c>
      <c r="F1104">
        <v>5.6197629999999998E-2</v>
      </c>
      <c r="G1104">
        <v>5.4972667000000003E-2</v>
      </c>
      <c r="H1104">
        <v>5.1117210000000003E-2</v>
      </c>
      <c r="I1104">
        <v>4.772655E-2</v>
      </c>
      <c r="J1104">
        <v>4.0095720000000001E-2</v>
      </c>
      <c r="K1104">
        <v>2.9497738999999999E-2</v>
      </c>
      <c r="L1104">
        <v>1.4686764E-2</v>
      </c>
      <c r="M1104">
        <v>6.7869115999999996E-10</v>
      </c>
      <c r="N1104">
        <v>2.0509193E-10</v>
      </c>
      <c r="O1104" t="s">
        <v>0</v>
      </c>
      <c r="P1104" t="s">
        <v>0</v>
      </c>
      <c r="Q1104" t="s">
        <v>0</v>
      </c>
      <c r="R1104" t="s">
        <v>0</v>
      </c>
      <c r="S1104">
        <v>9.0053330000000001E-2</v>
      </c>
      <c r="T1104">
        <v>8.3310424999999994E-2</v>
      </c>
      <c r="U1104">
        <v>8.0464419999999995E-2</v>
      </c>
      <c r="V1104">
        <v>6.527405E-2</v>
      </c>
      <c r="W1104">
        <v>5.4416230000000003E-2</v>
      </c>
      <c r="X1104">
        <v>3.1159758999999999E-2</v>
      </c>
      <c r="Y1104">
        <v>8.0555373000000005E-10</v>
      </c>
      <c r="Z1104" t="s">
        <v>0</v>
      </c>
      <c r="AA1104">
        <v>6.4911119999999999E-11</v>
      </c>
      <c r="AB1104">
        <v>4.8970526E-11</v>
      </c>
      <c r="AC1104" t="s">
        <v>0</v>
      </c>
      <c r="AD1104" t="s">
        <v>0</v>
      </c>
      <c r="AE1104" t="s">
        <v>0</v>
      </c>
      <c r="AF1104" t="s">
        <v>0</v>
      </c>
      <c r="AG1104" t="s">
        <v>0</v>
      </c>
      <c r="AH1104" t="s">
        <v>0</v>
      </c>
      <c r="AI1104" t="s">
        <v>0</v>
      </c>
      <c r="AJ1104" t="s">
        <v>0</v>
      </c>
    </row>
    <row r="1105" spans="1:47" x14ac:dyDescent="0.25">
      <c r="A1105" t="s">
        <v>0</v>
      </c>
      <c r="B1105" t="s">
        <v>0</v>
      </c>
      <c r="C1105" t="s">
        <v>0</v>
      </c>
      <c r="D1105">
        <v>8.8903725000000003E-2</v>
      </c>
      <c r="E1105">
        <v>6.4223559999999999E-2</v>
      </c>
      <c r="F1105">
        <v>6.6481343999999998E-2</v>
      </c>
      <c r="G1105">
        <v>6.4967259999999999E-2</v>
      </c>
      <c r="H1105">
        <v>6.4616499999999993E-2</v>
      </c>
      <c r="I1105">
        <v>6.0791098000000002E-2</v>
      </c>
      <c r="J1105">
        <v>5.8730539999999998E-2</v>
      </c>
      <c r="K1105">
        <v>5.0517109999999997E-2</v>
      </c>
      <c r="L1105">
        <v>3.3658213999999999E-2</v>
      </c>
      <c r="M1105">
        <v>2.4263542E-3</v>
      </c>
      <c r="N1105">
        <v>3.9697515000000001E-10</v>
      </c>
      <c r="O1105" t="s">
        <v>0</v>
      </c>
      <c r="P1105" t="s">
        <v>0</v>
      </c>
      <c r="Q1105" t="s">
        <v>0</v>
      </c>
      <c r="R1105" t="s">
        <v>0</v>
      </c>
      <c r="S1105" t="s">
        <v>0</v>
      </c>
      <c r="T1105">
        <v>0.10989736</v>
      </c>
      <c r="U1105">
        <v>9.4251013999999994E-2</v>
      </c>
      <c r="V1105">
        <v>9.8831699999999995E-2</v>
      </c>
      <c r="W1105">
        <v>9.0133673999999997E-2</v>
      </c>
      <c r="X1105">
        <v>7.6145530000000003E-2</v>
      </c>
      <c r="Y1105">
        <v>3.5751972E-2</v>
      </c>
      <c r="Z1105">
        <v>2.6323676999999998E-3</v>
      </c>
      <c r="AA1105" t="s">
        <v>0</v>
      </c>
      <c r="AB1105" t="s">
        <v>0</v>
      </c>
      <c r="AC1105" t="s">
        <v>0</v>
      </c>
      <c r="AD1105" t="s">
        <v>0</v>
      </c>
      <c r="AE1105" t="s">
        <v>0</v>
      </c>
      <c r="AF1105" t="s">
        <v>0</v>
      </c>
      <c r="AG1105" t="s">
        <v>0</v>
      </c>
      <c r="AH1105" t="s">
        <v>0</v>
      </c>
      <c r="AI1105" t="s">
        <v>0</v>
      </c>
      <c r="AJ1105" t="s">
        <v>0</v>
      </c>
    </row>
    <row r="1106" spans="1:47" x14ac:dyDescent="0.25">
      <c r="A1106" t="s">
        <v>0</v>
      </c>
      <c r="B1106" t="s">
        <v>0</v>
      </c>
      <c r="C1106" t="s">
        <v>0</v>
      </c>
      <c r="D1106" t="s">
        <v>0</v>
      </c>
      <c r="E1106">
        <v>6.3249299999999994E-2</v>
      </c>
      <c r="F1106">
        <v>6.9058400000000006E-2</v>
      </c>
      <c r="G1106">
        <v>7.1607889999999993E-2</v>
      </c>
      <c r="H1106">
        <v>6.5834260000000006E-2</v>
      </c>
      <c r="I1106">
        <v>6.7558060000000003E-2</v>
      </c>
      <c r="J1106">
        <v>6.9408393999999998E-2</v>
      </c>
      <c r="K1106">
        <v>6.4874130000000002E-2</v>
      </c>
      <c r="L1106">
        <v>4.3595410000000001E-2</v>
      </c>
      <c r="M1106">
        <v>1.2374849E-2</v>
      </c>
      <c r="N1106">
        <v>8.5172260000000003E-10</v>
      </c>
      <c r="O1106" t="s">
        <v>0</v>
      </c>
      <c r="P1106" t="s">
        <v>0</v>
      </c>
      <c r="Q1106" t="s">
        <v>0</v>
      </c>
      <c r="R1106" t="s">
        <v>0</v>
      </c>
      <c r="S1106" t="s">
        <v>0</v>
      </c>
      <c r="T1106" t="s">
        <v>0</v>
      </c>
      <c r="U1106">
        <v>0.11322841</v>
      </c>
      <c r="V1106">
        <v>0.11184359000000001</v>
      </c>
      <c r="W1106">
        <v>0.107402205</v>
      </c>
      <c r="X1106">
        <v>0.100842</v>
      </c>
      <c r="Y1106">
        <v>6.7019104999999995E-2</v>
      </c>
      <c r="Z1106">
        <v>2.6436240999999999E-2</v>
      </c>
      <c r="AA1106" t="s">
        <v>0</v>
      </c>
      <c r="AB1106" t="s">
        <v>0</v>
      </c>
      <c r="AC1106" t="s">
        <v>0</v>
      </c>
      <c r="AD1106" t="s">
        <v>0</v>
      </c>
      <c r="AE1106" t="s">
        <v>0</v>
      </c>
      <c r="AF1106" t="s">
        <v>0</v>
      </c>
      <c r="AG1106" t="s">
        <v>0</v>
      </c>
      <c r="AH1106" t="s">
        <v>0</v>
      </c>
      <c r="AI1106" t="s">
        <v>0</v>
      </c>
      <c r="AJ1106" t="s">
        <v>0</v>
      </c>
    </row>
    <row r="1107" spans="1:47" x14ac:dyDescent="0.25">
      <c r="A1107" t="s">
        <v>0</v>
      </c>
      <c r="B1107" t="s">
        <v>0</v>
      </c>
      <c r="C1107" t="s">
        <v>0</v>
      </c>
      <c r="D1107" t="s">
        <v>0</v>
      </c>
      <c r="E1107">
        <v>1.7510338E-2</v>
      </c>
      <c r="F1107">
        <v>5.5989042000000003E-2</v>
      </c>
      <c r="G1107">
        <v>4.5150410000000002E-2</v>
      </c>
      <c r="H1107">
        <v>2.8483084999999998E-2</v>
      </c>
      <c r="I1107">
        <v>5.0108569999999998E-2</v>
      </c>
      <c r="J1107">
        <v>8.4705409999999995E-2</v>
      </c>
      <c r="K1107">
        <v>5.8113514999999998E-2</v>
      </c>
      <c r="L1107">
        <v>4.1152479999999998E-2</v>
      </c>
      <c r="M1107">
        <v>9.0582150000000004E-10</v>
      </c>
      <c r="N1107" t="s">
        <v>0</v>
      </c>
      <c r="O1107" t="s">
        <v>0</v>
      </c>
      <c r="P1107" t="s">
        <v>0</v>
      </c>
      <c r="Q1107" t="s">
        <v>0</v>
      </c>
      <c r="R1107" t="s">
        <v>0</v>
      </c>
      <c r="S1107" t="s">
        <v>0</v>
      </c>
      <c r="T1107" t="s">
        <v>0</v>
      </c>
      <c r="U1107">
        <v>0.107396916</v>
      </c>
      <c r="V1107">
        <v>0.11097797</v>
      </c>
      <c r="W1107">
        <v>0.10322220999999999</v>
      </c>
      <c r="X1107">
        <v>9.0430944999999999E-2</v>
      </c>
      <c r="Y1107">
        <v>7.1661000000000002E-2</v>
      </c>
      <c r="Z1107" t="s">
        <v>0</v>
      </c>
      <c r="AA1107" t="s">
        <v>0</v>
      </c>
      <c r="AB1107" t="s">
        <v>0</v>
      </c>
      <c r="AC1107" t="s">
        <v>0</v>
      </c>
      <c r="AD1107" t="s">
        <v>0</v>
      </c>
      <c r="AE1107" t="s">
        <v>0</v>
      </c>
      <c r="AF1107" t="s">
        <v>0</v>
      </c>
      <c r="AG1107" t="s">
        <v>0</v>
      </c>
      <c r="AH1107" t="s">
        <v>0</v>
      </c>
      <c r="AI1107" t="s">
        <v>0</v>
      </c>
      <c r="AJ1107" t="s">
        <v>0</v>
      </c>
    </row>
    <row r="1108" spans="1:47" x14ac:dyDescent="0.25">
      <c r="A1108" t="s">
        <v>0</v>
      </c>
      <c r="B1108" t="s">
        <v>0</v>
      </c>
      <c r="C1108" t="s">
        <v>0</v>
      </c>
      <c r="D1108" t="s">
        <v>0</v>
      </c>
      <c r="E1108" t="s">
        <v>0</v>
      </c>
      <c r="F1108" t="s">
        <v>0</v>
      </c>
      <c r="G1108">
        <v>1.6151570000000001E-2</v>
      </c>
      <c r="H1108">
        <v>1.9281909E-2</v>
      </c>
      <c r="I1108">
        <v>2.0385072000000001E-2</v>
      </c>
      <c r="J1108">
        <v>5.5428572000000002E-2</v>
      </c>
      <c r="K1108">
        <v>1.2589438E-8</v>
      </c>
      <c r="L1108">
        <v>1.4889788E-9</v>
      </c>
      <c r="M1108" t="s">
        <v>0</v>
      </c>
      <c r="N1108" t="s">
        <v>0</v>
      </c>
      <c r="O1108" t="s">
        <v>0</v>
      </c>
      <c r="P1108" t="s">
        <v>0</v>
      </c>
      <c r="Q1108" t="s">
        <v>0</v>
      </c>
      <c r="R1108" t="s">
        <v>0</v>
      </c>
      <c r="S1108" t="s">
        <v>0</v>
      </c>
      <c r="T1108" t="s">
        <v>0</v>
      </c>
      <c r="U1108">
        <v>6.9088473999999997E-2</v>
      </c>
      <c r="V1108">
        <v>8.0359979999999998E-2</v>
      </c>
      <c r="W1108">
        <v>3.3995055000000003E-2</v>
      </c>
      <c r="X1108">
        <v>5.575927E-2</v>
      </c>
      <c r="Y1108">
        <v>2.0902400000000002E-2</v>
      </c>
      <c r="Z1108">
        <v>7.4693182999999996E-3</v>
      </c>
      <c r="AA1108" t="s">
        <v>0</v>
      </c>
      <c r="AB1108" t="s">
        <v>0</v>
      </c>
      <c r="AC1108" t="s">
        <v>0</v>
      </c>
      <c r="AD1108" t="s">
        <v>0</v>
      </c>
      <c r="AE1108" t="s">
        <v>0</v>
      </c>
      <c r="AF1108" t="s">
        <v>0</v>
      </c>
      <c r="AG1108" t="s">
        <v>0</v>
      </c>
      <c r="AH1108" t="s">
        <v>0</v>
      </c>
      <c r="AI1108" t="s">
        <v>0</v>
      </c>
      <c r="AJ1108" t="s">
        <v>0</v>
      </c>
    </row>
    <row r="1109" spans="1:47" x14ac:dyDescent="0.25">
      <c r="A1109" t="s">
        <v>0</v>
      </c>
      <c r="B1109" t="s">
        <v>0</v>
      </c>
      <c r="C1109" t="s">
        <v>0</v>
      </c>
      <c r="D1109" t="s">
        <v>0</v>
      </c>
      <c r="E1109" t="s">
        <v>0</v>
      </c>
      <c r="F1109" t="s">
        <v>0</v>
      </c>
      <c r="G1109" t="s">
        <v>0</v>
      </c>
      <c r="H1109" t="s">
        <v>0</v>
      </c>
      <c r="I1109" t="s">
        <v>0</v>
      </c>
      <c r="J1109">
        <v>6.850405E-10</v>
      </c>
      <c r="K1109" t="s">
        <v>0</v>
      </c>
      <c r="L1109" t="s">
        <v>0</v>
      </c>
      <c r="M1109" t="s">
        <v>0</v>
      </c>
      <c r="N1109" t="s">
        <v>0</v>
      </c>
      <c r="O1109" t="s">
        <v>0</v>
      </c>
      <c r="P1109" t="s">
        <v>0</v>
      </c>
      <c r="Q1109" t="s">
        <v>0</v>
      </c>
      <c r="R1109" t="s">
        <v>0</v>
      </c>
      <c r="S1109" t="s">
        <v>0</v>
      </c>
      <c r="T1109">
        <v>2.6491305000000001E-9</v>
      </c>
      <c r="U1109">
        <v>8.6086700000000002E-9</v>
      </c>
      <c r="V1109" t="s">
        <v>0</v>
      </c>
      <c r="W1109" t="s">
        <v>0</v>
      </c>
      <c r="X1109">
        <v>1.7882941999999999E-10</v>
      </c>
      <c r="Y1109">
        <v>8.3266890000000004E-10</v>
      </c>
      <c r="Z1109">
        <v>9.6733780000000001E-10</v>
      </c>
      <c r="AA1109">
        <v>8.9743895999999997E-10</v>
      </c>
      <c r="AB1109">
        <v>8.7287827000000004E-10</v>
      </c>
      <c r="AC1109" t="s">
        <v>0</v>
      </c>
      <c r="AD1109" t="s">
        <v>0</v>
      </c>
      <c r="AE1109" t="s">
        <v>0</v>
      </c>
      <c r="AF1109" t="s">
        <v>0</v>
      </c>
      <c r="AG1109" t="s">
        <v>0</v>
      </c>
      <c r="AH1109" t="s">
        <v>0</v>
      </c>
      <c r="AI1109" t="s">
        <v>0</v>
      </c>
      <c r="AJ1109" t="s">
        <v>0</v>
      </c>
    </row>
    <row r="1110" spans="1:47" x14ac:dyDescent="0.25">
      <c r="A1110">
        <v>3.9426303999999999E-10</v>
      </c>
      <c r="B1110">
        <v>3.3103814000000001E-10</v>
      </c>
      <c r="C1110">
        <v>3.5988211999999999E-10</v>
      </c>
      <c r="D1110">
        <v>3.6433952999999998E-10</v>
      </c>
      <c r="E1110">
        <v>3.4371592E-10</v>
      </c>
      <c r="F1110">
        <v>3.4358929999999998E-10</v>
      </c>
      <c r="G1110">
        <v>3.4040699999999999E-10</v>
      </c>
      <c r="H1110">
        <v>3.3772376999999999E-10</v>
      </c>
      <c r="I1110">
        <v>3.3521420000000002E-10</v>
      </c>
      <c r="J1110">
        <v>3.3614886000000001E-10</v>
      </c>
      <c r="K1110">
        <v>3.2108953999999999E-10</v>
      </c>
      <c r="L1110">
        <v>3.1429827999999998E-10</v>
      </c>
      <c r="M1110">
        <v>3.1020436000000001E-10</v>
      </c>
      <c r="N1110">
        <v>3.0563276999999999E-10</v>
      </c>
      <c r="O1110">
        <v>3.3381440000000002E-10</v>
      </c>
      <c r="P1110">
        <v>3.7077720000000002E-10</v>
      </c>
      <c r="Q1110">
        <v>3.9631752999999999E-10</v>
      </c>
      <c r="R1110">
        <v>4.0771334000000002E-10</v>
      </c>
      <c r="S1110">
        <v>4.8324410000000004E-10</v>
      </c>
      <c r="T1110">
        <v>6.7764893999999996E-10</v>
      </c>
      <c r="U1110" t="s">
        <v>0</v>
      </c>
      <c r="V1110" t="s">
        <v>0</v>
      </c>
      <c r="W1110" t="s">
        <v>0</v>
      </c>
      <c r="X1110" t="s">
        <v>0</v>
      </c>
      <c r="Y1110">
        <v>3.5251540000000002E-10</v>
      </c>
      <c r="Z1110">
        <v>5.5621224000000004E-10</v>
      </c>
      <c r="AA1110">
        <v>5.1756265999999998E-10</v>
      </c>
      <c r="AB1110">
        <v>7.1821554000000001E-10</v>
      </c>
      <c r="AC1110">
        <v>5.8193266999999998E-10</v>
      </c>
      <c r="AD1110">
        <v>4.1491563000000002E-10</v>
      </c>
      <c r="AE1110">
        <v>4.7612100000000001E-10</v>
      </c>
      <c r="AF1110">
        <v>4.1762780000000001E-10</v>
      </c>
      <c r="AG1110">
        <v>3.5923403000000002E-10</v>
      </c>
      <c r="AH1110">
        <v>4.1022360000000002E-10</v>
      </c>
      <c r="AI1110">
        <v>4.1605199999999999E-10</v>
      </c>
      <c r="AJ1110">
        <v>3.7613218000000002E-10</v>
      </c>
    </row>
    <row r="1112" spans="1:47" x14ac:dyDescent="0.25">
      <c r="A1112" t="s">
        <v>0</v>
      </c>
      <c r="B1112" t="s">
        <v>0</v>
      </c>
      <c r="C1112" t="s">
        <v>0</v>
      </c>
      <c r="D1112" t="s">
        <v>0</v>
      </c>
      <c r="E1112" t="s">
        <v>0</v>
      </c>
      <c r="F1112" t="s">
        <v>0</v>
      </c>
      <c r="G1112" t="s">
        <v>0</v>
      </c>
      <c r="H1112" t="s">
        <v>0</v>
      </c>
      <c r="I1112" t="s">
        <v>0</v>
      </c>
      <c r="J1112" t="s">
        <v>0</v>
      </c>
      <c r="K1112" t="s">
        <v>0</v>
      </c>
      <c r="L1112" t="s">
        <v>0</v>
      </c>
      <c r="M1112" t="s">
        <v>0</v>
      </c>
      <c r="N1112" t="s">
        <v>0</v>
      </c>
      <c r="O1112" t="s">
        <v>0</v>
      </c>
      <c r="P1112" t="s">
        <v>0</v>
      </c>
      <c r="Q1112" t="s">
        <v>0</v>
      </c>
      <c r="R1112" t="s">
        <v>0</v>
      </c>
      <c r="S1112" t="s">
        <v>0</v>
      </c>
      <c r="T1112" t="s">
        <v>0</v>
      </c>
      <c r="U1112" t="s">
        <v>0</v>
      </c>
      <c r="V1112" t="s">
        <v>0</v>
      </c>
      <c r="W1112" t="s">
        <v>0</v>
      </c>
      <c r="X1112" t="s">
        <v>0</v>
      </c>
      <c r="Y1112" t="s">
        <v>0</v>
      </c>
      <c r="Z1112" t="s">
        <v>0</v>
      </c>
      <c r="AA1112" t="s">
        <v>0</v>
      </c>
      <c r="AB1112" t="s">
        <v>0</v>
      </c>
      <c r="AC1112" t="s">
        <v>0</v>
      </c>
      <c r="AD1112" t="s">
        <v>0</v>
      </c>
      <c r="AE1112" t="s">
        <v>0</v>
      </c>
      <c r="AF1112" t="s">
        <v>0</v>
      </c>
      <c r="AG1112" t="s">
        <v>0</v>
      </c>
      <c r="AH1112" t="s">
        <v>0</v>
      </c>
      <c r="AI1112" t="s">
        <v>0</v>
      </c>
      <c r="AJ1112" t="s">
        <v>0</v>
      </c>
      <c r="AM1112" s="3"/>
      <c r="AN1112" s="3"/>
      <c r="AO1112" s="3"/>
      <c r="AP1112" s="3"/>
      <c r="AR1112" s="3"/>
      <c r="AS1112" s="3"/>
      <c r="AT1112" s="2" t="s">
        <v>27</v>
      </c>
    </row>
    <row r="1113" spans="1:47" x14ac:dyDescent="0.25">
      <c r="A1113" t="s">
        <v>0</v>
      </c>
      <c r="B1113">
        <v>1.8191876000000001E-9</v>
      </c>
      <c r="C1113">
        <v>1.6605106000000001E-9</v>
      </c>
      <c r="D1113">
        <v>3.1347458000000001E-9</v>
      </c>
      <c r="E1113">
        <v>1.0688895E-8</v>
      </c>
      <c r="F1113">
        <v>8.2416940000000003E-9</v>
      </c>
      <c r="G1113">
        <v>1.2624768E-9</v>
      </c>
      <c r="H1113">
        <v>1.2225334E-9</v>
      </c>
      <c r="I1113">
        <v>1.6993158E-9</v>
      </c>
      <c r="J1113">
        <v>1.1796054E-9</v>
      </c>
      <c r="K1113">
        <v>1.9407582000000001E-9</v>
      </c>
      <c r="L1113">
        <v>2.0509119000000001E-9</v>
      </c>
      <c r="M1113">
        <v>2.3579500000000001E-9</v>
      </c>
      <c r="N1113">
        <v>5.3327294000000003E-9</v>
      </c>
      <c r="O1113">
        <v>4.3661319999999999E-9</v>
      </c>
      <c r="P1113">
        <v>4.6149229999999997E-9</v>
      </c>
      <c r="Q1113">
        <v>5.4159539999999997E-9</v>
      </c>
      <c r="R1113">
        <v>7.7630247000000004E-10</v>
      </c>
      <c r="S1113">
        <v>5.6238547000000004E-10</v>
      </c>
      <c r="T1113">
        <v>1.1784211000000001E-9</v>
      </c>
      <c r="U1113">
        <v>9.6795550000000005E-10</v>
      </c>
      <c r="V1113">
        <v>8.8853260000000003E-10</v>
      </c>
      <c r="W1113">
        <v>1.3994754E-9</v>
      </c>
      <c r="X1113">
        <v>1.294537E-9</v>
      </c>
      <c r="Y1113">
        <v>8.0349790000000002E-10</v>
      </c>
      <c r="Z1113">
        <v>9.1532820000000003E-10</v>
      </c>
      <c r="AA1113">
        <v>1.0935210000000001E-9</v>
      </c>
      <c r="AB1113">
        <v>1.1397012000000001E-9</v>
      </c>
      <c r="AC1113">
        <v>1.3743940000000001E-9</v>
      </c>
      <c r="AD1113">
        <v>2.1277846000000001E-9</v>
      </c>
      <c r="AE1113">
        <v>1.9003008E-9</v>
      </c>
      <c r="AF1113">
        <v>2.012354E-9</v>
      </c>
      <c r="AG1113">
        <v>8.9679640000000004E-10</v>
      </c>
      <c r="AH1113">
        <v>1.3868534999999999E-9</v>
      </c>
      <c r="AI1113">
        <v>1.8774855000000001E-9</v>
      </c>
      <c r="AJ1113" t="s">
        <v>0</v>
      </c>
      <c r="AM1113" s="9" t="s">
        <v>3</v>
      </c>
      <c r="AN1113" s="3"/>
      <c r="AO1113" s="3">
        <f>SUM(A1146:AJ1147)/40</f>
        <v>7.6719413525000027E-10</v>
      </c>
      <c r="AP1113" s="3"/>
      <c r="AQ1113" s="3"/>
      <c r="AR1113" s="9" t="s">
        <v>3</v>
      </c>
      <c r="AS1113" s="3"/>
      <c r="AT1113" s="35">
        <f>((AO1113-AO$3)*100)/AO$3</f>
        <v>-19.280153205420259</v>
      </c>
      <c r="AU1113" s="3"/>
    </row>
    <row r="1114" spans="1:47" x14ac:dyDescent="0.25">
      <c r="A1114">
        <v>4.4429783E-2</v>
      </c>
      <c r="B1114">
        <v>4.2551975999999998E-2</v>
      </c>
      <c r="C1114">
        <v>4.1262260000000002E-2</v>
      </c>
      <c r="D1114">
        <v>4.0770397E-2</v>
      </c>
      <c r="E1114">
        <v>3.4315140000000001E-2</v>
      </c>
      <c r="F1114">
        <v>1.783792E-2</v>
      </c>
      <c r="G1114">
        <v>9.5661600000000006E-3</v>
      </c>
      <c r="H1114">
        <v>1.9419272E-6</v>
      </c>
      <c r="I1114">
        <v>4.6589539999999999E-3</v>
      </c>
      <c r="J1114">
        <v>1.6826377999999999E-2</v>
      </c>
      <c r="K1114">
        <v>1.8122137E-2</v>
      </c>
      <c r="L1114">
        <v>1.4719622E-2</v>
      </c>
      <c r="M1114">
        <v>4.0237524000000003E-4</v>
      </c>
      <c r="N1114">
        <v>1.7431079999999999E-3</v>
      </c>
      <c r="O1114">
        <v>1.7002013999999999E-2</v>
      </c>
      <c r="P1114">
        <v>1.6422965000000001E-2</v>
      </c>
      <c r="Q1114">
        <v>6.7207543000000003E-3</v>
      </c>
      <c r="R1114">
        <v>2.1115875999999999E-7</v>
      </c>
      <c r="S1114">
        <v>4.3293656999999997E-8</v>
      </c>
      <c r="T1114">
        <v>1.8066285000000001E-2</v>
      </c>
      <c r="U1114">
        <v>1.0273033000000001E-2</v>
      </c>
      <c r="V1114">
        <v>2.6548573000000001E-8</v>
      </c>
      <c r="W1114">
        <v>1.06920615E-8</v>
      </c>
      <c r="X1114">
        <v>1.0669092000000001E-8</v>
      </c>
      <c r="Y1114">
        <v>2.2994232999999999E-2</v>
      </c>
      <c r="Z1114">
        <v>3.7733953000000001E-2</v>
      </c>
      <c r="AA1114">
        <v>7.2774775E-2</v>
      </c>
      <c r="AB1114">
        <v>1.6577100000000001E-2</v>
      </c>
      <c r="AC1114">
        <v>1.0530269E-2</v>
      </c>
      <c r="AD1114">
        <v>2.2610838000000001E-2</v>
      </c>
      <c r="AE1114">
        <v>4.6729420000000001E-2</v>
      </c>
      <c r="AF1114">
        <v>2.6433503000000001E-2</v>
      </c>
      <c r="AG1114">
        <v>2.3300847E-2</v>
      </c>
      <c r="AH1114">
        <v>2.3394043999999999E-2</v>
      </c>
      <c r="AI1114">
        <v>5.9438516000000001E-5</v>
      </c>
      <c r="AJ1114">
        <v>2.9425323E-2</v>
      </c>
      <c r="AM1114" s="9" t="s">
        <v>8</v>
      </c>
      <c r="AN1114" s="3"/>
      <c r="AO1114" s="3">
        <f>SUM(A1112:AJ1113)/34</f>
        <v>2.3407043982352934E-9</v>
      </c>
      <c r="AP1114" s="3"/>
      <c r="AQ1114" s="3"/>
      <c r="AR1114" s="9" t="s">
        <v>8</v>
      </c>
      <c r="AS1114" s="3"/>
      <c r="AT1114" s="2">
        <f>((AO1114-AO$4)*100)/AO$4</f>
        <v>34.29037364356352</v>
      </c>
    </row>
    <row r="1115" spans="1:47" x14ac:dyDescent="0.25">
      <c r="A1115">
        <v>9.2609175000000002E-2</v>
      </c>
      <c r="B1115">
        <v>8.9518613999999996E-2</v>
      </c>
      <c r="C1115">
        <v>8.8073020000000002E-2</v>
      </c>
      <c r="D1115">
        <v>8.9092130000000005E-2</v>
      </c>
      <c r="E1115">
        <v>8.5849220000000004E-2</v>
      </c>
      <c r="F1115">
        <v>8.2763690000000001E-2</v>
      </c>
      <c r="G1115">
        <v>8.1239833999999997E-2</v>
      </c>
      <c r="H1115">
        <v>8.4206760000000005E-2</v>
      </c>
      <c r="I1115">
        <v>9.1911140000000002E-2</v>
      </c>
      <c r="J1115">
        <v>9.3798930000000003E-2</v>
      </c>
      <c r="K1115">
        <v>9.5998730000000004E-2</v>
      </c>
      <c r="L1115">
        <v>9.4461299999999998E-2</v>
      </c>
      <c r="M1115">
        <v>9.2036640000000003E-2</v>
      </c>
      <c r="N1115">
        <v>8.845182E-2</v>
      </c>
      <c r="O1115">
        <v>8.8175429999999999E-2</v>
      </c>
      <c r="P1115">
        <v>8.525402E-2</v>
      </c>
      <c r="Q1115">
        <v>8.3261415000000005E-2</v>
      </c>
      <c r="R1115">
        <v>7.8490876000000001E-2</v>
      </c>
      <c r="S1115">
        <v>6.2677220000000006E-2</v>
      </c>
      <c r="T1115">
        <v>7.0926725999999995E-2</v>
      </c>
      <c r="U1115">
        <v>8.2565100000000002E-2</v>
      </c>
      <c r="V1115">
        <v>9.1657219999999998E-2</v>
      </c>
      <c r="W1115">
        <v>9.5332730000000004E-2</v>
      </c>
      <c r="X1115">
        <v>9.4227989999999998E-2</v>
      </c>
      <c r="Y1115">
        <v>9.4632750000000002E-2</v>
      </c>
      <c r="Z1115">
        <v>9.4156295000000001E-2</v>
      </c>
      <c r="AA1115">
        <v>9.3686050000000007E-2</v>
      </c>
      <c r="AB1115">
        <v>9.1849520000000004E-2</v>
      </c>
      <c r="AC1115">
        <v>8.9764679999999999E-2</v>
      </c>
      <c r="AD1115">
        <v>9.3379185000000003E-2</v>
      </c>
      <c r="AE1115">
        <v>9.5749609999999999E-2</v>
      </c>
      <c r="AF1115">
        <v>9.5730185999999995E-2</v>
      </c>
      <c r="AG1115">
        <v>9.4878130000000005E-2</v>
      </c>
      <c r="AH1115">
        <v>9.6100985999999999E-2</v>
      </c>
      <c r="AI1115">
        <v>9.5395154999999995E-2</v>
      </c>
      <c r="AJ1115">
        <v>9.3214240000000004E-2</v>
      </c>
      <c r="AM1115" s="15" t="s">
        <v>29</v>
      </c>
      <c r="AN1115" s="3"/>
      <c r="AO1115" s="3">
        <f>SUM(A1144:AJ1145)/26</f>
        <v>4.7280914604927081E-2</v>
      </c>
      <c r="AP1115" s="3"/>
      <c r="AQ1115" s="3"/>
      <c r="AR1115" s="15" t="s">
        <v>29</v>
      </c>
      <c r="AS1115" s="3"/>
      <c r="AT1115" s="2">
        <f>((AO1115-AO$5)*100)/AO$5</f>
        <v>-7.8314596535969185</v>
      </c>
    </row>
    <row r="1116" spans="1:47" x14ac:dyDescent="0.25">
      <c r="A1116">
        <v>8.9667689999999994E-2</v>
      </c>
      <c r="B1116">
        <v>8.9198910000000006E-2</v>
      </c>
      <c r="C1116">
        <v>8.5396470000000002E-2</v>
      </c>
      <c r="D1116">
        <v>8.7366340000000001E-2</v>
      </c>
      <c r="E1116">
        <v>8.6977719999999994E-2</v>
      </c>
      <c r="F1116">
        <v>8.3179470000000005E-2</v>
      </c>
      <c r="G1116">
        <v>8.4104300000000007E-2</v>
      </c>
      <c r="H1116">
        <v>8.3960450000000006E-2</v>
      </c>
      <c r="I1116">
        <v>8.9610159999999994E-2</v>
      </c>
      <c r="J1116">
        <v>9.1732820000000007E-2</v>
      </c>
      <c r="K1116">
        <v>8.9770870000000003E-2</v>
      </c>
      <c r="L1116">
        <v>8.7680919999999996E-2</v>
      </c>
      <c r="M1116">
        <v>8.5697079999999995E-2</v>
      </c>
      <c r="N1116">
        <v>8.5122530000000002E-2</v>
      </c>
      <c r="O1116">
        <v>8.3242670000000005E-2</v>
      </c>
      <c r="P1116">
        <v>8.1135260000000001E-2</v>
      </c>
      <c r="Q1116">
        <v>7.9540109999999997E-2</v>
      </c>
      <c r="R1116">
        <v>7.7858010000000005E-2</v>
      </c>
      <c r="S1116">
        <v>6.4690979999999995E-2</v>
      </c>
      <c r="T1116" t="s">
        <v>0</v>
      </c>
      <c r="U1116">
        <v>0.100510314</v>
      </c>
      <c r="V1116">
        <v>0.1016876</v>
      </c>
      <c r="W1116">
        <v>0.10240478</v>
      </c>
      <c r="X1116">
        <v>0.10049195</v>
      </c>
      <c r="Y1116">
        <v>9.9423259999999999E-2</v>
      </c>
      <c r="Z1116">
        <v>9.782573E-2</v>
      </c>
      <c r="AA1116">
        <v>9.1625094000000004E-2</v>
      </c>
      <c r="AB1116">
        <v>9.1813210000000006E-2</v>
      </c>
      <c r="AC1116">
        <v>9.2450000000000004E-2</v>
      </c>
      <c r="AD1116">
        <v>9.3693429999999994E-2</v>
      </c>
      <c r="AE1116">
        <v>9.6651849999999997E-2</v>
      </c>
      <c r="AF1116">
        <v>9.7613249999999999E-2</v>
      </c>
      <c r="AG1116">
        <v>9.1496069999999999E-2</v>
      </c>
      <c r="AH1116">
        <v>9.2132019999999995E-2</v>
      </c>
      <c r="AI1116">
        <v>8.9300655000000007E-2</v>
      </c>
      <c r="AJ1116">
        <v>9.1186829999999996E-2</v>
      </c>
      <c r="AM1116" s="15" t="s">
        <v>30</v>
      </c>
      <c r="AN1116" s="3"/>
      <c r="AO1116" s="3">
        <f>SUM(A1114:AJ1115)/72</f>
        <v>5.4157968977018661E-2</v>
      </c>
      <c r="AP1116" s="3"/>
      <c r="AQ1116" s="3"/>
      <c r="AR1116" s="15" t="s">
        <v>30</v>
      </c>
      <c r="AS1116" s="3"/>
      <c r="AT1116" s="2">
        <f>((AO1116-AO$6)*100)/AO$6</f>
        <v>1.0438155976584278</v>
      </c>
    </row>
    <row r="1117" spans="1:47" x14ac:dyDescent="0.25">
      <c r="A1117">
        <v>9.1039404000000004E-2</v>
      </c>
      <c r="B1117">
        <v>8.8507150000000007E-2</v>
      </c>
      <c r="C1117">
        <v>8.7266819999999995E-2</v>
      </c>
      <c r="D1117">
        <v>8.7437405999999995E-2</v>
      </c>
      <c r="E1117">
        <v>7.7006906E-2</v>
      </c>
      <c r="F1117">
        <v>5.5564839999999997E-2</v>
      </c>
      <c r="G1117">
        <v>4.3558172999999999E-2</v>
      </c>
      <c r="H1117">
        <v>2.8101513000000002E-2</v>
      </c>
      <c r="I1117">
        <v>4.7724742000000001E-2</v>
      </c>
      <c r="J1117">
        <v>5.0210713999999997E-2</v>
      </c>
      <c r="K1117">
        <v>5.4701715999999997E-2</v>
      </c>
      <c r="L1117">
        <v>5.6084479999999999E-2</v>
      </c>
      <c r="M1117">
        <v>5.9057129999999999E-2</v>
      </c>
      <c r="N1117">
        <v>6.2378115999999997E-2</v>
      </c>
      <c r="O1117">
        <v>6.4866445999999994E-2</v>
      </c>
      <c r="P1117">
        <v>6.4304790000000001E-2</v>
      </c>
      <c r="Q1117">
        <v>6.314169E-2</v>
      </c>
      <c r="R1117">
        <v>5.7005893000000002E-2</v>
      </c>
      <c r="S1117">
        <v>4.1610244999999997E-2</v>
      </c>
      <c r="T1117" t="s">
        <v>0</v>
      </c>
      <c r="U1117">
        <v>0.10243081</v>
      </c>
      <c r="V1117">
        <v>0.103119895</v>
      </c>
      <c r="W1117">
        <v>0.104005024</v>
      </c>
      <c r="X1117">
        <v>0.100991264</v>
      </c>
      <c r="Y1117">
        <v>0.10024222000000001</v>
      </c>
      <c r="Z1117">
        <v>9.5426620000000004E-2</v>
      </c>
      <c r="AA1117">
        <v>9.3382969999999996E-2</v>
      </c>
      <c r="AB1117">
        <v>9.3209570000000005E-2</v>
      </c>
      <c r="AC1117">
        <v>9.2649159999999994E-2</v>
      </c>
      <c r="AD1117">
        <v>8.9260619999999999E-2</v>
      </c>
      <c r="AE1117">
        <v>8.9902504999999994E-2</v>
      </c>
      <c r="AF1117">
        <v>9.385607E-2</v>
      </c>
      <c r="AG1117">
        <v>8.6809285E-2</v>
      </c>
      <c r="AH1117">
        <v>8.5307843999999994E-2</v>
      </c>
      <c r="AI1117">
        <v>8.6403389999999997E-2</v>
      </c>
      <c r="AJ1117">
        <v>8.9515150000000002E-2</v>
      </c>
      <c r="AM1117" s="21" t="s">
        <v>31</v>
      </c>
      <c r="AN1117" s="3"/>
      <c r="AO1117" s="3">
        <f>SUM(A1139:R1143)/56</f>
        <v>2.9877607606371433E-2</v>
      </c>
      <c r="AP1117" s="3"/>
      <c r="AR1117" s="21" t="s">
        <v>31</v>
      </c>
      <c r="AS1117" s="3"/>
      <c r="AT1117" s="2">
        <f>((AO1117-AO$7)*100)/AO$7</f>
        <v>-15.249887226592371</v>
      </c>
    </row>
    <row r="1118" spans="1:47" x14ac:dyDescent="0.25">
      <c r="A1118">
        <v>8.6042575999999996E-2</v>
      </c>
      <c r="B1118">
        <v>7.3927425000000005E-2</v>
      </c>
      <c r="C1118">
        <v>4.9754039999999999E-2</v>
      </c>
      <c r="D1118">
        <v>2.5353475E-2</v>
      </c>
      <c r="E1118">
        <v>1.1516955000000001E-2</v>
      </c>
      <c r="F1118">
        <v>1.5582304999999999E-2</v>
      </c>
      <c r="G1118">
        <v>1.4322294000000001E-3</v>
      </c>
      <c r="H1118">
        <v>6.6813150000000002E-3</v>
      </c>
      <c r="I1118">
        <v>1.1313315500000001E-2</v>
      </c>
      <c r="J1118">
        <v>9.8204780000000005E-3</v>
      </c>
      <c r="K1118">
        <v>1.0578222E-2</v>
      </c>
      <c r="L1118">
        <v>1.1707765E-2</v>
      </c>
      <c r="M1118">
        <v>1.2283830000000001E-2</v>
      </c>
      <c r="N1118">
        <v>1.5619587000000001E-2</v>
      </c>
      <c r="O1118">
        <v>1.9642841000000001E-2</v>
      </c>
      <c r="P1118">
        <v>1.9499111999999999E-2</v>
      </c>
      <c r="Q1118">
        <v>2.1271410000000001E-2</v>
      </c>
      <c r="R1118">
        <v>1.5108432999999999E-2</v>
      </c>
      <c r="S1118">
        <v>3.4769396999999998E-5</v>
      </c>
      <c r="T1118" t="s">
        <v>0</v>
      </c>
      <c r="U1118">
        <v>5.4448612E-2</v>
      </c>
      <c r="V1118">
        <v>5.8529650000000003E-2</v>
      </c>
      <c r="W1118">
        <v>6.7876549999999994E-2</v>
      </c>
      <c r="X1118">
        <v>7.1363889999999999E-2</v>
      </c>
      <c r="Y1118">
        <v>6.8010100000000004E-2</v>
      </c>
      <c r="Z1118">
        <v>6.7920700000000001E-2</v>
      </c>
      <c r="AA1118">
        <v>6.8507639999999995E-2</v>
      </c>
      <c r="AB1118">
        <v>7.2255390000000003E-2</v>
      </c>
      <c r="AC1118">
        <v>8.3290790000000003E-2</v>
      </c>
      <c r="AD1118">
        <v>7.6216489999999998E-2</v>
      </c>
      <c r="AE1118">
        <v>7.4101200000000006E-2</v>
      </c>
      <c r="AF1118">
        <v>7.8543014999999994E-2</v>
      </c>
      <c r="AG1118">
        <v>7.6396800000000001E-2</v>
      </c>
      <c r="AH1118">
        <v>8.0132410000000001E-2</v>
      </c>
      <c r="AI1118">
        <v>8.4443539999999997E-2</v>
      </c>
      <c r="AJ1118">
        <v>8.7973839999999998E-2</v>
      </c>
      <c r="AM1118" s="21" t="s">
        <v>32</v>
      </c>
      <c r="AN1118" s="3"/>
      <c r="AO1118" s="3">
        <f>SUM(E1116:R1120)/68</f>
        <v>3.2490695555203605E-2</v>
      </c>
      <c r="AP1118" s="3"/>
      <c r="AR1118" s="21" t="s">
        <v>32</v>
      </c>
      <c r="AS1118" s="3"/>
      <c r="AT1118" s="2">
        <f>((AO1118-AO$8)*100)/AO$8</f>
        <v>-14.513302754784428</v>
      </c>
    </row>
    <row r="1119" spans="1:47" x14ac:dyDescent="0.25">
      <c r="A1119">
        <v>3.6519059999999999E-2</v>
      </c>
      <c r="B1119">
        <v>1.2817416999999999E-2</v>
      </c>
      <c r="C1119">
        <v>5.8068780000000001E-10</v>
      </c>
      <c r="D1119">
        <v>3.3893629999999998E-10</v>
      </c>
      <c r="E1119" t="s">
        <v>0</v>
      </c>
      <c r="F1119">
        <v>3.8427955999999999E-2</v>
      </c>
      <c r="G1119">
        <v>5.2975065000000002E-7</v>
      </c>
      <c r="H1119">
        <v>5.4626276000000003E-10</v>
      </c>
      <c r="I1119">
        <v>5.9552100000000004E-10</v>
      </c>
      <c r="J1119">
        <v>6.7300480000000003E-10</v>
      </c>
      <c r="K1119">
        <v>6.0900435000000001E-10</v>
      </c>
      <c r="L1119">
        <v>4.7800859999999995E-10</v>
      </c>
      <c r="M1119">
        <v>3.9734047000000002E-10</v>
      </c>
      <c r="N1119">
        <v>3.8233379999999998E-10</v>
      </c>
      <c r="O1119">
        <v>4.2031940000000002E-10</v>
      </c>
      <c r="P1119">
        <v>4.6359620000000001E-10</v>
      </c>
      <c r="Q1119">
        <v>4.4708412000000002E-10</v>
      </c>
      <c r="R1119">
        <v>2.7292318000000003E-10</v>
      </c>
      <c r="S1119">
        <v>1.9065337E-10</v>
      </c>
      <c r="T1119" t="s">
        <v>0</v>
      </c>
      <c r="U1119">
        <v>5.5359440000000003E-2</v>
      </c>
      <c r="V1119">
        <v>2.5212447999999998E-2</v>
      </c>
      <c r="W1119">
        <v>2.487118E-2</v>
      </c>
      <c r="X1119">
        <v>2.7983075E-2</v>
      </c>
      <c r="Y1119">
        <v>2.7899377E-2</v>
      </c>
      <c r="Z1119">
        <v>2.4774684000000002E-2</v>
      </c>
      <c r="AA1119">
        <v>2.2255348000000001E-2</v>
      </c>
      <c r="AB1119">
        <v>3.2183410000000003E-2</v>
      </c>
      <c r="AC1119">
        <v>8.4059709999999996E-2</v>
      </c>
      <c r="AD1119">
        <v>2.3429255999999999E-2</v>
      </c>
      <c r="AE1119">
        <v>1.6549792000000001E-3</v>
      </c>
      <c r="AF1119">
        <v>1.9754298E-2</v>
      </c>
      <c r="AG1119">
        <v>3.9227064999999998E-2</v>
      </c>
      <c r="AH1119">
        <v>5.1053795999999999E-2</v>
      </c>
      <c r="AI1119">
        <v>5.8560118000000001E-2</v>
      </c>
      <c r="AJ1119">
        <v>5.487334E-2</v>
      </c>
      <c r="AM1119" s="24" t="s">
        <v>33</v>
      </c>
      <c r="AN1119" s="3"/>
      <c r="AO1119" s="3">
        <f>SUM(S1139:Z1143)/35</f>
        <v>4.6995638508132327E-2</v>
      </c>
      <c r="AP1119" s="3"/>
      <c r="AR1119" s="24" t="s">
        <v>33</v>
      </c>
      <c r="AS1119" s="3"/>
      <c r="AT1119" s="2">
        <f>((AO1119-AO$9)*100)/AO$9</f>
        <v>-18.375415897734637</v>
      </c>
    </row>
    <row r="1120" spans="1:47" x14ac:dyDescent="0.25">
      <c r="A1120">
        <v>3.1642391000000003E-10</v>
      </c>
      <c r="B1120">
        <v>1.9105503E-10</v>
      </c>
      <c r="C1120">
        <v>9.3875770000000004E-11</v>
      </c>
      <c r="D1120" t="s">
        <v>0</v>
      </c>
      <c r="E1120" t="s">
        <v>0</v>
      </c>
      <c r="F1120">
        <v>1.5561489E-2</v>
      </c>
      <c r="G1120">
        <v>1.6097446E-10</v>
      </c>
      <c r="H1120">
        <v>1.0675522E-10</v>
      </c>
      <c r="I1120">
        <v>8.3591430000000004E-11</v>
      </c>
      <c r="J1120">
        <v>5.5865652000000001E-11</v>
      </c>
      <c r="K1120">
        <v>3.5768479999999998E-11</v>
      </c>
      <c r="L1120">
        <v>2.9703381999999999E-11</v>
      </c>
      <c r="M1120">
        <v>4.4397423000000002E-11</v>
      </c>
      <c r="N1120">
        <v>5.6366442999999997E-11</v>
      </c>
      <c r="O1120">
        <v>6.1785100000000003E-11</v>
      </c>
      <c r="P1120">
        <v>6.4424560000000004E-11</v>
      </c>
      <c r="Q1120">
        <v>5.4701031999999997E-11</v>
      </c>
      <c r="R1120">
        <v>6.3463719999999995E-11</v>
      </c>
      <c r="S1120">
        <v>1.0288672E-10</v>
      </c>
      <c r="T1120" t="s">
        <v>0</v>
      </c>
      <c r="U1120" t="s">
        <v>0</v>
      </c>
      <c r="V1120">
        <v>4.2996912000000002E-10</v>
      </c>
      <c r="W1120">
        <v>3.7820466000000002E-10</v>
      </c>
      <c r="X1120">
        <v>4.9262616000000004E-10</v>
      </c>
      <c r="Y1120">
        <v>6.1169846999999997E-10</v>
      </c>
      <c r="Z1120">
        <v>2.9557247999999998E-10</v>
      </c>
      <c r="AA1120">
        <v>1.3526211999999999E-10</v>
      </c>
      <c r="AB1120">
        <v>6.0186260000000003E-10</v>
      </c>
      <c r="AC1120" t="s">
        <v>0</v>
      </c>
      <c r="AD1120">
        <v>1.083191E-9</v>
      </c>
      <c r="AE1120">
        <v>2.0807571000000001E-10</v>
      </c>
      <c r="AF1120">
        <v>9.6201970000000001E-11</v>
      </c>
      <c r="AG1120">
        <v>6.1857053999999999E-11</v>
      </c>
      <c r="AH1120">
        <v>1.8048453E-10</v>
      </c>
      <c r="AI1120">
        <v>3.8533200000000002E-10</v>
      </c>
      <c r="AJ1120">
        <v>2.6015630000000002E-10</v>
      </c>
      <c r="AM1120" s="24" t="s">
        <v>34</v>
      </c>
      <c r="AN1120" s="3"/>
      <c r="AO1120" s="3">
        <f>SUM(S1116:AB1120)/44</f>
        <v>5.5781313696266703E-2</v>
      </c>
      <c r="AP1120" s="3"/>
      <c r="AR1120" s="24" t="s">
        <v>34</v>
      </c>
      <c r="AS1120" s="3"/>
      <c r="AT1120" s="2">
        <f>((AO1120-AO$10)*100)/AO$10</f>
        <v>-8.1427097295254054</v>
      </c>
    </row>
    <row r="1121" spans="1:47" x14ac:dyDescent="0.25">
      <c r="A1121">
        <v>1.3013245E-10</v>
      </c>
      <c r="B1121">
        <v>1.2652975E-10</v>
      </c>
      <c r="C1121" t="s">
        <v>0</v>
      </c>
      <c r="D1121" t="s">
        <v>0</v>
      </c>
      <c r="E1121" t="s">
        <v>0</v>
      </c>
      <c r="F1121">
        <v>9.609371000000001E-10</v>
      </c>
      <c r="G1121">
        <v>1.3556379999999999E-10</v>
      </c>
      <c r="H1121">
        <v>1.09888716E-10</v>
      </c>
      <c r="I1121">
        <v>9.3843814999999995E-11</v>
      </c>
      <c r="J1121">
        <v>6.2919800000000002E-11</v>
      </c>
      <c r="K1121">
        <v>4.931246E-11</v>
      </c>
      <c r="L1121">
        <v>3.8809140000000001E-11</v>
      </c>
      <c r="M1121">
        <v>3.4765614000000001E-11</v>
      </c>
      <c r="N1121">
        <v>3.3573526E-11</v>
      </c>
      <c r="O1121">
        <v>3.2631054000000002E-11</v>
      </c>
      <c r="P1121">
        <v>3.2954385999999999E-11</v>
      </c>
      <c r="Q1121">
        <v>3.6225149999999999E-11</v>
      </c>
      <c r="R1121">
        <v>5.1409279999999998E-11</v>
      </c>
      <c r="S1121">
        <v>6.817471E-11</v>
      </c>
      <c r="T1121" t="s">
        <v>0</v>
      </c>
      <c r="U1121" t="s">
        <v>0</v>
      </c>
      <c r="V1121">
        <v>3.4655649999999999E-4</v>
      </c>
      <c r="W1121">
        <v>2.5773705000000002E-10</v>
      </c>
      <c r="X1121">
        <v>5.8719150000000006E-11</v>
      </c>
      <c r="Y1121">
        <v>4.6438793999999999E-11</v>
      </c>
      <c r="Z1121">
        <v>4.7100177999999997E-11</v>
      </c>
      <c r="AA1121">
        <v>1.5508370000000001E-10</v>
      </c>
      <c r="AB1121">
        <v>5.9616995E-10</v>
      </c>
      <c r="AC1121" t="s">
        <v>0</v>
      </c>
      <c r="AD1121">
        <v>7.3869039999999998E-10</v>
      </c>
      <c r="AE1121">
        <v>3.2887892E-10</v>
      </c>
      <c r="AF1121">
        <v>1.7946108E-10</v>
      </c>
      <c r="AG1121">
        <v>1.2139673999999999E-10</v>
      </c>
      <c r="AH1121">
        <v>1.124719E-10</v>
      </c>
      <c r="AI1121">
        <v>1.1591222000000001E-10</v>
      </c>
      <c r="AJ1121">
        <v>1.03722156E-10</v>
      </c>
      <c r="AM1121" s="22" t="s">
        <v>35</v>
      </c>
      <c r="AN1121" s="3"/>
      <c r="AO1121" s="1">
        <f>(SUM(B1130:O1138)+SUM(P1130:R1134))/140</f>
        <v>9.6120665210593808E-4</v>
      </c>
      <c r="AP1121" s="3"/>
      <c r="AR1121" s="22" t="s">
        <v>35</v>
      </c>
      <c r="AS1121" s="3"/>
      <c r="AT1121" s="2">
        <f>((AO1121-AO$11)*100)/AO$11</f>
        <v>-29.086874056505181</v>
      </c>
      <c r="AU1121">
        <f>SUM(AT1121:AT1124)/4</f>
        <v>-40.856611784900771</v>
      </c>
    </row>
    <row r="1122" spans="1:47" x14ac:dyDescent="0.25">
      <c r="A1122">
        <v>8.3650099999999996E-11</v>
      </c>
      <c r="B1122">
        <v>7.4898099999999996E-11</v>
      </c>
      <c r="C1122" t="s">
        <v>0</v>
      </c>
      <c r="D1122" t="s">
        <v>0</v>
      </c>
      <c r="E1122" t="s">
        <v>0</v>
      </c>
      <c r="F1122">
        <v>1.1200256E-9</v>
      </c>
      <c r="G1122">
        <v>9.5730949999999994E-11</v>
      </c>
      <c r="H1122">
        <v>6.2646920000000004E-11</v>
      </c>
      <c r="I1122">
        <v>5.7693593000000003E-11</v>
      </c>
      <c r="J1122">
        <v>4.8834940000000003E-11</v>
      </c>
      <c r="K1122">
        <v>4.5588907999999997E-11</v>
      </c>
      <c r="L1122">
        <v>3.8400259999999999E-11</v>
      </c>
      <c r="M1122">
        <v>3.4411030000000001E-11</v>
      </c>
      <c r="N1122">
        <v>3.3254124999999998E-11</v>
      </c>
      <c r="O1122">
        <v>3.5164173999999997E-11</v>
      </c>
      <c r="P1122">
        <v>3.8095240000000002E-11</v>
      </c>
      <c r="Q1122">
        <v>4.3418816999999999E-11</v>
      </c>
      <c r="R1122">
        <v>4.9135053999999999E-11</v>
      </c>
      <c r="S1122">
        <v>4.9702512999999997E-11</v>
      </c>
      <c r="T1122" t="s">
        <v>0</v>
      </c>
      <c r="U1122" t="s">
        <v>0</v>
      </c>
      <c r="V1122">
        <v>2.1860299999999999E-2</v>
      </c>
      <c r="W1122">
        <v>2.6128980000000002E-10</v>
      </c>
      <c r="X1122">
        <v>5.6146779999999997E-11</v>
      </c>
      <c r="Y1122">
        <v>5.6778554000000002E-11</v>
      </c>
      <c r="Z1122">
        <v>8.4999199999999994E-11</v>
      </c>
      <c r="AA1122">
        <v>2.2938873999999999E-10</v>
      </c>
      <c r="AB1122">
        <v>7.5392030000000001E-10</v>
      </c>
      <c r="AC1122" t="s">
        <v>0</v>
      </c>
      <c r="AD1122">
        <v>1.5394367E-9</v>
      </c>
      <c r="AE1122">
        <v>3.5855963000000001E-10</v>
      </c>
      <c r="AF1122">
        <v>1.2516266999999999E-10</v>
      </c>
      <c r="AG1122">
        <v>1.1196732000000001E-10</v>
      </c>
      <c r="AH1122">
        <v>1.05244E-10</v>
      </c>
      <c r="AI1122">
        <v>1.1111481E-10</v>
      </c>
      <c r="AJ1122">
        <v>1.02493986E-10</v>
      </c>
      <c r="AM1122" s="22" t="s">
        <v>36</v>
      </c>
      <c r="AN1122" s="3"/>
      <c r="AO1122" s="3">
        <f>SUM(E1121:R1129)/126</f>
        <v>3.7697493934522359E-4</v>
      </c>
      <c r="AP1122" s="3"/>
      <c r="AR1122" s="22" t="s">
        <v>36</v>
      </c>
      <c r="AS1122" s="3"/>
      <c r="AT1122" s="2">
        <f>((AO1122-AO$12)*100)/AO$12</f>
        <v>-58.579575385384423</v>
      </c>
    </row>
    <row r="1123" spans="1:47" x14ac:dyDescent="0.25">
      <c r="A1123">
        <v>8.5506733999999999E-11</v>
      </c>
      <c r="B1123">
        <v>5.961696E-11</v>
      </c>
      <c r="C1123" t="s">
        <v>0</v>
      </c>
      <c r="D1123" t="s">
        <v>0</v>
      </c>
      <c r="E1123" t="s">
        <v>0</v>
      </c>
      <c r="F1123">
        <v>3.9754874000000001E-10</v>
      </c>
      <c r="G1123">
        <v>7.075246E-11</v>
      </c>
      <c r="H1123">
        <v>4.6374060000000002E-11</v>
      </c>
      <c r="I1123">
        <v>3.4075831999999998E-11</v>
      </c>
      <c r="J1123">
        <v>3.2374740000000003E-11</v>
      </c>
      <c r="K1123">
        <v>3.5707489999999997E-11</v>
      </c>
      <c r="L1123">
        <v>3.4358859999999999E-11</v>
      </c>
      <c r="M1123">
        <v>3.2870786E-11</v>
      </c>
      <c r="N1123">
        <v>3.4478470000000002E-11</v>
      </c>
      <c r="O1123">
        <v>3.9742052999999999E-11</v>
      </c>
      <c r="P1123">
        <v>4.3863073000000001E-11</v>
      </c>
      <c r="Q1123">
        <v>4.8369843000000003E-11</v>
      </c>
      <c r="R1123">
        <v>5.0145671999999999E-11</v>
      </c>
      <c r="S1123">
        <v>3.9036274000000003E-11</v>
      </c>
      <c r="T1123" t="s">
        <v>0</v>
      </c>
      <c r="U1123" t="s">
        <v>0</v>
      </c>
      <c r="V1123" t="s">
        <v>0</v>
      </c>
      <c r="W1123">
        <v>1.2244802E-10</v>
      </c>
      <c r="X1123">
        <v>7.1957543999999994E-11</v>
      </c>
      <c r="Y1123">
        <v>6.6817530000000004E-11</v>
      </c>
      <c r="Z1123">
        <v>9.3896223999999998E-11</v>
      </c>
      <c r="AA1123">
        <v>1.5333857999999999E-10</v>
      </c>
      <c r="AB1123" t="s">
        <v>0</v>
      </c>
      <c r="AC1123" t="s">
        <v>0</v>
      </c>
      <c r="AD1123">
        <v>2.0400709999999999E-2</v>
      </c>
      <c r="AE1123">
        <v>5.7294962999999998E-10</v>
      </c>
      <c r="AF1123">
        <v>1.2939268E-10</v>
      </c>
      <c r="AG1123">
        <v>1.10341215E-10</v>
      </c>
      <c r="AH1123">
        <v>1.1694586000000001E-10</v>
      </c>
      <c r="AI1123">
        <v>1.2246880999999999E-10</v>
      </c>
      <c r="AJ1123">
        <v>1.1249616000000001E-10</v>
      </c>
      <c r="AM1123" s="32" t="s">
        <v>37</v>
      </c>
      <c r="AN1123" s="3"/>
      <c r="AO1123" s="3">
        <f>(SUM(S1130:AB1138)+SUM(P1135:R1138))/67</f>
        <v>4.6345137894737904E-4</v>
      </c>
      <c r="AP1123" s="3"/>
      <c r="AR1123" s="32" t="s">
        <v>37</v>
      </c>
      <c r="AS1123" s="3"/>
      <c r="AT1123" s="2">
        <f>((AO1123-AO$13)*100)/AO$13</f>
        <v>-36.507881009548697</v>
      </c>
    </row>
    <row r="1124" spans="1:47" x14ac:dyDescent="0.25">
      <c r="A1124">
        <v>1.4472549999999999E-10</v>
      </c>
      <c r="B1124">
        <v>6.3909980000000004E-11</v>
      </c>
      <c r="C1124" t="s">
        <v>0</v>
      </c>
      <c r="D1124" t="s">
        <v>0</v>
      </c>
      <c r="E1124">
        <v>6.9222219999999999E-10</v>
      </c>
      <c r="F1124">
        <v>6.8370636999999997E-10</v>
      </c>
      <c r="G1124">
        <v>7.5979829999999998E-11</v>
      </c>
      <c r="H1124">
        <v>4.1591834000000001E-11</v>
      </c>
      <c r="I1124">
        <v>2.5264321999999999E-11</v>
      </c>
      <c r="J1124">
        <v>2.7614913999999999E-11</v>
      </c>
      <c r="K1124">
        <v>2.3442736999999999E-11</v>
      </c>
      <c r="L1124">
        <v>2.4439064000000001E-11</v>
      </c>
      <c r="M1124">
        <v>3.2484237999999998E-11</v>
      </c>
      <c r="N1124">
        <v>3.7945680000000003E-11</v>
      </c>
      <c r="O1124">
        <v>4.5302011999999999E-11</v>
      </c>
      <c r="P1124">
        <v>5.1611326E-11</v>
      </c>
      <c r="Q1124">
        <v>5.5795330000000003E-11</v>
      </c>
      <c r="R1124">
        <v>8.1644370000000004E-11</v>
      </c>
      <c r="S1124">
        <v>4.5945310000000001E-11</v>
      </c>
      <c r="T1124" t="s">
        <v>0</v>
      </c>
      <c r="U1124" t="s">
        <v>0</v>
      </c>
      <c r="V1124" t="s">
        <v>0</v>
      </c>
      <c r="W1124">
        <v>1.3902718000000001E-10</v>
      </c>
      <c r="X1124">
        <v>1.0017121999999999E-10</v>
      </c>
      <c r="Y1124">
        <v>9.6889815999999998E-11</v>
      </c>
      <c r="Z1124">
        <v>1.1749582E-10</v>
      </c>
      <c r="AA1124">
        <v>2.812979E-10</v>
      </c>
      <c r="AB1124" t="s">
        <v>0</v>
      </c>
      <c r="AC1124" t="s">
        <v>0</v>
      </c>
      <c r="AD1124" t="s">
        <v>0</v>
      </c>
      <c r="AE1124">
        <v>1.2941291000000001E-10</v>
      </c>
      <c r="AF1124">
        <v>1.4292793E-10</v>
      </c>
      <c r="AG1124">
        <v>1.2744622999999999E-10</v>
      </c>
      <c r="AH1124">
        <v>1.5126832999999999E-10</v>
      </c>
      <c r="AI1124">
        <v>1.8093480999999999E-10</v>
      </c>
      <c r="AJ1124">
        <v>1.8371446999999999E-10</v>
      </c>
      <c r="AM1124" s="32" t="s">
        <v>38</v>
      </c>
      <c r="AN1124" s="3"/>
      <c r="AO1124" s="3">
        <f>SUM(S1121:AB1129)/54</f>
        <v>3.4703680678771619E-3</v>
      </c>
      <c r="AP1124" s="2"/>
      <c r="AR1124" s="32" t="s">
        <v>38</v>
      </c>
      <c r="AS1124" s="3"/>
      <c r="AT1124" s="2">
        <f>((AO1124-AO$14)*100)/AO$14</f>
        <v>-39.252116688164797</v>
      </c>
    </row>
    <row r="1125" spans="1:47" x14ac:dyDescent="0.25">
      <c r="A1125">
        <v>2.6318578000000002E-10</v>
      </c>
      <c r="B1125">
        <v>1.07391825E-10</v>
      </c>
      <c r="C1125" t="s">
        <v>0</v>
      </c>
      <c r="D1125" t="s">
        <v>0</v>
      </c>
      <c r="E1125">
        <v>3.7169537000000002E-10</v>
      </c>
      <c r="F1125">
        <v>1.5543067000000001E-10</v>
      </c>
      <c r="G1125">
        <v>6.3015850000000001E-11</v>
      </c>
      <c r="H1125">
        <v>3.0280087000000003E-11</v>
      </c>
      <c r="I1125">
        <v>2.4902416999999999E-11</v>
      </c>
      <c r="J1125">
        <v>1.9246476E-11</v>
      </c>
      <c r="K1125">
        <v>2.2014038000000001E-11</v>
      </c>
      <c r="L1125">
        <v>2.7775156999999999E-11</v>
      </c>
      <c r="M1125">
        <v>3.6186776E-11</v>
      </c>
      <c r="N1125">
        <v>4.4593586E-11</v>
      </c>
      <c r="O1125">
        <v>5.4343989999999999E-11</v>
      </c>
      <c r="P1125">
        <v>6.3879249999999997E-11</v>
      </c>
      <c r="Q1125">
        <v>7.5863869999999995E-11</v>
      </c>
      <c r="R1125">
        <v>1.4826818E-10</v>
      </c>
      <c r="S1125" t="s">
        <v>0</v>
      </c>
      <c r="T1125" t="s">
        <v>0</v>
      </c>
      <c r="U1125" t="s">
        <v>0</v>
      </c>
      <c r="V1125" t="s">
        <v>0</v>
      </c>
      <c r="W1125">
        <v>2.1533417000000001E-10</v>
      </c>
      <c r="X1125">
        <v>1.1961017E-10</v>
      </c>
      <c r="Y1125">
        <v>1.3917179000000001E-10</v>
      </c>
      <c r="Z1125">
        <v>1.742034E-10</v>
      </c>
      <c r="AA1125">
        <v>6.8192260000000003E-3</v>
      </c>
      <c r="AB1125" t="s">
        <v>0</v>
      </c>
      <c r="AC1125" t="s">
        <v>0</v>
      </c>
      <c r="AD1125" t="s">
        <v>0</v>
      </c>
      <c r="AE1125">
        <v>2.4501745000000001E-10</v>
      </c>
      <c r="AF1125">
        <v>1.5488488000000001E-10</v>
      </c>
      <c r="AG1125">
        <v>1.3142021E-10</v>
      </c>
      <c r="AH1125">
        <v>1.9742716E-10</v>
      </c>
      <c r="AI1125">
        <v>3.7067692999999998E-10</v>
      </c>
      <c r="AJ1125">
        <v>5.2013243999999995E-10</v>
      </c>
      <c r="AM1125" s="31" t="s">
        <v>39</v>
      </c>
      <c r="AN1125" s="3"/>
      <c r="AO1125" s="1">
        <f>(SUM(AC1116:AJ1138)+SUM(A1116:D1129))/173</f>
        <v>2.4170110426629636E-2</v>
      </c>
      <c r="AP1125" s="3"/>
      <c r="AR1125" s="31" t="s">
        <v>39</v>
      </c>
      <c r="AS1125" s="3"/>
      <c r="AT1125" s="2">
        <f>((AO1125-AO$15)*100)/AO$15</f>
        <v>-9.1162631004716221</v>
      </c>
    </row>
    <row r="1126" spans="1:47" x14ac:dyDescent="0.25">
      <c r="A1126">
        <v>1.9649789000000001E-2</v>
      </c>
      <c r="B1126">
        <v>2.0573118000000001E-10</v>
      </c>
      <c r="C1126" t="s">
        <v>0</v>
      </c>
      <c r="D1126" t="s">
        <v>0</v>
      </c>
      <c r="E1126">
        <v>9.0328473999999998E-11</v>
      </c>
      <c r="F1126">
        <v>1.1914328999999999E-10</v>
      </c>
      <c r="G1126">
        <v>5.9014855999999997E-11</v>
      </c>
      <c r="H1126">
        <v>4.1482640000000001E-11</v>
      </c>
      <c r="I1126">
        <v>2.4245031000000001E-11</v>
      </c>
      <c r="J1126">
        <v>1.9611497999999999E-11</v>
      </c>
      <c r="K1126">
        <v>1.8273367E-11</v>
      </c>
      <c r="L1126">
        <v>2.0665404999999998E-11</v>
      </c>
      <c r="M1126">
        <v>2.9839719999999997E-11</v>
      </c>
      <c r="N1126">
        <v>4.9590009999999999E-11</v>
      </c>
      <c r="O1126">
        <v>6.4283660000000003E-11</v>
      </c>
      <c r="P1126">
        <v>8.3495949999999997E-11</v>
      </c>
      <c r="Q1126">
        <v>1.13437E-10</v>
      </c>
      <c r="R1126">
        <v>8.5952584000000001E-10</v>
      </c>
      <c r="S1126" t="s">
        <v>0</v>
      </c>
      <c r="T1126" t="s">
        <v>0</v>
      </c>
      <c r="U1126" t="s">
        <v>0</v>
      </c>
      <c r="V1126" t="s">
        <v>0</v>
      </c>
      <c r="W1126">
        <v>1.5229233000000001E-10</v>
      </c>
      <c r="X1126">
        <v>1.3175580999999999E-10</v>
      </c>
      <c r="Y1126">
        <v>1.9690642E-10</v>
      </c>
      <c r="Z1126">
        <v>1.786007E-10</v>
      </c>
      <c r="AA1126">
        <v>8.4444350000000001E-3</v>
      </c>
      <c r="AB1126" t="s">
        <v>0</v>
      </c>
      <c r="AC1126" t="s">
        <v>0</v>
      </c>
      <c r="AD1126" t="s">
        <v>0</v>
      </c>
      <c r="AE1126">
        <v>1.06862665E-10</v>
      </c>
      <c r="AF1126">
        <v>8.8331119999999994E-11</v>
      </c>
      <c r="AG1126">
        <v>1.1075243E-10</v>
      </c>
      <c r="AH1126">
        <v>2.6431635E-10</v>
      </c>
      <c r="AI1126">
        <v>1.5157047999999999E-3</v>
      </c>
      <c r="AJ1126">
        <v>1.2169954E-2</v>
      </c>
      <c r="AM1126" t="s">
        <v>40</v>
      </c>
      <c r="AN1126" s="3"/>
      <c r="AO1126" s="3">
        <f>SUM(U1144:W1145)/6</f>
        <v>8.4407781000000001E-2</v>
      </c>
      <c r="AP1126" s="3"/>
      <c r="AR1126" t="s">
        <v>40</v>
      </c>
      <c r="AT1126" s="2">
        <f>((AO1126-AO$16)*100)/AO$16</f>
        <v>8.8197213317230823</v>
      </c>
    </row>
    <row r="1127" spans="1:47" x14ac:dyDescent="0.25">
      <c r="A1127">
        <v>5.2052203999999998E-2</v>
      </c>
      <c r="B1127">
        <v>1.8348625E-2</v>
      </c>
      <c r="C1127">
        <v>5.3007243999999998E-11</v>
      </c>
      <c r="D1127">
        <v>6.6341016000000005E-11</v>
      </c>
      <c r="E1127">
        <v>8.8218479999999995E-11</v>
      </c>
      <c r="F1127">
        <v>1.0075280999999999E-10</v>
      </c>
      <c r="G1127">
        <v>6.9552999999999995E-11</v>
      </c>
      <c r="H1127">
        <v>5.7322293000000001E-11</v>
      </c>
      <c r="I1127">
        <v>2.8728202E-11</v>
      </c>
      <c r="J1127">
        <v>2.8057844000000001E-11</v>
      </c>
      <c r="K1127">
        <v>2.4086027000000002E-11</v>
      </c>
      <c r="L1127">
        <v>2.6717933000000002E-11</v>
      </c>
      <c r="M1127">
        <v>3.8518396999999999E-11</v>
      </c>
      <c r="N1127">
        <v>6.2940780000000002E-11</v>
      </c>
      <c r="O1127">
        <v>1.0812534E-10</v>
      </c>
      <c r="P1127">
        <v>1.8932311E-10</v>
      </c>
      <c r="Q1127">
        <v>2.2048061999999999E-10</v>
      </c>
      <c r="R1127">
        <v>1.0730218E-2</v>
      </c>
      <c r="S1127" t="s">
        <v>0</v>
      </c>
      <c r="T1127" t="s">
        <v>0</v>
      </c>
      <c r="U1127" t="s">
        <v>0</v>
      </c>
      <c r="V1127" t="s">
        <v>0</v>
      </c>
      <c r="W1127">
        <v>6.8774943999999996E-11</v>
      </c>
      <c r="X1127">
        <v>1.01589674E-10</v>
      </c>
      <c r="Y1127">
        <v>8.6278859999999995E-3</v>
      </c>
      <c r="Z1127">
        <v>2.2585101E-2</v>
      </c>
      <c r="AA1127">
        <v>1.2659129999999999E-2</v>
      </c>
      <c r="AB1127" t="s">
        <v>0</v>
      </c>
      <c r="AC1127" t="s">
        <v>0</v>
      </c>
      <c r="AD1127" t="s">
        <v>0</v>
      </c>
      <c r="AE1127">
        <v>7.7362609999999999E-11</v>
      </c>
      <c r="AF1127">
        <v>1.3815428E-10</v>
      </c>
      <c r="AG1127">
        <v>1.5608473E-10</v>
      </c>
      <c r="AH1127">
        <v>2.3286873000000001E-8</v>
      </c>
      <c r="AI1127">
        <v>6.751651E-3</v>
      </c>
      <c r="AJ1127">
        <v>2.7421562E-2</v>
      </c>
      <c r="AM1127" t="s">
        <v>41</v>
      </c>
      <c r="AN1127" s="3"/>
      <c r="AO1127" s="3">
        <f>((SUM(A1112:Z1145)+SUM(AA1112:AJ1138))/895)</f>
        <v>1.9768004575757E-2</v>
      </c>
      <c r="AP1127" s="3"/>
      <c r="AR1127" t="s">
        <v>41</v>
      </c>
      <c r="AT1127" s="2">
        <f>((AO1127-AO$17)*100)/AO$17</f>
        <v>-10.196926681532322</v>
      </c>
    </row>
    <row r="1128" spans="1:47" x14ac:dyDescent="0.25">
      <c r="A1128">
        <v>3.5624422000000003E-2</v>
      </c>
      <c r="B1128">
        <v>1.9429998000000001E-10</v>
      </c>
      <c r="C1128">
        <v>5.2767533E-11</v>
      </c>
      <c r="D1128">
        <v>6.0158739999999999E-11</v>
      </c>
      <c r="E1128">
        <v>5.7112560000000002E-11</v>
      </c>
      <c r="F1128">
        <v>7.5020960000000001E-11</v>
      </c>
      <c r="G1128">
        <v>8.0065820000000005E-11</v>
      </c>
      <c r="H1128">
        <v>5.6585880000000002E-11</v>
      </c>
      <c r="I1128">
        <v>4.8227356000000003E-11</v>
      </c>
      <c r="J1128">
        <v>5.0756099999999999E-11</v>
      </c>
      <c r="K1128">
        <v>5.4618778E-11</v>
      </c>
      <c r="L1128">
        <v>5.8562835000000004E-11</v>
      </c>
      <c r="M1128">
        <v>7.8545570000000005E-11</v>
      </c>
      <c r="N1128">
        <v>1.2297021999999999E-10</v>
      </c>
      <c r="O1128">
        <v>2.0331417000000001E-10</v>
      </c>
      <c r="P1128">
        <v>3.1491256999999998E-3</v>
      </c>
      <c r="Q1128">
        <v>1.6285609999999999E-2</v>
      </c>
      <c r="R1128">
        <v>5.2819231999999998E-5</v>
      </c>
      <c r="S1128" t="s">
        <v>0</v>
      </c>
      <c r="T1128" t="s">
        <v>0</v>
      </c>
      <c r="U1128" t="s">
        <v>0</v>
      </c>
      <c r="V1128" t="s">
        <v>0</v>
      </c>
      <c r="W1128">
        <v>8.209146E-11</v>
      </c>
      <c r="X1128">
        <v>1.5972249E-10</v>
      </c>
      <c r="Y1128">
        <v>9.6670179999999994E-3</v>
      </c>
      <c r="Z1128">
        <v>3.7224862999999997E-2</v>
      </c>
      <c r="AA1128">
        <v>3.4581814000000002E-2</v>
      </c>
      <c r="AB1128" t="s">
        <v>0</v>
      </c>
      <c r="AC1128" t="s">
        <v>0</v>
      </c>
      <c r="AD1128" t="s">
        <v>0</v>
      </c>
      <c r="AE1128">
        <v>7.4420595000000001E-11</v>
      </c>
      <c r="AF1128">
        <v>1.4421692E-10</v>
      </c>
      <c r="AG1128">
        <v>1.3323664999999999E-3</v>
      </c>
      <c r="AH1128">
        <v>1.6348109E-2</v>
      </c>
      <c r="AI1128">
        <v>2.3401273E-2</v>
      </c>
      <c r="AJ1128">
        <v>3.2208130000000001E-2</v>
      </c>
    </row>
    <row r="1129" spans="1:47" x14ac:dyDescent="0.25">
      <c r="A1129" t="s">
        <v>0</v>
      </c>
      <c r="B1129" t="s">
        <v>0</v>
      </c>
      <c r="C1129">
        <v>4.7213972000000003E-11</v>
      </c>
      <c r="D1129">
        <v>1.0848362000000001E-10</v>
      </c>
      <c r="E1129">
        <v>8.5552379999999996E-5</v>
      </c>
      <c r="F1129">
        <v>8.516899E-11</v>
      </c>
      <c r="G1129">
        <v>6.327606E-11</v>
      </c>
      <c r="H1129">
        <v>4.4233724000000003E-11</v>
      </c>
      <c r="I1129">
        <v>4.0697678000000003E-11</v>
      </c>
      <c r="J1129">
        <v>4.1561442000000002E-11</v>
      </c>
      <c r="K1129">
        <v>4.3445167999999998E-11</v>
      </c>
      <c r="L1129">
        <v>4.5260136000000002E-11</v>
      </c>
      <c r="M1129">
        <v>5.3180600000000001E-11</v>
      </c>
      <c r="N1129">
        <v>6.3854639999999995E-11</v>
      </c>
      <c r="O1129">
        <v>8.2560965000000005E-11</v>
      </c>
      <c r="P1129">
        <v>1.4828145999999999E-10</v>
      </c>
      <c r="Q1129">
        <v>5.1856380000000002E-3</v>
      </c>
      <c r="R1129">
        <v>1.20098675E-2</v>
      </c>
      <c r="S1129" t="s">
        <v>0</v>
      </c>
      <c r="T1129" t="s">
        <v>0</v>
      </c>
      <c r="U1129" t="s">
        <v>0</v>
      </c>
      <c r="V1129">
        <v>4.6048883E-11</v>
      </c>
      <c r="W1129">
        <v>4.9409122999999998E-11</v>
      </c>
      <c r="X1129">
        <v>5.2389973999999997E-11</v>
      </c>
      <c r="Y1129">
        <v>8.0646295000000001E-11</v>
      </c>
      <c r="Z1129">
        <v>1.6684826999999999E-10</v>
      </c>
      <c r="AA1129">
        <v>2.4583540000000001E-2</v>
      </c>
      <c r="AB1129" t="s">
        <v>0</v>
      </c>
      <c r="AC1129" t="s">
        <v>0</v>
      </c>
      <c r="AD1129" t="s">
        <v>0</v>
      </c>
      <c r="AE1129">
        <v>9.8810969999999997E-11</v>
      </c>
      <c r="AF1129">
        <v>1.2947216E-10</v>
      </c>
      <c r="AG1129">
        <v>3.4666818000000002E-2</v>
      </c>
      <c r="AH1129">
        <v>7.5036636999999996E-3</v>
      </c>
      <c r="AI1129">
        <v>1.396445E-2</v>
      </c>
      <c r="AJ1129">
        <v>3.8662184000000002E-2</v>
      </c>
    </row>
    <row r="1130" spans="1:47" x14ac:dyDescent="0.25">
      <c r="A1130" t="s">
        <v>0</v>
      </c>
      <c r="B1130" t="s">
        <v>0</v>
      </c>
      <c r="C1130">
        <v>8.4480380000000002E-11</v>
      </c>
      <c r="D1130">
        <v>1.2821798999999999E-10</v>
      </c>
      <c r="E1130">
        <v>1.1396865E-10</v>
      </c>
      <c r="F1130">
        <v>6.4215084999999999E-11</v>
      </c>
      <c r="G1130">
        <v>5.1163621999999998E-11</v>
      </c>
      <c r="H1130">
        <v>4.6557230000000002E-11</v>
      </c>
      <c r="I1130">
        <v>5.1351559999999998E-11</v>
      </c>
      <c r="J1130">
        <v>5.6908404999999997E-11</v>
      </c>
      <c r="K1130">
        <v>5.4771385E-11</v>
      </c>
      <c r="L1130">
        <v>5.290159E-11</v>
      </c>
      <c r="M1130">
        <v>5.6631600000000002E-11</v>
      </c>
      <c r="N1130">
        <v>6.5382349999999998E-11</v>
      </c>
      <c r="O1130">
        <v>8.3012979999999994E-11</v>
      </c>
      <c r="P1130">
        <v>1.5180289000000001E-10</v>
      </c>
      <c r="Q1130">
        <v>3.1998673000000001E-10</v>
      </c>
      <c r="R1130">
        <v>3.0864207999999999E-10</v>
      </c>
      <c r="S1130" t="s">
        <v>0</v>
      </c>
      <c r="T1130" t="s">
        <v>0</v>
      </c>
      <c r="U1130" t="s">
        <v>0</v>
      </c>
      <c r="V1130">
        <v>1.1297383E-10</v>
      </c>
      <c r="W1130">
        <v>5.6460065999999997E-11</v>
      </c>
      <c r="X1130">
        <v>6.015478E-11</v>
      </c>
      <c r="Y1130">
        <v>7.8356350000000001E-11</v>
      </c>
      <c r="Z1130">
        <v>1.5992578E-10</v>
      </c>
      <c r="AA1130">
        <v>3.1012286999999999E-2</v>
      </c>
      <c r="AB1130" t="s">
        <v>0</v>
      </c>
      <c r="AC1130" t="s">
        <v>0</v>
      </c>
      <c r="AD1130" t="s">
        <v>0</v>
      </c>
      <c r="AE1130">
        <v>2.6469149000000001E-2</v>
      </c>
      <c r="AF1130">
        <v>1.3281838E-3</v>
      </c>
      <c r="AG1130">
        <v>1.9448854E-10</v>
      </c>
      <c r="AH1130">
        <v>9.2939240000000005E-11</v>
      </c>
      <c r="AI1130">
        <v>8.5206786000000002E-11</v>
      </c>
      <c r="AJ1130">
        <v>7.9617100000000003E-3</v>
      </c>
    </row>
    <row r="1131" spans="1:47" x14ac:dyDescent="0.25">
      <c r="A1131" t="s">
        <v>0</v>
      </c>
      <c r="B1131">
        <v>9.1613196000000004E-11</v>
      </c>
      <c r="C1131">
        <v>5.3427036999999999E-11</v>
      </c>
      <c r="D1131">
        <v>7.4986045000000002E-11</v>
      </c>
      <c r="E1131">
        <v>4.8309775999999999E-11</v>
      </c>
      <c r="F1131">
        <v>4.6760809999999998E-11</v>
      </c>
      <c r="G1131">
        <v>5.5385510000000002E-11</v>
      </c>
      <c r="H1131">
        <v>6.8538880000000003E-11</v>
      </c>
      <c r="I1131">
        <v>1.0817444E-10</v>
      </c>
      <c r="J1131">
        <v>1.7513343999999999E-10</v>
      </c>
      <c r="K1131">
        <v>2.2198982999999999E-10</v>
      </c>
      <c r="L1131">
        <v>3.1161587000000001E-10</v>
      </c>
      <c r="M1131">
        <v>2.7058927E-10</v>
      </c>
      <c r="N1131">
        <v>2.1256573999999999E-10</v>
      </c>
      <c r="O1131">
        <v>1.7003733000000001E-10</v>
      </c>
      <c r="P1131">
        <v>2.0826212999999999E-10</v>
      </c>
      <c r="Q1131">
        <v>2.3204524000000001E-10</v>
      </c>
      <c r="R1131">
        <v>2.8194089999999999E-10</v>
      </c>
      <c r="S1131" t="s">
        <v>0</v>
      </c>
      <c r="T1131" t="s">
        <v>0</v>
      </c>
      <c r="U1131">
        <v>6.1219480000000006E-11</v>
      </c>
      <c r="V1131">
        <v>9.3868850000000003E-11</v>
      </c>
      <c r="W1131">
        <v>1.5773874000000001E-10</v>
      </c>
      <c r="X1131">
        <v>1.6366543999999999E-10</v>
      </c>
      <c r="Y1131">
        <v>1.3919098000000001E-10</v>
      </c>
      <c r="Z1131">
        <v>9.7677143999999998E-11</v>
      </c>
      <c r="AA1131">
        <v>2.7418803000000002E-10</v>
      </c>
      <c r="AB1131" t="s">
        <v>0</v>
      </c>
      <c r="AC1131" t="s">
        <v>0</v>
      </c>
      <c r="AD1131" t="s">
        <v>0</v>
      </c>
      <c r="AE1131">
        <v>1.2165207000000001E-9</v>
      </c>
      <c r="AF1131">
        <v>1.8442542999999999E-10</v>
      </c>
      <c r="AG1131">
        <v>8.2645224000000003E-11</v>
      </c>
      <c r="AH1131">
        <v>8.5970175000000006E-11</v>
      </c>
      <c r="AI1131">
        <v>9.0255679999999995E-11</v>
      </c>
      <c r="AJ1131">
        <v>3.1242572E-2</v>
      </c>
    </row>
    <row r="1132" spans="1:47" x14ac:dyDescent="0.25">
      <c r="A1132" t="s">
        <v>0</v>
      </c>
      <c r="B1132">
        <v>5.539266E-11</v>
      </c>
      <c r="C1132">
        <v>2.9038770999999999E-11</v>
      </c>
      <c r="D1132">
        <v>2.6779263000000001E-11</v>
      </c>
      <c r="E1132">
        <v>2.1843653999999998E-11</v>
      </c>
      <c r="F1132">
        <v>2.9178724999999997E-11</v>
      </c>
      <c r="G1132">
        <v>3.9095431999999999E-11</v>
      </c>
      <c r="H1132">
        <v>5.0976630000000001E-11</v>
      </c>
      <c r="I1132">
        <v>7.2155330000000005E-11</v>
      </c>
      <c r="J1132">
        <v>9.6175594999999995E-11</v>
      </c>
      <c r="K1132">
        <v>1.4348817E-10</v>
      </c>
      <c r="L1132">
        <v>1.8292902000000001E-10</v>
      </c>
      <c r="M1132">
        <v>2.3440873999999999E-10</v>
      </c>
      <c r="N1132">
        <v>2.2430269000000001E-10</v>
      </c>
      <c r="O1132">
        <v>2.5952486999999998E-10</v>
      </c>
      <c r="P1132">
        <v>1.3457043E-3</v>
      </c>
      <c r="Q1132">
        <v>4.7778689999999999E-2</v>
      </c>
      <c r="R1132">
        <v>4.2643729999999998E-2</v>
      </c>
      <c r="S1132" t="s">
        <v>0</v>
      </c>
      <c r="T1132" t="s">
        <v>0</v>
      </c>
      <c r="U1132">
        <v>7.3733390000000006E-11</v>
      </c>
      <c r="V1132">
        <v>1.0001567999999999E-10</v>
      </c>
      <c r="W1132">
        <v>8.5866039999999998E-11</v>
      </c>
      <c r="X1132">
        <v>1.0073236E-10</v>
      </c>
      <c r="Y1132">
        <v>3.8946716999999997E-5</v>
      </c>
      <c r="Z1132" t="s">
        <v>0</v>
      </c>
      <c r="AA1132" t="s">
        <v>0</v>
      </c>
      <c r="AB1132" t="s">
        <v>0</v>
      </c>
      <c r="AC1132" t="s">
        <v>0</v>
      </c>
      <c r="AD1132" t="s">
        <v>0</v>
      </c>
      <c r="AE1132" t="s">
        <v>0</v>
      </c>
      <c r="AF1132">
        <v>9.7228279999999993E-3</v>
      </c>
      <c r="AG1132">
        <v>7.6491969999999999E-11</v>
      </c>
      <c r="AH1132">
        <v>4.3768543E-3</v>
      </c>
      <c r="AI1132">
        <v>8.3138910000000003E-3</v>
      </c>
      <c r="AJ1132">
        <v>1.7118540000000001E-10</v>
      </c>
    </row>
    <row r="1133" spans="1:47" x14ac:dyDescent="0.25">
      <c r="A1133" t="s">
        <v>0</v>
      </c>
      <c r="B1133">
        <v>4.4734579999999998E-11</v>
      </c>
      <c r="C1133">
        <v>2.0854067E-11</v>
      </c>
      <c r="D1133">
        <v>2.4446764E-11</v>
      </c>
      <c r="E1133">
        <v>1.7510573000000001E-11</v>
      </c>
      <c r="F1133">
        <v>2.1192543000000001E-11</v>
      </c>
      <c r="G1133">
        <v>2.8332845000000002E-11</v>
      </c>
      <c r="H1133">
        <v>2.9406226999999998E-11</v>
      </c>
      <c r="I1133">
        <v>3.4239642000000003E-11</v>
      </c>
      <c r="J1133">
        <v>4.0087373999999997E-11</v>
      </c>
      <c r="K1133">
        <v>5.1885349999999999E-11</v>
      </c>
      <c r="L1133">
        <v>5.4375129999999997E-11</v>
      </c>
      <c r="M1133">
        <v>6.6834300000000004E-11</v>
      </c>
      <c r="N1133">
        <v>8.8324040000000004E-11</v>
      </c>
      <c r="O1133">
        <v>7.8825970000000001E-11</v>
      </c>
      <c r="P1133">
        <v>1.00466364E-10</v>
      </c>
      <c r="Q1133">
        <v>1.988264E-3</v>
      </c>
      <c r="R1133">
        <v>1.0783476E-2</v>
      </c>
      <c r="S1133" t="s">
        <v>0</v>
      </c>
      <c r="T1133">
        <v>1.6908550999999999E-10</v>
      </c>
      <c r="U1133">
        <v>7.4618899999999995E-11</v>
      </c>
      <c r="V1133">
        <v>5.6946825999999998E-11</v>
      </c>
      <c r="W1133">
        <v>6.2190335999999994E-11</v>
      </c>
      <c r="X1133">
        <v>5.6284747999999999E-11</v>
      </c>
      <c r="Y1133">
        <v>3.9057160000000001E-11</v>
      </c>
      <c r="Z1133" t="s">
        <v>0</v>
      </c>
      <c r="AA1133" t="s">
        <v>0</v>
      </c>
      <c r="AB1133" t="s">
        <v>0</v>
      </c>
      <c r="AC1133" t="s">
        <v>0</v>
      </c>
      <c r="AD1133" t="s">
        <v>0</v>
      </c>
      <c r="AE1133" t="s">
        <v>0</v>
      </c>
      <c r="AF1133">
        <v>2.5059664999999998E-2</v>
      </c>
      <c r="AG1133">
        <v>1.5245257E-9</v>
      </c>
      <c r="AH1133">
        <v>5.8386973000000001E-10</v>
      </c>
      <c r="AI1133">
        <v>9.649319E-3</v>
      </c>
      <c r="AJ1133">
        <v>5.5969529999999999E-10</v>
      </c>
    </row>
    <row r="1134" spans="1:47" x14ac:dyDescent="0.25">
      <c r="A1134" t="s">
        <v>0</v>
      </c>
      <c r="B1134">
        <v>6.6175479999999999E-11</v>
      </c>
      <c r="C1134">
        <v>2.4930447000000001E-11</v>
      </c>
      <c r="D1134">
        <v>2.1841626000000001E-11</v>
      </c>
      <c r="E1134">
        <v>1.6516214E-11</v>
      </c>
      <c r="F1134">
        <v>1.8740244E-11</v>
      </c>
      <c r="G1134">
        <v>2.6006573999999999E-11</v>
      </c>
      <c r="H1134">
        <v>3.3576596000000001E-11</v>
      </c>
      <c r="I1134">
        <v>4.0835924999999998E-11</v>
      </c>
      <c r="J1134">
        <v>4.6952679999999999E-11</v>
      </c>
      <c r="K1134">
        <v>5.1571736000000003E-11</v>
      </c>
      <c r="L1134">
        <v>5.4407638000000003E-11</v>
      </c>
      <c r="M1134">
        <v>6.1429690000000003E-11</v>
      </c>
      <c r="N1134">
        <v>5.9627233999999998E-11</v>
      </c>
      <c r="O1134">
        <v>5.9419160000000006E-11</v>
      </c>
      <c r="P1134">
        <v>1.5048467E-10</v>
      </c>
      <c r="Q1134">
        <v>1.8460145000000001E-2</v>
      </c>
      <c r="R1134" t="s">
        <v>0</v>
      </c>
      <c r="S1134">
        <v>1.1854616999999999E-10</v>
      </c>
      <c r="T1134">
        <v>6.3364489999999995E-11</v>
      </c>
      <c r="U1134">
        <v>3.9524165000000003E-11</v>
      </c>
      <c r="V1134">
        <v>4.3759676E-11</v>
      </c>
      <c r="W1134">
        <v>4.4947562999999999E-11</v>
      </c>
      <c r="X1134">
        <v>4.3696802999999998E-11</v>
      </c>
      <c r="Y1134">
        <v>3.5195985000000001E-11</v>
      </c>
      <c r="Z1134" t="s">
        <v>0</v>
      </c>
      <c r="AA1134" t="s">
        <v>0</v>
      </c>
      <c r="AB1134" t="s">
        <v>0</v>
      </c>
      <c r="AC1134" t="s">
        <v>0</v>
      </c>
      <c r="AD1134" t="s">
        <v>0</v>
      </c>
      <c r="AE1134" t="s">
        <v>0</v>
      </c>
      <c r="AF1134">
        <v>2.3667629999999999E-2</v>
      </c>
      <c r="AG1134">
        <v>1.8113764000000001E-9</v>
      </c>
      <c r="AH1134">
        <v>2.8464422999999999E-2</v>
      </c>
      <c r="AI1134">
        <v>2.3395170999999999E-2</v>
      </c>
      <c r="AJ1134">
        <v>2.0783980000000001E-2</v>
      </c>
    </row>
    <row r="1135" spans="1:47" x14ac:dyDescent="0.25">
      <c r="A1135" t="s">
        <v>0</v>
      </c>
      <c r="B1135">
        <v>1.5864832E-10</v>
      </c>
      <c r="C1135">
        <v>6.5659309999999998E-11</v>
      </c>
      <c r="D1135">
        <v>3.2880136000000001E-11</v>
      </c>
      <c r="E1135">
        <v>2.2128122E-11</v>
      </c>
      <c r="F1135">
        <v>2.5338810999999999E-11</v>
      </c>
      <c r="G1135">
        <v>3.0146823000000002E-11</v>
      </c>
      <c r="H1135">
        <v>3.5187266000000002E-11</v>
      </c>
      <c r="I1135">
        <v>4.0322395000000002E-11</v>
      </c>
      <c r="J1135">
        <v>4.0875406999999997E-11</v>
      </c>
      <c r="K1135">
        <v>4.2183310000000001E-11</v>
      </c>
      <c r="L1135">
        <v>4.5930213999999997E-11</v>
      </c>
      <c r="M1135">
        <v>5.2471253E-11</v>
      </c>
      <c r="N1135">
        <v>5.5726950000000001E-11</v>
      </c>
      <c r="O1135">
        <v>5.5802730000000003E-11</v>
      </c>
      <c r="P1135">
        <v>1.2259895999999999E-10</v>
      </c>
      <c r="Q1135" t="s">
        <v>0</v>
      </c>
      <c r="R1135">
        <v>1.1339101999999999E-9</v>
      </c>
      <c r="S1135">
        <v>6.4959290000000005E-11</v>
      </c>
      <c r="T1135">
        <v>5.1307125000000003E-11</v>
      </c>
      <c r="U1135">
        <v>4.0076380000000003E-11</v>
      </c>
      <c r="V1135">
        <v>4.3055788000000003E-11</v>
      </c>
      <c r="W1135">
        <v>4.6218654000000001E-11</v>
      </c>
      <c r="X1135">
        <v>4.1424810000000002E-11</v>
      </c>
      <c r="Y1135">
        <v>4.7487480000000002E-11</v>
      </c>
      <c r="Z1135" t="s">
        <v>0</v>
      </c>
      <c r="AA1135" t="s">
        <v>0</v>
      </c>
      <c r="AB1135" t="s">
        <v>0</v>
      </c>
      <c r="AC1135" t="s">
        <v>0</v>
      </c>
      <c r="AD1135" t="s">
        <v>0</v>
      </c>
      <c r="AE1135" t="s">
        <v>0</v>
      </c>
      <c r="AF1135">
        <v>2.4580874999999999E-2</v>
      </c>
      <c r="AG1135">
        <v>4.0934740000000004E-9</v>
      </c>
      <c r="AH1135" t="s">
        <v>0</v>
      </c>
      <c r="AI1135">
        <v>2.672834E-2</v>
      </c>
      <c r="AJ1135">
        <v>2.4944517999999999E-2</v>
      </c>
    </row>
    <row r="1136" spans="1:47" x14ac:dyDescent="0.25">
      <c r="A1136" t="s">
        <v>0</v>
      </c>
      <c r="B1136">
        <v>3.1830286E-10</v>
      </c>
      <c r="C1136">
        <v>1.2089526999999999E-10</v>
      </c>
      <c r="D1136">
        <v>4.5543756000000002E-11</v>
      </c>
      <c r="E1136">
        <v>2.7914455E-11</v>
      </c>
      <c r="F1136">
        <v>2.6267795E-11</v>
      </c>
      <c r="G1136">
        <v>3.0870115000000001E-11</v>
      </c>
      <c r="H1136">
        <v>3.5457837999999999E-11</v>
      </c>
      <c r="I1136">
        <v>3.9520054000000002E-11</v>
      </c>
      <c r="J1136">
        <v>3.8037805999999999E-11</v>
      </c>
      <c r="K1136">
        <v>3.8019754000000002E-11</v>
      </c>
      <c r="L1136">
        <v>4.3276088000000002E-11</v>
      </c>
      <c r="M1136">
        <v>4.5485407000000001E-11</v>
      </c>
      <c r="N1136">
        <v>4.1439209999999997E-11</v>
      </c>
      <c r="O1136">
        <v>4.874887E-11</v>
      </c>
      <c r="P1136" t="s">
        <v>0</v>
      </c>
      <c r="Q1136">
        <v>4.227597E-10</v>
      </c>
      <c r="R1136">
        <v>4.4961124E-10</v>
      </c>
      <c r="S1136">
        <v>1.8414259000000001E-10</v>
      </c>
      <c r="T1136">
        <v>6.2258300000000001E-11</v>
      </c>
      <c r="U1136">
        <v>4.4191810000000003E-11</v>
      </c>
      <c r="V1136">
        <v>4.5572372000000003E-11</v>
      </c>
      <c r="W1136">
        <v>5.0879699999999998E-11</v>
      </c>
      <c r="X1136">
        <v>5.0439724999999999E-11</v>
      </c>
      <c r="Y1136">
        <v>7.3349430000000004E-11</v>
      </c>
      <c r="Z1136" t="s">
        <v>0</v>
      </c>
      <c r="AA1136" t="s">
        <v>0</v>
      </c>
      <c r="AB1136" t="s">
        <v>0</v>
      </c>
      <c r="AC1136" t="s">
        <v>0</v>
      </c>
      <c r="AD1136" t="s">
        <v>0</v>
      </c>
      <c r="AE1136" t="s">
        <v>0</v>
      </c>
      <c r="AF1136">
        <v>5.3977392999999999E-2</v>
      </c>
      <c r="AG1136">
        <v>1.2311791000000001E-2</v>
      </c>
      <c r="AH1136" t="s">
        <v>0</v>
      </c>
      <c r="AI1136" t="s">
        <v>0</v>
      </c>
      <c r="AJ1136" t="s">
        <v>0</v>
      </c>
    </row>
    <row r="1137" spans="1:47" x14ac:dyDescent="0.25">
      <c r="A1137" t="s">
        <v>0</v>
      </c>
      <c r="B1137" t="s">
        <v>0</v>
      </c>
      <c r="C1137">
        <v>1.9002279E-10</v>
      </c>
      <c r="D1137">
        <v>5.1496144E-11</v>
      </c>
      <c r="E1137">
        <v>2.8880846999999999E-11</v>
      </c>
      <c r="F1137">
        <v>2.6834278E-11</v>
      </c>
      <c r="G1137">
        <v>3.4692113999999998E-11</v>
      </c>
      <c r="H1137">
        <v>3.9408130000000002E-11</v>
      </c>
      <c r="I1137">
        <v>4.3513106000000003E-11</v>
      </c>
      <c r="J1137">
        <v>4.4397325999999997E-11</v>
      </c>
      <c r="K1137">
        <v>4.3213980000000002E-11</v>
      </c>
      <c r="L1137">
        <v>4.7026404000000003E-11</v>
      </c>
      <c r="M1137">
        <v>4.3846954000000002E-11</v>
      </c>
      <c r="N1137">
        <v>3.7136224999999999E-11</v>
      </c>
      <c r="O1137">
        <v>5.0258967000000001E-11</v>
      </c>
      <c r="P1137" t="s">
        <v>0</v>
      </c>
      <c r="Q1137">
        <v>4.8306669999999995E-10</v>
      </c>
      <c r="R1137">
        <v>3.3050217999999999E-10</v>
      </c>
      <c r="S1137">
        <v>2.1384650000000001E-10</v>
      </c>
      <c r="T1137">
        <v>6.5811399999999997E-11</v>
      </c>
      <c r="U1137">
        <v>4.868591E-11</v>
      </c>
      <c r="V1137">
        <v>5.4619436999999999E-11</v>
      </c>
      <c r="W1137">
        <v>6.4023380000000002E-11</v>
      </c>
      <c r="X1137">
        <v>6.5576450000000001E-11</v>
      </c>
      <c r="Y1137">
        <v>1.3198097E-10</v>
      </c>
      <c r="Z1137" t="s">
        <v>0</v>
      </c>
      <c r="AA1137" t="s">
        <v>0</v>
      </c>
      <c r="AB1137" t="s">
        <v>0</v>
      </c>
      <c r="AC1137" t="s">
        <v>0</v>
      </c>
      <c r="AD1137" t="s">
        <v>0</v>
      </c>
      <c r="AE1137" t="s">
        <v>0</v>
      </c>
      <c r="AF1137">
        <v>1.8826664E-3</v>
      </c>
      <c r="AG1137">
        <v>3.2313519999999998E-2</v>
      </c>
      <c r="AH1137" t="s">
        <v>0</v>
      </c>
      <c r="AI1137" t="s">
        <v>0</v>
      </c>
      <c r="AJ1137" t="s">
        <v>0</v>
      </c>
    </row>
    <row r="1138" spans="1:47" x14ac:dyDescent="0.25">
      <c r="A1138" t="s">
        <v>0</v>
      </c>
      <c r="B1138" t="s">
        <v>0</v>
      </c>
      <c r="C1138">
        <v>1.1568912000000001E-2</v>
      </c>
      <c r="D1138">
        <v>7.3130689999999995E-11</v>
      </c>
      <c r="E1138">
        <v>2.5852751999999999E-11</v>
      </c>
      <c r="F1138">
        <v>1.4187759999999999E-11</v>
      </c>
      <c r="G1138">
        <v>1.5142361000000001E-11</v>
      </c>
      <c r="H1138">
        <v>2.3053701000000001E-11</v>
      </c>
      <c r="I1138">
        <v>3.1107828000000003E-11</v>
      </c>
      <c r="J1138">
        <v>3.6004105999999997E-11</v>
      </c>
      <c r="K1138">
        <v>4.4636637999999998E-11</v>
      </c>
      <c r="L1138">
        <v>5.0127096999999997E-11</v>
      </c>
      <c r="M1138">
        <v>4.8920278000000003E-11</v>
      </c>
      <c r="N1138">
        <v>4.9641639999999999E-11</v>
      </c>
      <c r="O1138">
        <v>7.8527704999999999E-11</v>
      </c>
      <c r="P1138" t="s">
        <v>0</v>
      </c>
      <c r="Q1138">
        <v>8.2212410000000001E-10</v>
      </c>
      <c r="R1138">
        <v>2.3388041999999998E-10</v>
      </c>
      <c r="S1138">
        <v>1.4254370999999999E-10</v>
      </c>
      <c r="T1138">
        <v>4.9586747999999997E-11</v>
      </c>
      <c r="U1138">
        <v>4.4832353000000003E-11</v>
      </c>
      <c r="V1138">
        <v>5.4620378E-11</v>
      </c>
      <c r="W1138">
        <v>7.5066489999999996E-11</v>
      </c>
      <c r="X1138">
        <v>8.2067679999999999E-11</v>
      </c>
      <c r="Y1138">
        <v>7.2410759999999998E-11</v>
      </c>
      <c r="Z1138" t="s">
        <v>0</v>
      </c>
      <c r="AA1138" t="s">
        <v>0</v>
      </c>
      <c r="AB1138" t="s">
        <v>0</v>
      </c>
      <c r="AC1138" t="s">
        <v>0</v>
      </c>
      <c r="AD1138" t="s">
        <v>0</v>
      </c>
      <c r="AE1138" t="s">
        <v>0</v>
      </c>
      <c r="AF1138" t="s">
        <v>0</v>
      </c>
      <c r="AG1138" t="s">
        <v>0</v>
      </c>
      <c r="AH1138" t="s">
        <v>0</v>
      </c>
      <c r="AI1138" t="s">
        <v>0</v>
      </c>
      <c r="AJ1138" t="s">
        <v>0</v>
      </c>
    </row>
    <row r="1139" spans="1:47" x14ac:dyDescent="0.25">
      <c r="A1139" t="s">
        <v>0</v>
      </c>
      <c r="B1139" t="s">
        <v>0</v>
      </c>
      <c r="C1139">
        <v>1.2131932999999999E-10</v>
      </c>
      <c r="D1139">
        <v>4.1176906000000002E-10</v>
      </c>
      <c r="E1139">
        <v>4.9613423999999999E-10</v>
      </c>
      <c r="F1139">
        <v>4.5354511999999997E-10</v>
      </c>
      <c r="G1139">
        <v>3.5944854999999999E-10</v>
      </c>
      <c r="H1139">
        <v>2.5436555999999999E-10</v>
      </c>
      <c r="I1139">
        <v>1.1977543000000001E-10</v>
      </c>
      <c r="J1139">
        <v>7.4601949999999994E-11</v>
      </c>
      <c r="K1139">
        <v>4.9548129999999999E-11</v>
      </c>
      <c r="L1139">
        <v>3.7720105000000002E-11</v>
      </c>
      <c r="M1139">
        <v>4.7635356999999998E-11</v>
      </c>
      <c r="N1139">
        <v>9.0396280000000004E-11</v>
      </c>
      <c r="O1139">
        <v>1.3544721000000001E-10</v>
      </c>
      <c r="P1139" t="s">
        <v>0</v>
      </c>
      <c r="Q1139" t="s">
        <v>0</v>
      </c>
      <c r="R1139" t="s">
        <v>0</v>
      </c>
      <c r="S1139">
        <v>1.4464995E-2</v>
      </c>
      <c r="T1139">
        <v>8.4153245000000005E-10</v>
      </c>
      <c r="U1139">
        <v>4.8410119999999998E-10</v>
      </c>
      <c r="V1139">
        <v>1.1814899999999999E-10</v>
      </c>
      <c r="W1139">
        <v>4.2086196000000001E-11</v>
      </c>
      <c r="X1139">
        <v>1.1181182E-10</v>
      </c>
      <c r="Y1139">
        <v>8.6240064000000002E-11</v>
      </c>
      <c r="Z1139" t="s">
        <v>0</v>
      </c>
      <c r="AA1139" t="s">
        <v>0</v>
      </c>
      <c r="AB1139">
        <v>1.4480491500000001E-11</v>
      </c>
      <c r="AC1139">
        <v>3.0360384000000001E-11</v>
      </c>
      <c r="AD1139" t="s">
        <v>0</v>
      </c>
      <c r="AE1139" t="s">
        <v>0</v>
      </c>
      <c r="AF1139" t="s">
        <v>0</v>
      </c>
      <c r="AG1139" t="s">
        <v>0</v>
      </c>
      <c r="AH1139" t="s">
        <v>0</v>
      </c>
      <c r="AI1139" t="s">
        <v>0</v>
      </c>
      <c r="AJ1139" t="s">
        <v>0</v>
      </c>
    </row>
    <row r="1140" spans="1:47" x14ac:dyDescent="0.25">
      <c r="A1140" t="s">
        <v>0</v>
      </c>
      <c r="B1140" t="s">
        <v>0</v>
      </c>
      <c r="C1140" t="s">
        <v>0</v>
      </c>
      <c r="D1140">
        <v>3.6180478000000002E-2</v>
      </c>
      <c r="E1140">
        <v>2.9332972999999998E-2</v>
      </c>
      <c r="F1140">
        <v>2.5702266000000001E-2</v>
      </c>
      <c r="G1140">
        <v>2.2698907000000001E-2</v>
      </c>
      <c r="H1140">
        <v>2.0545061999999999E-2</v>
      </c>
      <c r="I1140">
        <v>1.6637231999999998E-2</v>
      </c>
      <c r="J1140">
        <v>9.7127480000000002E-3</v>
      </c>
      <c r="K1140">
        <v>1.2120799E-9</v>
      </c>
      <c r="L1140">
        <v>3.8588616E-10</v>
      </c>
      <c r="M1140">
        <v>1.4611154000000001E-10</v>
      </c>
      <c r="N1140">
        <v>1.4878449999999999E-10</v>
      </c>
      <c r="O1140" t="s">
        <v>0</v>
      </c>
      <c r="P1140" t="s">
        <v>0</v>
      </c>
      <c r="Q1140" t="s">
        <v>0</v>
      </c>
      <c r="R1140" t="s">
        <v>0</v>
      </c>
      <c r="S1140">
        <v>7.1923860000000006E-2</v>
      </c>
      <c r="T1140">
        <v>5.8892548000000003E-2</v>
      </c>
      <c r="U1140">
        <v>4.4789266000000001E-2</v>
      </c>
      <c r="V1140">
        <v>2.8313022E-2</v>
      </c>
      <c r="W1140">
        <v>6.2921056999999999E-3</v>
      </c>
      <c r="X1140">
        <v>2.5898803000000002E-10</v>
      </c>
      <c r="Y1140">
        <v>2.8111652000000001E-10</v>
      </c>
      <c r="Z1140">
        <v>9.5442340000000002E-11</v>
      </c>
      <c r="AA1140">
        <v>5.6213401999999998E-11</v>
      </c>
      <c r="AB1140">
        <v>3.7559396999999998E-11</v>
      </c>
      <c r="AC1140">
        <v>3.6295602000000001E-11</v>
      </c>
      <c r="AD1140">
        <v>2.0110975E-11</v>
      </c>
      <c r="AE1140" t="s">
        <v>0</v>
      </c>
      <c r="AF1140" t="s">
        <v>0</v>
      </c>
      <c r="AG1140" t="s">
        <v>0</v>
      </c>
      <c r="AH1140" t="s">
        <v>0</v>
      </c>
      <c r="AI1140" t="s">
        <v>0</v>
      </c>
      <c r="AJ1140" t="s">
        <v>0</v>
      </c>
    </row>
    <row r="1141" spans="1:47" x14ac:dyDescent="0.25">
      <c r="A1141" t="s">
        <v>0</v>
      </c>
      <c r="B1141" t="s">
        <v>0</v>
      </c>
      <c r="C1141" t="s">
        <v>0</v>
      </c>
      <c r="D1141">
        <v>8.3265409999999998E-2</v>
      </c>
      <c r="E1141">
        <v>6.2059097000000001E-2</v>
      </c>
      <c r="F1141">
        <v>5.5855148E-2</v>
      </c>
      <c r="G1141">
        <v>5.4612555E-2</v>
      </c>
      <c r="H1141">
        <v>5.0672627999999997E-2</v>
      </c>
      <c r="I1141">
        <v>4.7187034000000003E-2</v>
      </c>
      <c r="J1141">
        <v>3.9622190000000002E-2</v>
      </c>
      <c r="K1141">
        <v>2.9177972999999999E-2</v>
      </c>
      <c r="L1141">
        <v>1.4334260499999999E-2</v>
      </c>
      <c r="M1141">
        <v>6.6881509999999996E-10</v>
      </c>
      <c r="N1141">
        <v>2.0389683000000001E-10</v>
      </c>
      <c r="O1141" t="s">
        <v>0</v>
      </c>
      <c r="P1141" t="s">
        <v>0</v>
      </c>
      <c r="Q1141" t="s">
        <v>0</v>
      </c>
      <c r="R1141" t="s">
        <v>0</v>
      </c>
      <c r="S1141">
        <v>8.9453619999999998E-2</v>
      </c>
      <c r="T1141">
        <v>8.2690050000000001E-2</v>
      </c>
      <c r="U1141">
        <v>7.9843730000000002E-2</v>
      </c>
      <c r="V1141">
        <v>6.4461920000000006E-2</v>
      </c>
      <c r="W1141">
        <v>5.3461287000000003E-2</v>
      </c>
      <c r="X1141">
        <v>3.0122511000000001E-2</v>
      </c>
      <c r="Y1141">
        <v>7.6516389999999997E-10</v>
      </c>
      <c r="Z1141" t="s">
        <v>0</v>
      </c>
      <c r="AA1141">
        <v>6.3889310000000001E-11</v>
      </c>
      <c r="AB1141">
        <v>4.8345737000000001E-11</v>
      </c>
      <c r="AC1141" t="s">
        <v>0</v>
      </c>
      <c r="AD1141" t="s">
        <v>0</v>
      </c>
      <c r="AE1141" t="s">
        <v>0</v>
      </c>
      <c r="AF1141" t="s">
        <v>0</v>
      </c>
      <c r="AG1141" t="s">
        <v>0</v>
      </c>
      <c r="AH1141" t="s">
        <v>0</v>
      </c>
      <c r="AI1141" t="s">
        <v>0</v>
      </c>
      <c r="AJ1141" t="s">
        <v>0</v>
      </c>
    </row>
    <row r="1142" spans="1:47" x14ac:dyDescent="0.25">
      <c r="A1142" t="s">
        <v>0</v>
      </c>
      <c r="B1142" t="s">
        <v>0</v>
      </c>
      <c r="C1142" t="s">
        <v>0</v>
      </c>
      <c r="D1142">
        <v>8.8443785999999996E-2</v>
      </c>
      <c r="E1142">
        <v>6.3784435E-2</v>
      </c>
      <c r="F1142">
        <v>6.6128019999999996E-2</v>
      </c>
      <c r="G1142">
        <v>6.4562670000000003E-2</v>
      </c>
      <c r="H1142">
        <v>6.4190150000000001E-2</v>
      </c>
      <c r="I1142">
        <v>6.1445184E-2</v>
      </c>
      <c r="J1142">
        <v>5.8077459999999997E-2</v>
      </c>
      <c r="K1142">
        <v>5.0001759999999999E-2</v>
      </c>
      <c r="L1142">
        <v>3.3230643999999997E-2</v>
      </c>
      <c r="M1142">
        <v>2.1131288E-3</v>
      </c>
      <c r="N1142">
        <v>3.9381045999999999E-10</v>
      </c>
      <c r="O1142" t="s">
        <v>0</v>
      </c>
      <c r="P1142" t="s">
        <v>0</v>
      </c>
      <c r="Q1142" t="s">
        <v>0</v>
      </c>
      <c r="R1142" t="s">
        <v>0</v>
      </c>
      <c r="S1142" t="s">
        <v>0</v>
      </c>
      <c r="T1142">
        <v>0.10933560000000001</v>
      </c>
      <c r="U1142">
        <v>9.3341530000000006E-2</v>
      </c>
      <c r="V1142">
        <v>9.7854789999999997E-2</v>
      </c>
      <c r="W1142">
        <v>8.9080914999999997E-2</v>
      </c>
      <c r="X1142">
        <v>7.4663160000000006E-2</v>
      </c>
      <c r="Y1142">
        <v>3.4382902E-2</v>
      </c>
      <c r="Z1142">
        <v>1.5206099999999999E-3</v>
      </c>
      <c r="AA1142" t="s">
        <v>0</v>
      </c>
      <c r="AB1142" t="s">
        <v>0</v>
      </c>
      <c r="AC1142" t="s">
        <v>0</v>
      </c>
      <c r="AD1142" t="s">
        <v>0</v>
      </c>
      <c r="AE1142" t="s">
        <v>0</v>
      </c>
      <c r="AF1142" t="s">
        <v>0</v>
      </c>
      <c r="AG1142" t="s">
        <v>0</v>
      </c>
      <c r="AH1142" t="s">
        <v>0</v>
      </c>
      <c r="AI1142" t="s">
        <v>0</v>
      </c>
      <c r="AJ1142" t="s">
        <v>0</v>
      </c>
    </row>
    <row r="1143" spans="1:47" x14ac:dyDescent="0.25">
      <c r="A1143" t="s">
        <v>0</v>
      </c>
      <c r="B1143" t="s">
        <v>0</v>
      </c>
      <c r="C1143" t="s">
        <v>0</v>
      </c>
      <c r="D1143" t="s">
        <v>0</v>
      </c>
      <c r="E1143">
        <v>6.2801289999999996E-2</v>
      </c>
      <c r="F1143">
        <v>6.8626809999999996E-2</v>
      </c>
      <c r="G1143">
        <v>7.1180313999999995E-2</v>
      </c>
      <c r="H1143">
        <v>6.5428799999999995E-2</v>
      </c>
      <c r="I1143">
        <v>6.7086703999999997E-2</v>
      </c>
      <c r="J1143">
        <v>6.8951960000000007E-2</v>
      </c>
      <c r="K1143">
        <v>6.4424010000000004E-2</v>
      </c>
      <c r="L1143">
        <v>4.3124533999999999E-2</v>
      </c>
      <c r="M1143">
        <v>1.1948398000000001E-2</v>
      </c>
      <c r="N1143">
        <v>8.4570920000000002E-10</v>
      </c>
      <c r="O1143" t="s">
        <v>0</v>
      </c>
      <c r="P1143" t="s">
        <v>0</v>
      </c>
      <c r="Q1143" t="s">
        <v>0</v>
      </c>
      <c r="R1143" t="s">
        <v>0</v>
      </c>
      <c r="S1143" t="s">
        <v>0</v>
      </c>
      <c r="T1143" t="s">
        <v>0</v>
      </c>
      <c r="U1143">
        <v>0.11268512</v>
      </c>
      <c r="V1143">
        <v>0.11128962000000001</v>
      </c>
      <c r="W1143">
        <v>0.10675811</v>
      </c>
      <c r="X1143">
        <v>9.9610190000000001E-2</v>
      </c>
      <c r="Y1143">
        <v>6.5074465999999997E-2</v>
      </c>
      <c r="Z1143">
        <v>2.4541416999999999E-2</v>
      </c>
      <c r="AA1143" t="s">
        <v>0</v>
      </c>
      <c r="AB1143" t="s">
        <v>0</v>
      </c>
      <c r="AC1143" t="s">
        <v>0</v>
      </c>
      <c r="AD1143" t="s">
        <v>0</v>
      </c>
      <c r="AE1143" t="s">
        <v>0</v>
      </c>
      <c r="AF1143" t="s">
        <v>0</v>
      </c>
      <c r="AG1143" t="s">
        <v>0</v>
      </c>
      <c r="AH1143" t="s">
        <v>0</v>
      </c>
      <c r="AI1143" t="s">
        <v>0</v>
      </c>
      <c r="AJ1143" t="s">
        <v>0</v>
      </c>
    </row>
    <row r="1144" spans="1:47" x14ac:dyDescent="0.25">
      <c r="A1144" t="s">
        <v>0</v>
      </c>
      <c r="B1144" t="s">
        <v>0</v>
      </c>
      <c r="C1144" t="s">
        <v>0</v>
      </c>
      <c r="D1144" t="s">
        <v>0</v>
      </c>
      <c r="E1144">
        <v>1.6761323000000002E-2</v>
      </c>
      <c r="F1144">
        <v>5.5351856999999997E-2</v>
      </c>
      <c r="G1144">
        <v>4.4651116999999997E-2</v>
      </c>
      <c r="H1144">
        <v>2.7988918000000002E-2</v>
      </c>
      <c r="I1144">
        <v>4.9660083000000001E-2</v>
      </c>
      <c r="J1144">
        <v>8.4324434000000004E-2</v>
      </c>
      <c r="K1144">
        <v>5.7695272999999998E-2</v>
      </c>
      <c r="L1144">
        <v>4.0710906999999998E-2</v>
      </c>
      <c r="M1144">
        <v>8.9755080000000001E-10</v>
      </c>
      <c r="N1144" t="s">
        <v>0</v>
      </c>
      <c r="O1144" t="s">
        <v>0</v>
      </c>
      <c r="P1144" t="s">
        <v>0</v>
      </c>
      <c r="Q1144" t="s">
        <v>0</v>
      </c>
      <c r="R1144" t="s">
        <v>0</v>
      </c>
      <c r="S1144" t="s">
        <v>0</v>
      </c>
      <c r="T1144" t="s">
        <v>0</v>
      </c>
      <c r="U1144">
        <v>0.10743560000000001</v>
      </c>
      <c r="V1144">
        <v>0.11091599000000001</v>
      </c>
      <c r="W1144">
        <v>0.10316457599999999</v>
      </c>
      <c r="X1144">
        <v>8.9600910000000006E-2</v>
      </c>
      <c r="Y1144">
        <v>7.0532159999999997E-2</v>
      </c>
      <c r="Z1144" t="s">
        <v>0</v>
      </c>
      <c r="AA1144" t="s">
        <v>0</v>
      </c>
      <c r="AB1144" t="s">
        <v>0</v>
      </c>
      <c r="AC1144" t="s">
        <v>0</v>
      </c>
      <c r="AD1144" t="s">
        <v>0</v>
      </c>
      <c r="AE1144" t="s">
        <v>0</v>
      </c>
      <c r="AF1144" t="s">
        <v>0</v>
      </c>
      <c r="AG1144" t="s">
        <v>0</v>
      </c>
      <c r="AH1144" t="s">
        <v>0</v>
      </c>
      <c r="AI1144" t="s">
        <v>0</v>
      </c>
      <c r="AJ1144" t="s">
        <v>0</v>
      </c>
    </row>
    <row r="1145" spans="1:47" x14ac:dyDescent="0.25">
      <c r="A1145" t="s">
        <v>0</v>
      </c>
      <c r="B1145" t="s">
        <v>0</v>
      </c>
      <c r="C1145" t="s">
        <v>0</v>
      </c>
      <c r="D1145" t="s">
        <v>0</v>
      </c>
      <c r="E1145" t="s">
        <v>0</v>
      </c>
      <c r="F1145" t="s">
        <v>0</v>
      </c>
      <c r="G1145">
        <v>1.6257051000000002E-2</v>
      </c>
      <c r="H1145">
        <v>1.9038217E-2</v>
      </c>
      <c r="I1145">
        <v>2.0244390000000001E-2</v>
      </c>
      <c r="J1145">
        <v>5.5317155999999999E-2</v>
      </c>
      <c r="K1145">
        <v>1.3313641000000001E-8</v>
      </c>
      <c r="L1145">
        <v>1.5169124E-9</v>
      </c>
      <c r="M1145" t="s">
        <v>0</v>
      </c>
      <c r="N1145" t="s">
        <v>0</v>
      </c>
      <c r="O1145" t="s">
        <v>0</v>
      </c>
      <c r="P1145" t="s">
        <v>0</v>
      </c>
      <c r="Q1145" t="s">
        <v>0</v>
      </c>
      <c r="R1145" t="s">
        <v>0</v>
      </c>
      <c r="S1145" t="s">
        <v>0</v>
      </c>
      <c r="T1145" t="s">
        <v>0</v>
      </c>
      <c r="U1145">
        <v>6.9768300000000005E-2</v>
      </c>
      <c r="V1145">
        <v>8.0197770000000002E-2</v>
      </c>
      <c r="W1145">
        <v>3.4964450000000001E-2</v>
      </c>
      <c r="X1145">
        <v>4.924506E-2</v>
      </c>
      <c r="Y1145">
        <v>2.0128437999999998E-2</v>
      </c>
      <c r="Z1145">
        <v>5.3497839999999998E-3</v>
      </c>
      <c r="AA1145" t="s">
        <v>0</v>
      </c>
      <c r="AB1145" t="s">
        <v>0</v>
      </c>
      <c r="AC1145" t="s">
        <v>0</v>
      </c>
      <c r="AD1145" t="s">
        <v>0</v>
      </c>
      <c r="AE1145" t="s">
        <v>0</v>
      </c>
      <c r="AF1145" t="s">
        <v>0</v>
      </c>
      <c r="AG1145" t="s">
        <v>0</v>
      </c>
      <c r="AH1145" t="s">
        <v>0</v>
      </c>
      <c r="AI1145" t="s">
        <v>0</v>
      </c>
      <c r="AJ1145" t="s">
        <v>0</v>
      </c>
    </row>
    <row r="1146" spans="1:47" x14ac:dyDescent="0.25">
      <c r="A1146" t="s">
        <v>0</v>
      </c>
      <c r="B1146" t="s">
        <v>0</v>
      </c>
      <c r="C1146" t="s">
        <v>0</v>
      </c>
      <c r="D1146" t="s">
        <v>0</v>
      </c>
      <c r="E1146" t="s">
        <v>0</v>
      </c>
      <c r="F1146" t="s">
        <v>0</v>
      </c>
      <c r="G1146" t="s">
        <v>0</v>
      </c>
      <c r="H1146" t="s">
        <v>0</v>
      </c>
      <c r="I1146" t="s">
        <v>0</v>
      </c>
      <c r="J1146">
        <v>6.6346799999999997E-10</v>
      </c>
      <c r="K1146" t="s">
        <v>0</v>
      </c>
      <c r="L1146" t="s">
        <v>0</v>
      </c>
      <c r="M1146" t="s">
        <v>0</v>
      </c>
      <c r="N1146" t="s">
        <v>0</v>
      </c>
      <c r="O1146" t="s">
        <v>0</v>
      </c>
      <c r="P1146" t="s">
        <v>0</v>
      </c>
      <c r="Q1146" t="s">
        <v>0</v>
      </c>
      <c r="R1146" t="s">
        <v>0</v>
      </c>
      <c r="S1146" t="s">
        <v>0</v>
      </c>
      <c r="T1146">
        <v>2.7397348999999999E-9</v>
      </c>
      <c r="U1146">
        <v>1.1001110000000001E-8</v>
      </c>
      <c r="V1146" t="s">
        <v>0</v>
      </c>
      <c r="W1146" t="s">
        <v>0</v>
      </c>
      <c r="X1146">
        <v>1.8159536000000001E-10</v>
      </c>
      <c r="Y1146">
        <v>8.3739903999999999E-10</v>
      </c>
      <c r="Z1146">
        <v>9.8902360000000008E-10</v>
      </c>
      <c r="AA1146">
        <v>8.3040923999999995E-10</v>
      </c>
      <c r="AB1146">
        <v>6.6768147000000005E-10</v>
      </c>
      <c r="AC1146" t="s">
        <v>0</v>
      </c>
      <c r="AD1146" t="s">
        <v>0</v>
      </c>
      <c r="AE1146" t="s">
        <v>0</v>
      </c>
      <c r="AF1146" t="s">
        <v>0</v>
      </c>
      <c r="AG1146" t="s">
        <v>0</v>
      </c>
      <c r="AH1146" t="s">
        <v>0</v>
      </c>
      <c r="AI1146" t="s">
        <v>0</v>
      </c>
      <c r="AJ1146" t="s">
        <v>0</v>
      </c>
    </row>
    <row r="1147" spans="1:47" x14ac:dyDescent="0.25">
      <c r="A1147">
        <v>3.870642E-10</v>
      </c>
      <c r="B1147">
        <v>3.2596023000000002E-10</v>
      </c>
      <c r="C1147">
        <v>3.5392716999999999E-10</v>
      </c>
      <c r="D1147">
        <v>3.6046074E-10</v>
      </c>
      <c r="E1147">
        <v>3.3648341999999999E-10</v>
      </c>
      <c r="F1147">
        <v>3.3842823000000001E-10</v>
      </c>
      <c r="G1147">
        <v>3.3649382999999999E-10</v>
      </c>
      <c r="H1147">
        <v>3.3252714000000002E-10</v>
      </c>
      <c r="I1147">
        <v>3.3195133000000001E-10</v>
      </c>
      <c r="J1147">
        <v>3.3174052000000003E-10</v>
      </c>
      <c r="K1147">
        <v>3.1660094000000002E-10</v>
      </c>
      <c r="L1147">
        <v>3.1106249999999998E-10</v>
      </c>
      <c r="M1147">
        <v>3.0777827999999999E-10</v>
      </c>
      <c r="N1147">
        <v>2.9855575999999998E-10</v>
      </c>
      <c r="O1147">
        <v>3.3140119999999998E-10</v>
      </c>
      <c r="P1147">
        <v>3.729202E-10</v>
      </c>
      <c r="Q1147">
        <v>3.9243377999999999E-10</v>
      </c>
      <c r="R1147">
        <v>4.0218484E-10</v>
      </c>
      <c r="S1147">
        <v>4.8743399999999997E-10</v>
      </c>
      <c r="T1147">
        <v>6.7702490000000002E-10</v>
      </c>
      <c r="U1147" t="s">
        <v>0</v>
      </c>
      <c r="V1147" t="s">
        <v>0</v>
      </c>
      <c r="W1147" t="s">
        <v>0</v>
      </c>
      <c r="X1147" t="s">
        <v>0</v>
      </c>
      <c r="Y1147">
        <v>3.5795722E-10</v>
      </c>
      <c r="Z1147">
        <v>5.4054080000000002E-10</v>
      </c>
      <c r="AA1147">
        <v>4.9726110000000004E-10</v>
      </c>
      <c r="AB1147">
        <v>6.9741630000000002E-10</v>
      </c>
      <c r="AC1147">
        <v>5.6575480000000002E-10</v>
      </c>
      <c r="AD1147">
        <v>4.0375073000000002E-10</v>
      </c>
      <c r="AE1147">
        <v>4.6384263E-10</v>
      </c>
      <c r="AF1147">
        <v>4.0257372000000001E-10</v>
      </c>
      <c r="AG1147">
        <v>3.4935989999999999E-10</v>
      </c>
      <c r="AH1147">
        <v>3.9846754000000002E-10</v>
      </c>
      <c r="AI1147">
        <v>4.0350107000000001E-10</v>
      </c>
      <c r="AJ1147">
        <v>3.6448478000000001E-10</v>
      </c>
    </row>
    <row r="1149" spans="1:47" x14ac:dyDescent="0.25">
      <c r="A1149" t="s">
        <v>0</v>
      </c>
      <c r="B1149" t="s">
        <v>0</v>
      </c>
      <c r="C1149" t="s">
        <v>0</v>
      </c>
      <c r="D1149" t="s">
        <v>0</v>
      </c>
      <c r="E1149" t="s">
        <v>0</v>
      </c>
      <c r="F1149" t="s">
        <v>0</v>
      </c>
      <c r="G1149" t="s">
        <v>0</v>
      </c>
      <c r="H1149" t="s">
        <v>0</v>
      </c>
      <c r="I1149" t="s">
        <v>0</v>
      </c>
      <c r="J1149" t="s">
        <v>0</v>
      </c>
      <c r="K1149" t="s">
        <v>0</v>
      </c>
      <c r="L1149" t="s">
        <v>0</v>
      </c>
      <c r="M1149" t="s">
        <v>0</v>
      </c>
      <c r="N1149" t="s">
        <v>0</v>
      </c>
      <c r="O1149" t="s">
        <v>0</v>
      </c>
      <c r="P1149" t="s">
        <v>0</v>
      </c>
      <c r="Q1149" t="s">
        <v>0</v>
      </c>
      <c r="R1149" t="s">
        <v>0</v>
      </c>
      <c r="S1149" t="s">
        <v>0</v>
      </c>
      <c r="T1149" t="s">
        <v>0</v>
      </c>
      <c r="U1149" t="s">
        <v>0</v>
      </c>
      <c r="V1149" t="s">
        <v>0</v>
      </c>
      <c r="W1149" t="s">
        <v>0</v>
      </c>
      <c r="X1149" t="s">
        <v>0</v>
      </c>
      <c r="Y1149" t="s">
        <v>0</v>
      </c>
      <c r="Z1149" t="s">
        <v>0</v>
      </c>
      <c r="AA1149" t="s">
        <v>0</v>
      </c>
      <c r="AB1149" t="s">
        <v>0</v>
      </c>
      <c r="AC1149" t="s">
        <v>0</v>
      </c>
      <c r="AD1149" t="s">
        <v>0</v>
      </c>
      <c r="AE1149" t="s">
        <v>0</v>
      </c>
      <c r="AF1149" t="s">
        <v>0</v>
      </c>
      <c r="AG1149" t="s">
        <v>0</v>
      </c>
      <c r="AH1149" t="s">
        <v>0</v>
      </c>
      <c r="AI1149" t="s">
        <v>0</v>
      </c>
      <c r="AJ1149" t="s">
        <v>0</v>
      </c>
      <c r="AM1149" s="3"/>
      <c r="AN1149" s="3"/>
      <c r="AO1149" s="3"/>
      <c r="AP1149" s="3"/>
      <c r="AR1149" s="3"/>
      <c r="AS1149" s="3"/>
      <c r="AT1149" s="2" t="s">
        <v>27</v>
      </c>
    </row>
    <row r="1150" spans="1:47" x14ac:dyDescent="0.25">
      <c r="A1150" t="s">
        <v>0</v>
      </c>
      <c r="B1150">
        <v>1.8888864000000002E-9</v>
      </c>
      <c r="C1150">
        <v>1.7718199E-9</v>
      </c>
      <c r="D1150">
        <v>2.1034536000000001E-9</v>
      </c>
      <c r="E1150">
        <v>8.0759609999999998E-9</v>
      </c>
      <c r="F1150">
        <v>1.2798977E-9</v>
      </c>
      <c r="G1150">
        <v>9.1140670000000004E-10</v>
      </c>
      <c r="H1150">
        <v>8.4440100000000001E-10</v>
      </c>
      <c r="I1150">
        <v>1.1444835E-9</v>
      </c>
      <c r="J1150">
        <v>9.9294040000000005E-9</v>
      </c>
      <c r="K1150">
        <v>1.0172063999999999E-9</v>
      </c>
      <c r="L1150">
        <v>1.814102E-9</v>
      </c>
      <c r="M1150">
        <v>2.1190374000000002E-9</v>
      </c>
      <c r="N1150">
        <v>1.8571638E-9</v>
      </c>
      <c r="O1150">
        <v>1.0251706999999999E-9</v>
      </c>
      <c r="P1150">
        <v>9.0722112999999996E-10</v>
      </c>
      <c r="Q1150">
        <v>7.4562589999999997E-10</v>
      </c>
      <c r="R1150">
        <v>8.0133269999999999E-10</v>
      </c>
      <c r="S1150">
        <v>6.5265200000000003E-10</v>
      </c>
      <c r="T1150">
        <v>4.8016036E-9</v>
      </c>
      <c r="U1150">
        <v>1.0258311999999999E-9</v>
      </c>
      <c r="V1150">
        <v>8.9471386000000004E-10</v>
      </c>
      <c r="W1150">
        <v>1.2409566E-9</v>
      </c>
      <c r="X1150">
        <v>1.2827543000000001E-9</v>
      </c>
      <c r="Y1150">
        <v>1.2529823000000001E-9</v>
      </c>
      <c r="Z1150">
        <v>9.1652447000000001E-10</v>
      </c>
      <c r="AA1150">
        <v>1.0402953E-9</v>
      </c>
      <c r="AB1150">
        <v>1.1209722E-9</v>
      </c>
      <c r="AC1150">
        <v>1.4001514E-9</v>
      </c>
      <c r="AD1150">
        <v>2.2212439000000001E-9</v>
      </c>
      <c r="AE1150">
        <v>1.84414E-9</v>
      </c>
      <c r="AF1150">
        <v>1.9842673999999998E-9</v>
      </c>
      <c r="AG1150">
        <v>7.8533012999999998E-10</v>
      </c>
      <c r="AH1150">
        <v>1.4244057999999999E-9</v>
      </c>
      <c r="AI1150">
        <v>1.8936212999999999E-9</v>
      </c>
      <c r="AJ1150" t="s">
        <v>0</v>
      </c>
      <c r="AM1150" s="9" t="s">
        <v>3</v>
      </c>
      <c r="AN1150" s="3"/>
      <c r="AO1150" s="3">
        <f>SUM(A1183:AJ1184)/40</f>
        <v>8.1154073900000033E-10</v>
      </c>
      <c r="AP1150" s="3"/>
      <c r="AQ1150" s="3"/>
      <c r="AR1150" s="9" t="s">
        <v>3</v>
      </c>
      <c r="AS1150" s="3"/>
      <c r="AT1150" s="35">
        <f>((AO1150-AO$3)*100)/AO$3</f>
        <v>-14.614253277244369</v>
      </c>
      <c r="AU1150" s="3"/>
    </row>
    <row r="1151" spans="1:47" x14ac:dyDescent="0.25">
      <c r="A1151">
        <v>4.5155562000000003E-2</v>
      </c>
      <c r="B1151">
        <v>4.3311089999999997E-2</v>
      </c>
      <c r="C1151">
        <v>4.2127236999999998E-2</v>
      </c>
      <c r="D1151">
        <v>4.1608572000000003E-2</v>
      </c>
      <c r="E1151">
        <v>3.6938656E-2</v>
      </c>
      <c r="F1151">
        <v>1.8582942000000002E-2</v>
      </c>
      <c r="G1151">
        <v>1.4282092999999999E-2</v>
      </c>
      <c r="H1151">
        <v>4.5144789999999998E-6</v>
      </c>
      <c r="I1151">
        <v>1.2249339999999999E-2</v>
      </c>
      <c r="J1151">
        <v>1.8609000000000001E-2</v>
      </c>
      <c r="K1151">
        <v>1.8744220999999998E-2</v>
      </c>
      <c r="L1151">
        <v>1.7249657000000002E-2</v>
      </c>
      <c r="M1151">
        <v>2.2906392999999998E-3</v>
      </c>
      <c r="N1151">
        <v>7.5823325000000004E-3</v>
      </c>
      <c r="O1151">
        <v>1.7717047E-2</v>
      </c>
      <c r="P1151">
        <v>1.7989574000000001E-2</v>
      </c>
      <c r="Q1151">
        <v>1.0709321000000001E-2</v>
      </c>
      <c r="R1151">
        <v>3.4881930000000002E-7</v>
      </c>
      <c r="S1151">
        <v>4.6072433E-8</v>
      </c>
      <c r="T1151">
        <v>1.9435402000000001E-2</v>
      </c>
      <c r="U1151">
        <v>1.210983E-2</v>
      </c>
      <c r="V1151">
        <v>2.4740113999999998E-8</v>
      </c>
      <c r="W1151">
        <v>1.1116316E-8</v>
      </c>
      <c r="X1151">
        <v>1.37410145E-8</v>
      </c>
      <c r="Y1151">
        <v>6.4667285999999999E-3</v>
      </c>
      <c r="Z1151">
        <v>2.5471569999999999E-2</v>
      </c>
      <c r="AA1151">
        <v>3.1291388000000003E-2</v>
      </c>
      <c r="AB1151">
        <v>1.3976265E-2</v>
      </c>
      <c r="AC1151">
        <v>7.503839E-3</v>
      </c>
      <c r="AD1151">
        <v>2.3285031000000001E-2</v>
      </c>
      <c r="AE1151">
        <v>4.6946842000000003E-2</v>
      </c>
      <c r="AF1151">
        <v>6.5957279999999993E-2</v>
      </c>
      <c r="AG1151">
        <v>2.56219E-2</v>
      </c>
      <c r="AH1151">
        <v>2.5164602000000001E-2</v>
      </c>
      <c r="AI1151">
        <v>3.2260816000000001E-4</v>
      </c>
      <c r="AJ1151">
        <v>3.027289E-2</v>
      </c>
      <c r="AM1151" s="9" t="s">
        <v>8</v>
      </c>
      <c r="AN1151" s="3"/>
      <c r="AO1151" s="3">
        <f>SUM(A1149:AJ1150)/34</f>
        <v>1.8829123408823529E-9</v>
      </c>
      <c r="AP1151" s="3"/>
      <c r="AQ1151" s="3"/>
      <c r="AR1151" s="9" t="s">
        <v>8</v>
      </c>
      <c r="AS1151" s="3"/>
      <c r="AT1151" s="2">
        <f>((AO1151-AO$4)*100)/AO$4</f>
        <v>8.0260292524772687</v>
      </c>
    </row>
    <row r="1152" spans="1:47" x14ac:dyDescent="0.25">
      <c r="A1152">
        <v>9.2599909999999994E-2</v>
      </c>
      <c r="B1152">
        <v>8.9508909999999997E-2</v>
      </c>
      <c r="C1152">
        <v>8.8048660000000001E-2</v>
      </c>
      <c r="D1152">
        <v>8.9021320000000001E-2</v>
      </c>
      <c r="E1152">
        <v>8.6420800000000006E-2</v>
      </c>
      <c r="F1152">
        <v>8.2680400000000001E-2</v>
      </c>
      <c r="G1152">
        <v>8.1176529999999997E-2</v>
      </c>
      <c r="H1152">
        <v>8.4610619999999997E-2</v>
      </c>
      <c r="I1152">
        <v>9.1759190000000004E-2</v>
      </c>
      <c r="J1152">
        <v>9.3640039999999994E-2</v>
      </c>
      <c r="K1152">
        <v>9.5833860000000007E-2</v>
      </c>
      <c r="L1152">
        <v>9.4386380000000006E-2</v>
      </c>
      <c r="M1152">
        <v>9.1981649999999998E-2</v>
      </c>
      <c r="N1152">
        <v>8.973275E-2</v>
      </c>
      <c r="O1152">
        <v>8.8011495999999995E-2</v>
      </c>
      <c r="P1152">
        <v>8.5195384999999998E-2</v>
      </c>
      <c r="Q1152">
        <v>8.3194439999999995E-2</v>
      </c>
      <c r="R1152">
        <v>7.8724699999999995E-2</v>
      </c>
      <c r="S1152">
        <v>6.2635430000000006E-2</v>
      </c>
      <c r="T1152">
        <v>7.095108E-2</v>
      </c>
      <c r="U1152">
        <v>8.2629999999999995E-2</v>
      </c>
      <c r="V1152">
        <v>9.1780410000000007E-2</v>
      </c>
      <c r="W1152">
        <v>9.5325460000000001E-2</v>
      </c>
      <c r="X1152">
        <v>9.4313289999999994E-2</v>
      </c>
      <c r="Y1152">
        <v>9.454332E-2</v>
      </c>
      <c r="Z1152">
        <v>9.4052430000000006E-2</v>
      </c>
      <c r="AA1152">
        <v>9.3628260000000005E-2</v>
      </c>
      <c r="AB1152">
        <v>9.1881069999999995E-2</v>
      </c>
      <c r="AC1152">
        <v>8.9878100000000002E-2</v>
      </c>
      <c r="AD1152">
        <v>9.3381229999999996E-2</v>
      </c>
      <c r="AE1152">
        <v>9.5711439999999995E-2</v>
      </c>
      <c r="AF1152">
        <v>9.5832760000000003E-2</v>
      </c>
      <c r="AG1152">
        <v>9.4910480000000005E-2</v>
      </c>
      <c r="AH1152">
        <v>9.6066659999999998E-2</v>
      </c>
      <c r="AI1152">
        <v>9.5376156000000004E-2</v>
      </c>
      <c r="AJ1152">
        <v>9.3216060000000003E-2</v>
      </c>
      <c r="AM1152" s="15" t="s">
        <v>29</v>
      </c>
      <c r="AN1152" s="3"/>
      <c r="AO1152" s="3">
        <f>SUM(A1181:AJ1182)/26</f>
        <v>4.7234459425398501E-2</v>
      </c>
      <c r="AP1152" s="3"/>
      <c r="AQ1152" s="3"/>
      <c r="AR1152" s="15" t="s">
        <v>29</v>
      </c>
      <c r="AS1152" s="3"/>
      <c r="AT1152" s="2">
        <f>((AO1152-AO$5)*100)/AO$5</f>
        <v>-7.9220185212596261</v>
      </c>
    </row>
    <row r="1153" spans="1:47" x14ac:dyDescent="0.25">
      <c r="A1153">
        <v>8.9641680000000001E-2</v>
      </c>
      <c r="B1153">
        <v>8.9180819999999994E-2</v>
      </c>
      <c r="C1153">
        <v>8.5321980000000006E-2</v>
      </c>
      <c r="D1153">
        <v>8.7273485999999997E-2</v>
      </c>
      <c r="E1153">
        <v>8.6874530000000005E-2</v>
      </c>
      <c r="F1153">
        <v>8.3018540000000002E-2</v>
      </c>
      <c r="G1153">
        <v>8.4106849999999997E-2</v>
      </c>
      <c r="H1153">
        <v>8.3795480000000006E-2</v>
      </c>
      <c r="I1153">
        <v>8.9505669999999996E-2</v>
      </c>
      <c r="J1153">
        <v>9.1709524000000001E-2</v>
      </c>
      <c r="K1153">
        <v>8.9727304999999993E-2</v>
      </c>
      <c r="L1153">
        <v>8.7547029999999998E-2</v>
      </c>
      <c r="M1153">
        <v>8.5568549999999993E-2</v>
      </c>
      <c r="N1153">
        <v>8.5019129999999998E-2</v>
      </c>
      <c r="O1153">
        <v>8.3144540000000003E-2</v>
      </c>
      <c r="P1153">
        <v>8.1028365000000005E-2</v>
      </c>
      <c r="Q1153">
        <v>7.9424040000000001E-2</v>
      </c>
      <c r="R1153">
        <v>7.7716573999999997E-2</v>
      </c>
      <c r="S1153">
        <v>6.4604930000000005E-2</v>
      </c>
      <c r="T1153" t="s">
        <v>0</v>
      </c>
      <c r="U1153">
        <v>0.10048488</v>
      </c>
      <c r="V1153">
        <v>0.10162008</v>
      </c>
      <c r="W1153">
        <v>0.10236259</v>
      </c>
      <c r="X1153">
        <v>0.10043881</v>
      </c>
      <c r="Y1153">
        <v>9.9317799999999998E-2</v>
      </c>
      <c r="Z1153">
        <v>9.7730230000000001E-2</v>
      </c>
      <c r="AA1153">
        <v>9.1574989999999995E-2</v>
      </c>
      <c r="AB1153">
        <v>9.1783920000000005E-2</v>
      </c>
      <c r="AC1153">
        <v>9.2430540000000005E-2</v>
      </c>
      <c r="AD1153">
        <v>9.3656294000000001E-2</v>
      </c>
      <c r="AE1153">
        <v>9.6632999999999997E-2</v>
      </c>
      <c r="AF1153">
        <v>9.9236859999999996E-2</v>
      </c>
      <c r="AG1153">
        <v>9.1377749999999994E-2</v>
      </c>
      <c r="AH1153">
        <v>9.203066E-2</v>
      </c>
      <c r="AI1153">
        <v>8.924472E-2</v>
      </c>
      <c r="AJ1153">
        <v>9.1140499999999999E-2</v>
      </c>
      <c r="AM1153" s="15" t="s">
        <v>30</v>
      </c>
      <c r="AN1153" s="3"/>
      <c r="AO1153" s="3">
        <f>SUM(A1151:AJ1152)/72</f>
        <v>5.4328042993446908E-2</v>
      </c>
      <c r="AP1153" s="3"/>
      <c r="AQ1153" s="3"/>
      <c r="AR1153" s="15" t="s">
        <v>30</v>
      </c>
      <c r="AS1153" s="3"/>
      <c r="AT1153" s="2">
        <f>((AO1153-AO$6)*100)/AO$6</f>
        <v>1.36112675017268</v>
      </c>
    </row>
    <row r="1154" spans="1:47" x14ac:dyDescent="0.25">
      <c r="A1154">
        <v>9.0950996000000006E-2</v>
      </c>
      <c r="B1154">
        <v>8.9819629999999998E-2</v>
      </c>
      <c r="C1154">
        <v>8.7082489999999999E-2</v>
      </c>
      <c r="D1154">
        <v>8.7079920000000005E-2</v>
      </c>
      <c r="E1154">
        <v>7.6224920000000002E-2</v>
      </c>
      <c r="F1154">
        <v>5.4746345000000002E-2</v>
      </c>
      <c r="G1154">
        <v>4.2871032000000003E-2</v>
      </c>
      <c r="H1154">
        <v>2.7508542E-2</v>
      </c>
      <c r="I1154">
        <v>4.7229359999999998E-2</v>
      </c>
      <c r="J1154">
        <v>4.9730851999999999E-2</v>
      </c>
      <c r="K1154">
        <v>5.4119966999999998E-2</v>
      </c>
      <c r="L1154">
        <v>5.5450239999999998E-2</v>
      </c>
      <c r="M1154">
        <v>5.84077E-2</v>
      </c>
      <c r="N1154">
        <v>6.1786503E-2</v>
      </c>
      <c r="O1154">
        <v>6.4341129999999996E-2</v>
      </c>
      <c r="P1154">
        <v>6.3824480000000003E-2</v>
      </c>
      <c r="Q1154">
        <v>6.2505915999999995E-2</v>
      </c>
      <c r="R1154">
        <v>5.6235899999999998E-2</v>
      </c>
      <c r="S1154">
        <v>4.063456E-2</v>
      </c>
      <c r="T1154" t="s">
        <v>0</v>
      </c>
      <c r="U1154">
        <v>0.10230266</v>
      </c>
      <c r="V1154">
        <v>0.10297508499999999</v>
      </c>
      <c r="W1154">
        <v>0.10383993</v>
      </c>
      <c r="X1154">
        <v>0.10080705600000001</v>
      </c>
      <c r="Y1154">
        <v>0.10005538999999999</v>
      </c>
      <c r="Z1154">
        <v>9.5289150000000003E-2</v>
      </c>
      <c r="AA1154">
        <v>9.3273439999999999E-2</v>
      </c>
      <c r="AB1154">
        <v>9.3099909999999994E-2</v>
      </c>
      <c r="AC1154">
        <v>9.2526733999999999E-2</v>
      </c>
      <c r="AD1154">
        <v>8.9184399999999997E-2</v>
      </c>
      <c r="AE1154">
        <v>8.9836866000000001E-2</v>
      </c>
      <c r="AF1154">
        <v>9.3553670000000005E-2</v>
      </c>
      <c r="AG1154">
        <v>8.6528939999999999E-2</v>
      </c>
      <c r="AH1154">
        <v>8.6655700000000002E-2</v>
      </c>
      <c r="AI1154">
        <v>8.6311089999999993E-2</v>
      </c>
      <c r="AJ1154">
        <v>8.9462159999999999E-2</v>
      </c>
      <c r="AM1154" s="21" t="s">
        <v>31</v>
      </c>
      <c r="AN1154" s="3"/>
      <c r="AO1154" s="3">
        <f>SUM(A1176:R1180)/56</f>
        <v>2.9627079887085194E-2</v>
      </c>
      <c r="AP1154" s="3"/>
      <c r="AR1154" s="21" t="s">
        <v>31</v>
      </c>
      <c r="AS1154" s="3"/>
      <c r="AT1154" s="2">
        <f>((AO1154-AO$7)*100)/AO$7</f>
        <v>-15.96052821037199</v>
      </c>
    </row>
    <row r="1155" spans="1:47" x14ac:dyDescent="0.25">
      <c r="A1155">
        <v>8.558752E-2</v>
      </c>
      <c r="B1155">
        <v>7.3216219999999999E-2</v>
      </c>
      <c r="C1155">
        <v>4.9104336999999998E-2</v>
      </c>
      <c r="D1155">
        <v>2.4715915000000001E-2</v>
      </c>
      <c r="E1155">
        <v>1.0879775499999999E-2</v>
      </c>
      <c r="F1155">
        <v>1.5135282E-2</v>
      </c>
      <c r="G1155">
        <v>1.1026367E-3</v>
      </c>
      <c r="H1155">
        <v>6.1915824000000003E-3</v>
      </c>
      <c r="I1155">
        <v>1.1001393999999999E-2</v>
      </c>
      <c r="J1155">
        <v>8.6630490000000008E-3</v>
      </c>
      <c r="K1155">
        <v>1.0097693E-2</v>
      </c>
      <c r="L1155">
        <v>1.1141742E-2</v>
      </c>
      <c r="M1155">
        <v>1.1688086E-2</v>
      </c>
      <c r="N1155">
        <v>1.504491E-2</v>
      </c>
      <c r="O1155">
        <v>1.9099954999999998E-2</v>
      </c>
      <c r="P1155">
        <v>1.8888457000000001E-2</v>
      </c>
      <c r="Q1155">
        <v>2.0753150000000001E-2</v>
      </c>
      <c r="R1155">
        <v>1.4630274E-2</v>
      </c>
      <c r="S1155">
        <v>1.1639507999999999E-5</v>
      </c>
      <c r="T1155" t="s">
        <v>0</v>
      </c>
      <c r="U1155">
        <v>5.4042699999999999E-2</v>
      </c>
      <c r="V1155">
        <v>5.8011836999999997E-2</v>
      </c>
      <c r="W1155">
        <v>6.7250649999999995E-2</v>
      </c>
      <c r="X1155">
        <v>7.0675366000000003E-2</v>
      </c>
      <c r="Y1155">
        <v>6.7281569999999999E-2</v>
      </c>
      <c r="Z1155">
        <v>6.7279235000000007E-2</v>
      </c>
      <c r="AA1155">
        <v>6.7931169999999999E-2</v>
      </c>
      <c r="AB1155">
        <v>7.1662320000000002E-2</v>
      </c>
      <c r="AC1155">
        <v>8.2811326000000005E-2</v>
      </c>
      <c r="AD1155">
        <v>7.5981185000000007E-2</v>
      </c>
      <c r="AE1155">
        <v>7.3906264999999999E-2</v>
      </c>
      <c r="AF1155">
        <v>7.8395909999999999E-2</v>
      </c>
      <c r="AG1155">
        <v>7.624446E-2</v>
      </c>
      <c r="AH1155">
        <v>7.9921859999999997E-2</v>
      </c>
      <c r="AI1155">
        <v>8.4201330000000005E-2</v>
      </c>
      <c r="AJ1155">
        <v>8.7489250000000005E-2</v>
      </c>
      <c r="AM1155" s="21" t="s">
        <v>32</v>
      </c>
      <c r="AN1155" s="3"/>
      <c r="AO1155" s="3">
        <f>SUM(E1153:R1157)/68</f>
        <v>3.2215773628492282E-2</v>
      </c>
      <c r="AP1155" s="3"/>
      <c r="AR1155" s="21" t="s">
        <v>32</v>
      </c>
      <c r="AS1155" s="3"/>
      <c r="AT1155" s="2">
        <f>((AO1155-AO$8)*100)/AO$8</f>
        <v>-15.236653459139484</v>
      </c>
    </row>
    <row r="1156" spans="1:47" x14ac:dyDescent="0.25">
      <c r="A1156">
        <v>3.5892554E-2</v>
      </c>
      <c r="B1156">
        <v>1.2295405000000001E-2</v>
      </c>
      <c r="C1156">
        <v>5.6860333000000003E-10</v>
      </c>
      <c r="D1156">
        <v>3.3518301999999999E-10</v>
      </c>
      <c r="E1156" t="s">
        <v>0</v>
      </c>
      <c r="F1156">
        <v>3.7966512000000001E-2</v>
      </c>
      <c r="G1156">
        <v>1.2215752999999999E-7</v>
      </c>
      <c r="H1156">
        <v>5.3537247000000003E-10</v>
      </c>
      <c r="I1156">
        <v>5.854105E-10</v>
      </c>
      <c r="J1156">
        <v>6.6784944000000001E-10</v>
      </c>
      <c r="K1156">
        <v>5.9837995999999998E-10</v>
      </c>
      <c r="L1156">
        <v>4.6772430000000004E-10</v>
      </c>
      <c r="M1156">
        <v>3.8859362999999999E-10</v>
      </c>
      <c r="N1156">
        <v>3.7385464E-10</v>
      </c>
      <c r="O1156">
        <v>4.1154535000000001E-10</v>
      </c>
      <c r="P1156">
        <v>4.5491894E-10</v>
      </c>
      <c r="Q1156">
        <v>4.1544234999999999E-10</v>
      </c>
      <c r="R1156">
        <v>2.7053476E-10</v>
      </c>
      <c r="S1156">
        <v>1.8771822000000001E-10</v>
      </c>
      <c r="T1156" t="s">
        <v>0</v>
      </c>
      <c r="U1156">
        <v>5.5034100000000002E-2</v>
      </c>
      <c r="V1156">
        <v>2.5075369E-2</v>
      </c>
      <c r="W1156">
        <v>2.4622471999999999E-2</v>
      </c>
      <c r="X1156">
        <v>2.7648894E-2</v>
      </c>
      <c r="Y1156">
        <v>2.7491181999999999E-2</v>
      </c>
      <c r="Z1156">
        <v>2.4349168000000001E-2</v>
      </c>
      <c r="AA1156">
        <v>2.1834081000000002E-2</v>
      </c>
      <c r="AB1156">
        <v>3.1661656000000003E-2</v>
      </c>
      <c r="AC1156">
        <v>8.3623959999999997E-2</v>
      </c>
      <c r="AD1156">
        <v>2.3254194999999998E-2</v>
      </c>
      <c r="AE1156">
        <v>1.5819197E-3</v>
      </c>
      <c r="AF1156">
        <v>1.9414154999999999E-2</v>
      </c>
      <c r="AG1156">
        <v>3.8775347000000002E-2</v>
      </c>
      <c r="AH1156">
        <v>5.0472040000000003E-2</v>
      </c>
      <c r="AI1156">
        <v>5.7911165000000001E-2</v>
      </c>
      <c r="AJ1156">
        <v>5.4069076000000001E-2</v>
      </c>
      <c r="AM1156" s="24" t="s">
        <v>33</v>
      </c>
      <c r="AN1156" s="3"/>
      <c r="AO1156" s="3">
        <f>SUM(S1176:Z1180)/35</f>
        <v>4.6352518115500563E-2</v>
      </c>
      <c r="AP1156" s="3"/>
      <c r="AR1156" s="24" t="s">
        <v>33</v>
      </c>
      <c r="AS1156" s="3"/>
      <c r="AT1156" s="2">
        <f>((AO1156-AO$9)*100)/AO$9</f>
        <v>-19.492422416694254</v>
      </c>
    </row>
    <row r="1157" spans="1:47" x14ac:dyDescent="0.25">
      <c r="A1157">
        <v>3.112194E-10</v>
      </c>
      <c r="B1157">
        <v>1.8846082999999999E-10</v>
      </c>
      <c r="C1157">
        <v>9.3042913999999998E-11</v>
      </c>
      <c r="D1157" t="s">
        <v>0</v>
      </c>
      <c r="E1157" t="s">
        <v>0</v>
      </c>
      <c r="F1157">
        <v>1.5218964999999999E-2</v>
      </c>
      <c r="G1157">
        <v>1.5834374000000001E-10</v>
      </c>
      <c r="H1157">
        <v>1.05677765E-10</v>
      </c>
      <c r="I1157">
        <v>8.2962776000000003E-11</v>
      </c>
      <c r="J1157">
        <v>5.5645872999999999E-11</v>
      </c>
      <c r="K1157">
        <v>3.5589380000000001E-11</v>
      </c>
      <c r="L1157">
        <v>2.9507917000000003E-11</v>
      </c>
      <c r="M1157">
        <v>4.4145086999999998E-11</v>
      </c>
      <c r="N1157">
        <v>5.6006667999999998E-11</v>
      </c>
      <c r="O1157">
        <v>6.1280960000000005E-11</v>
      </c>
      <c r="P1157">
        <v>6.3903605000000001E-11</v>
      </c>
      <c r="Q1157">
        <v>5.4228620000000001E-11</v>
      </c>
      <c r="R1157">
        <v>6.3026534999999998E-11</v>
      </c>
      <c r="S1157">
        <v>1.0145648E-10</v>
      </c>
      <c r="T1157" t="s">
        <v>0</v>
      </c>
      <c r="U1157" t="s">
        <v>0</v>
      </c>
      <c r="V1157">
        <v>4.2347383999999998E-10</v>
      </c>
      <c r="W1157">
        <v>3.7471462E-10</v>
      </c>
      <c r="X1157">
        <v>4.8563010000000004E-10</v>
      </c>
      <c r="Y1157">
        <v>6.0246750000000002E-10</v>
      </c>
      <c r="Z1157">
        <v>2.9152120000000001E-10</v>
      </c>
      <c r="AA1157">
        <v>1.340519E-10</v>
      </c>
      <c r="AB1157">
        <v>5.8920500000000003E-10</v>
      </c>
      <c r="AC1157" t="s">
        <v>0</v>
      </c>
      <c r="AD1157">
        <v>1.0726131E-9</v>
      </c>
      <c r="AE1157">
        <v>2.0593419000000001E-10</v>
      </c>
      <c r="AF1157">
        <v>9.5428803999999995E-11</v>
      </c>
      <c r="AG1157">
        <v>6.1540085999999999E-11</v>
      </c>
      <c r="AH1157">
        <v>1.7734553E-10</v>
      </c>
      <c r="AI1157">
        <v>3.7558165000000002E-10</v>
      </c>
      <c r="AJ1157">
        <v>2.5524007999999998E-10</v>
      </c>
      <c r="AM1157" s="24" t="s">
        <v>34</v>
      </c>
      <c r="AN1157" s="3"/>
      <c r="AO1157" s="3">
        <f>SUM(S1153:AB1157)/44</f>
        <v>5.5546791447687253E-2</v>
      </c>
      <c r="AP1157" s="3"/>
      <c r="AR1157" s="24" t="s">
        <v>34</v>
      </c>
      <c r="AS1157" s="3"/>
      <c r="AT1157" s="2">
        <f>((AO1157-AO$10)*100)/AO$10</f>
        <v>-8.528906769988593</v>
      </c>
    </row>
    <row r="1158" spans="1:47" x14ac:dyDescent="0.25">
      <c r="A1158">
        <v>1.2886128E-10</v>
      </c>
      <c r="B1158">
        <v>1.2501422E-10</v>
      </c>
      <c r="C1158" t="s">
        <v>0</v>
      </c>
      <c r="D1158" t="s">
        <v>0</v>
      </c>
      <c r="E1158" t="s">
        <v>0</v>
      </c>
      <c r="F1158">
        <v>9.4058520000000008E-10</v>
      </c>
      <c r="G1158">
        <v>1.3383049E-10</v>
      </c>
      <c r="H1158">
        <v>1.0837225600000001E-10</v>
      </c>
      <c r="I1158">
        <v>9.2605379999999999E-11</v>
      </c>
      <c r="J1158">
        <v>6.2276559999999995E-11</v>
      </c>
      <c r="K1158">
        <v>4.9059339999999997E-11</v>
      </c>
      <c r="L1158">
        <v>3.8613136999999998E-11</v>
      </c>
      <c r="M1158">
        <v>3.4570821999999999E-11</v>
      </c>
      <c r="N1158">
        <v>3.3354965000000003E-11</v>
      </c>
      <c r="O1158">
        <v>3.2415712000000003E-11</v>
      </c>
      <c r="P1158">
        <v>3.2724412999999999E-11</v>
      </c>
      <c r="Q1158">
        <v>3.5996692000000002E-11</v>
      </c>
      <c r="R1158">
        <v>5.1084224000000002E-11</v>
      </c>
      <c r="S1158">
        <v>6.7448879999999997E-11</v>
      </c>
      <c r="T1158" t="s">
        <v>0</v>
      </c>
      <c r="U1158" t="s">
        <v>0</v>
      </c>
      <c r="V1158">
        <v>2.8002213000000002E-4</v>
      </c>
      <c r="W1158">
        <v>2.5599659E-10</v>
      </c>
      <c r="X1158">
        <v>5.8435749999999996E-11</v>
      </c>
      <c r="Y1158">
        <v>4.6190310000000002E-11</v>
      </c>
      <c r="Z1158">
        <v>4.6848243999999999E-11</v>
      </c>
      <c r="AA1158">
        <v>1.5347962000000001E-10</v>
      </c>
      <c r="AB1158">
        <v>5.7961829999999999E-10</v>
      </c>
      <c r="AC1158" t="s">
        <v>0</v>
      </c>
      <c r="AD1158">
        <v>7.3194967000000002E-10</v>
      </c>
      <c r="AE1158">
        <v>3.2555294999999999E-10</v>
      </c>
      <c r="AF1158">
        <v>1.7703632000000001E-10</v>
      </c>
      <c r="AG1158">
        <v>1.2033456000000001E-10</v>
      </c>
      <c r="AH1158">
        <v>1.1106788999999999E-10</v>
      </c>
      <c r="AI1158">
        <v>1.148981E-10</v>
      </c>
      <c r="AJ1158">
        <v>1.02897815E-10</v>
      </c>
      <c r="AM1158" s="22" t="s">
        <v>35</v>
      </c>
      <c r="AN1158" s="3"/>
      <c r="AO1158" s="1">
        <f>(SUM(B1167:O1175)+SUM(P1167:R1171))/140</f>
        <v>9.4546621940901478E-4</v>
      </c>
      <c r="AP1158" s="3"/>
      <c r="AR1158" s="22" t="s">
        <v>35</v>
      </c>
      <c r="AS1158" s="3"/>
      <c r="AT1158" s="2">
        <f>((AO1158-AO$11)*100)/AO$11</f>
        <v>-30.248126201188636</v>
      </c>
      <c r="AU1158">
        <f>SUM(AT1158:AT1161)/4</f>
        <v>-42.31744627471415</v>
      </c>
    </row>
    <row r="1159" spans="1:47" x14ac:dyDescent="0.25">
      <c r="A1159">
        <v>8.3029329999999998E-11</v>
      </c>
      <c r="B1159">
        <v>7.4307753999999996E-11</v>
      </c>
      <c r="C1159" t="s">
        <v>0</v>
      </c>
      <c r="D1159" t="s">
        <v>0</v>
      </c>
      <c r="E1159" t="s">
        <v>0</v>
      </c>
      <c r="F1159">
        <v>1.1016742999999999E-9</v>
      </c>
      <c r="G1159">
        <v>9.4598959999999996E-11</v>
      </c>
      <c r="H1159">
        <v>6.2053743999999998E-11</v>
      </c>
      <c r="I1159">
        <v>5.7023260000000002E-11</v>
      </c>
      <c r="J1159">
        <v>4.8342832999999998E-11</v>
      </c>
      <c r="K1159">
        <v>4.5226789999999997E-11</v>
      </c>
      <c r="L1159">
        <v>3.8134672999999998E-11</v>
      </c>
      <c r="M1159">
        <v>3.4195715999999998E-11</v>
      </c>
      <c r="N1159">
        <v>3.3037097000000001E-11</v>
      </c>
      <c r="O1159">
        <v>3.4947039999999997E-11</v>
      </c>
      <c r="P1159">
        <v>3.7856269999999998E-11</v>
      </c>
      <c r="Q1159">
        <v>4.3161019999999997E-11</v>
      </c>
      <c r="R1159">
        <v>4.8796445999999999E-11</v>
      </c>
      <c r="S1159">
        <v>4.9345174000000002E-11</v>
      </c>
      <c r="T1159" t="s">
        <v>0</v>
      </c>
      <c r="U1159" t="s">
        <v>0</v>
      </c>
      <c r="V1159">
        <v>2.1494018E-2</v>
      </c>
      <c r="W1159">
        <v>2.5916310000000002E-10</v>
      </c>
      <c r="X1159">
        <v>5.5919057999999998E-11</v>
      </c>
      <c r="Y1159">
        <v>5.6496252E-11</v>
      </c>
      <c r="Z1159">
        <v>8.4477090000000002E-11</v>
      </c>
      <c r="AA1159">
        <v>2.2605302E-10</v>
      </c>
      <c r="AB1159">
        <v>7.2911340000000003E-10</v>
      </c>
      <c r="AC1159" t="s">
        <v>0</v>
      </c>
      <c r="AD1159">
        <v>1.5086154999999999E-9</v>
      </c>
      <c r="AE1159">
        <v>3.5511610000000001E-10</v>
      </c>
      <c r="AF1159">
        <v>1.2422963E-10</v>
      </c>
      <c r="AG1159">
        <v>1.1100662E-10</v>
      </c>
      <c r="AH1159">
        <v>1.04465964E-10</v>
      </c>
      <c r="AI1159">
        <v>1.10257144E-10</v>
      </c>
      <c r="AJ1159">
        <v>1.0171935499999999E-10</v>
      </c>
      <c r="AM1159" s="22" t="s">
        <v>36</v>
      </c>
      <c r="AN1159" s="3"/>
      <c r="AO1159" s="3">
        <f>SUM(E1158:R1166)/126</f>
        <v>3.5696212075214554E-4</v>
      </c>
      <c r="AP1159" s="3"/>
      <c r="AR1159" s="22" t="s">
        <v>36</v>
      </c>
      <c r="AS1159" s="3"/>
      <c r="AT1159" s="2">
        <f>((AO1159-AO$12)*100)/AO$12</f>
        <v>-60.778499922119856</v>
      </c>
    </row>
    <row r="1160" spans="1:47" x14ac:dyDescent="0.25">
      <c r="A1160">
        <v>8.4947105000000004E-11</v>
      </c>
      <c r="B1160">
        <v>5.9311034999999996E-11</v>
      </c>
      <c r="C1160" t="s">
        <v>0</v>
      </c>
      <c r="D1160" t="s">
        <v>0</v>
      </c>
      <c r="E1160" t="s">
        <v>0</v>
      </c>
      <c r="F1160">
        <v>3.9244839999999998E-10</v>
      </c>
      <c r="G1160">
        <v>6.9955040000000003E-11</v>
      </c>
      <c r="H1160">
        <v>4.6152727000000001E-11</v>
      </c>
      <c r="I1160">
        <v>3.3879811999999998E-11</v>
      </c>
      <c r="J1160">
        <v>3.2161002999999999E-11</v>
      </c>
      <c r="K1160">
        <v>3.5480933999999999E-11</v>
      </c>
      <c r="L1160">
        <v>3.4111529999999997E-11</v>
      </c>
      <c r="M1160">
        <v>3.2632126000000001E-11</v>
      </c>
      <c r="N1160">
        <v>3.4216296E-11</v>
      </c>
      <c r="O1160">
        <v>3.9462899999999999E-11</v>
      </c>
      <c r="P1160">
        <v>4.359143E-11</v>
      </c>
      <c r="Q1160">
        <v>4.8057129999999998E-11</v>
      </c>
      <c r="R1160">
        <v>4.9856428000000002E-11</v>
      </c>
      <c r="S1160">
        <v>3.8770914000000003E-11</v>
      </c>
      <c r="T1160" t="s">
        <v>0</v>
      </c>
      <c r="U1160" t="s">
        <v>0</v>
      </c>
      <c r="V1160" t="s">
        <v>0</v>
      </c>
      <c r="W1160">
        <v>1.2161408000000001E-10</v>
      </c>
      <c r="X1160">
        <v>7.1467300000000005E-11</v>
      </c>
      <c r="Y1160">
        <v>6.6488099999999997E-11</v>
      </c>
      <c r="Z1160">
        <v>9.3206484000000006E-11</v>
      </c>
      <c r="AA1160">
        <v>1.5085434E-10</v>
      </c>
      <c r="AB1160" t="s">
        <v>0</v>
      </c>
      <c r="AC1160" t="s">
        <v>0</v>
      </c>
      <c r="AD1160">
        <v>2.011367E-2</v>
      </c>
      <c r="AE1160">
        <v>5.5404010000000001E-10</v>
      </c>
      <c r="AF1160">
        <v>1.2833631E-10</v>
      </c>
      <c r="AG1160">
        <v>1.0960022E-10</v>
      </c>
      <c r="AH1160">
        <v>1.1619867E-10</v>
      </c>
      <c r="AI1160">
        <v>1.2164325000000001E-10</v>
      </c>
      <c r="AJ1160">
        <v>1.1171852E-10</v>
      </c>
      <c r="AM1160" s="32" t="s">
        <v>37</v>
      </c>
      <c r="AN1160" s="3"/>
      <c r="AO1160" s="3">
        <f>(SUM(S1167:AB1175)+SUM(P1172:R1175))/67</f>
        <v>4.5775104438915587E-4</v>
      </c>
      <c r="AP1160" s="3"/>
      <c r="AR1160" s="32" t="s">
        <v>37</v>
      </c>
      <c r="AS1160" s="3"/>
      <c r="AT1160" s="2">
        <f>((AO1160-AO$13)*100)/AO$13</f>
        <v>-37.288817989125974</v>
      </c>
    </row>
    <row r="1161" spans="1:47" x14ac:dyDescent="0.25">
      <c r="A1161">
        <v>1.4346187E-10</v>
      </c>
      <c r="B1161">
        <v>6.3588189999999999E-11</v>
      </c>
      <c r="C1161" t="s">
        <v>0</v>
      </c>
      <c r="D1161" t="s">
        <v>0</v>
      </c>
      <c r="E1161">
        <v>6.8808709999999995E-10</v>
      </c>
      <c r="F1161">
        <v>6.6176140000000003E-10</v>
      </c>
      <c r="G1161">
        <v>7.4956390000000002E-11</v>
      </c>
      <c r="H1161">
        <v>4.1238180000000001E-11</v>
      </c>
      <c r="I1161">
        <v>2.5077205999999998E-11</v>
      </c>
      <c r="J1161">
        <v>2.7379977E-11</v>
      </c>
      <c r="K1161">
        <v>2.3275324000000001E-11</v>
      </c>
      <c r="L1161">
        <v>2.4266563E-11</v>
      </c>
      <c r="M1161">
        <v>3.2261343E-11</v>
      </c>
      <c r="N1161">
        <v>3.7702489999999999E-11</v>
      </c>
      <c r="O1161">
        <v>4.5006543999999997E-11</v>
      </c>
      <c r="P1161">
        <v>5.1291397999999997E-11</v>
      </c>
      <c r="Q1161">
        <v>5.5460083999999998E-11</v>
      </c>
      <c r="R1161">
        <v>8.076732E-11</v>
      </c>
      <c r="S1161">
        <v>4.5671106000000001E-11</v>
      </c>
      <c r="T1161" t="s">
        <v>0</v>
      </c>
      <c r="U1161" t="s">
        <v>0</v>
      </c>
      <c r="V1161" t="s">
        <v>0</v>
      </c>
      <c r="W1161">
        <v>1.3818661000000001E-10</v>
      </c>
      <c r="X1161">
        <v>9.9297480000000002E-11</v>
      </c>
      <c r="Y1161">
        <v>9.6008710000000005E-11</v>
      </c>
      <c r="Z1161">
        <v>1.1637646E-10</v>
      </c>
      <c r="AA1161">
        <v>2.7392420000000002E-10</v>
      </c>
      <c r="AB1161" t="s">
        <v>0</v>
      </c>
      <c r="AC1161" t="s">
        <v>0</v>
      </c>
      <c r="AD1161" t="s">
        <v>0</v>
      </c>
      <c r="AE1161">
        <v>1.2812227999999999E-10</v>
      </c>
      <c r="AF1161">
        <v>1.4191427E-10</v>
      </c>
      <c r="AG1161">
        <v>1.2650571E-10</v>
      </c>
      <c r="AH1161">
        <v>1.5006837000000001E-10</v>
      </c>
      <c r="AI1161">
        <v>1.7925217E-10</v>
      </c>
      <c r="AJ1161">
        <v>1.8207616000000001E-10</v>
      </c>
      <c r="AM1161" s="32" t="s">
        <v>38</v>
      </c>
      <c r="AN1161" s="3"/>
      <c r="AO1161" s="3">
        <f>SUM(S1158:AB1166)/54</f>
        <v>3.3731244352272339E-3</v>
      </c>
      <c r="AP1161" s="2"/>
      <c r="AR1161" s="32" t="s">
        <v>38</v>
      </c>
      <c r="AS1161" s="3"/>
      <c r="AT1161" s="2">
        <f>((AO1161-AO$14)*100)/AO$14</f>
        <v>-40.954340986422118</v>
      </c>
    </row>
    <row r="1162" spans="1:47" x14ac:dyDescent="0.25">
      <c r="A1162">
        <v>2.5865424E-10</v>
      </c>
      <c r="B1162">
        <v>1.0667918000000001E-10</v>
      </c>
      <c r="C1162" t="s">
        <v>0</v>
      </c>
      <c r="D1162" t="s">
        <v>0</v>
      </c>
      <c r="E1162">
        <v>3.6204627999999998E-10</v>
      </c>
      <c r="F1162">
        <v>1.5303646999999999E-10</v>
      </c>
      <c r="G1162">
        <v>6.2547334999999999E-11</v>
      </c>
      <c r="H1162">
        <v>3.0038468000000001E-11</v>
      </c>
      <c r="I1162">
        <v>2.4711439999999999E-11</v>
      </c>
      <c r="J1162">
        <v>1.9065102000000002E-11</v>
      </c>
      <c r="K1162">
        <v>2.1753832999999999E-11</v>
      </c>
      <c r="L1162">
        <v>2.7551216999999999E-11</v>
      </c>
      <c r="M1162">
        <v>3.5974515000000002E-11</v>
      </c>
      <c r="N1162">
        <v>4.4349590000000003E-11</v>
      </c>
      <c r="O1162">
        <v>5.4001154000000001E-11</v>
      </c>
      <c r="P1162">
        <v>6.3477680000000002E-11</v>
      </c>
      <c r="Q1162">
        <v>7.525092E-11</v>
      </c>
      <c r="R1162">
        <v>1.4604613E-10</v>
      </c>
      <c r="S1162" t="s">
        <v>0</v>
      </c>
      <c r="T1162" t="s">
        <v>0</v>
      </c>
      <c r="U1162" t="s">
        <v>0</v>
      </c>
      <c r="V1162" t="s">
        <v>0</v>
      </c>
      <c r="W1162">
        <v>2.1369248E-10</v>
      </c>
      <c r="X1162">
        <v>1.1842086999999999E-10</v>
      </c>
      <c r="Y1162">
        <v>1.3787645E-10</v>
      </c>
      <c r="Z1162">
        <v>1.7180964999999999E-10</v>
      </c>
      <c r="AA1162">
        <v>6.1962422999999999E-3</v>
      </c>
      <c r="AB1162" t="s">
        <v>0</v>
      </c>
      <c r="AC1162" t="s">
        <v>0</v>
      </c>
      <c r="AD1162" t="s">
        <v>0</v>
      </c>
      <c r="AE1162">
        <v>2.4378238000000001E-10</v>
      </c>
      <c r="AF1162">
        <v>1.5211409E-10</v>
      </c>
      <c r="AG1162">
        <v>1.2953627E-10</v>
      </c>
      <c r="AH1162">
        <v>1.9372626999999999E-10</v>
      </c>
      <c r="AI1162">
        <v>3.6059480000000002E-10</v>
      </c>
      <c r="AJ1162">
        <v>5.0325527E-10</v>
      </c>
      <c r="AM1162" s="31" t="s">
        <v>39</v>
      </c>
      <c r="AN1162" s="3"/>
      <c r="AO1162" s="1">
        <f>(SUM(AC1153:AJ1175)+SUM(A1153:D1166))/173</f>
        <v>2.4071061360937174E-2</v>
      </c>
      <c r="AP1162" s="3"/>
      <c r="AR1162" s="31" t="s">
        <v>39</v>
      </c>
      <c r="AS1162" s="3"/>
      <c r="AT1162" s="2">
        <f>((AO1162-AO$15)*100)/AO$15</f>
        <v>-9.4887044781750465</v>
      </c>
    </row>
    <row r="1163" spans="1:47" x14ac:dyDescent="0.25">
      <c r="A1163">
        <v>1.9349918000000001E-2</v>
      </c>
      <c r="B1163">
        <v>2.0400500000000001E-10</v>
      </c>
      <c r="C1163" t="s">
        <v>0</v>
      </c>
      <c r="D1163" t="s">
        <v>0</v>
      </c>
      <c r="E1163">
        <v>8.9749145999999998E-11</v>
      </c>
      <c r="F1163">
        <v>1.1804924E-10</v>
      </c>
      <c r="G1163">
        <v>5.8706700000000005E-11</v>
      </c>
      <c r="H1163">
        <v>4.1286400000000003E-11</v>
      </c>
      <c r="I1163">
        <v>2.4085982999999999E-11</v>
      </c>
      <c r="J1163">
        <v>1.9459024999999999E-11</v>
      </c>
      <c r="K1163">
        <v>1.8117256E-11</v>
      </c>
      <c r="L1163">
        <v>2.0484240999999999E-11</v>
      </c>
      <c r="M1163">
        <v>2.9569700000000002E-11</v>
      </c>
      <c r="N1163">
        <v>4.9241618E-11</v>
      </c>
      <c r="O1163">
        <v>6.3934210000000006E-11</v>
      </c>
      <c r="P1163">
        <v>8.2733469999999995E-11</v>
      </c>
      <c r="Q1163">
        <v>1.1192746E-10</v>
      </c>
      <c r="R1163">
        <v>8.190277E-10</v>
      </c>
      <c r="S1163" t="s">
        <v>0</v>
      </c>
      <c r="T1163" t="s">
        <v>0</v>
      </c>
      <c r="U1163" t="s">
        <v>0</v>
      </c>
      <c r="V1163" t="s">
        <v>0</v>
      </c>
      <c r="W1163">
        <v>1.5071111999999999E-10</v>
      </c>
      <c r="X1163">
        <v>1.3039292000000001E-10</v>
      </c>
      <c r="Y1163">
        <v>1.9368328E-10</v>
      </c>
      <c r="Z1163">
        <v>1.7518634999999999E-10</v>
      </c>
      <c r="AA1163">
        <v>7.7397665000000001E-3</v>
      </c>
      <c r="AB1163" t="s">
        <v>0</v>
      </c>
      <c r="AC1163" t="s">
        <v>0</v>
      </c>
      <c r="AD1163" t="s">
        <v>0</v>
      </c>
      <c r="AE1163">
        <v>1.048514E-10</v>
      </c>
      <c r="AF1163">
        <v>8.7779893999999997E-11</v>
      </c>
      <c r="AG1163">
        <v>1.09844016E-10</v>
      </c>
      <c r="AH1163">
        <v>2.5992766000000002E-10</v>
      </c>
      <c r="AI1163">
        <v>1.2518112000000001E-3</v>
      </c>
      <c r="AJ1163">
        <v>1.1851293000000001E-2</v>
      </c>
      <c r="AM1163" t="s">
        <v>40</v>
      </c>
      <c r="AN1163" s="3"/>
      <c r="AO1163" s="3">
        <f>SUM(U1181:W1182)/6</f>
        <v>8.5720697333333332E-2</v>
      </c>
      <c r="AP1163" s="3"/>
      <c r="AR1163" t="s">
        <v>40</v>
      </c>
      <c r="AT1163" s="2">
        <f>((AO1163-AO$16)*100)/AO$16</f>
        <v>10.512351890571688</v>
      </c>
    </row>
    <row r="1164" spans="1:47" x14ac:dyDescent="0.25">
      <c r="A1164">
        <v>5.1720033999999998E-2</v>
      </c>
      <c r="B1164">
        <v>1.8208894999999999E-2</v>
      </c>
      <c r="C1164">
        <v>5.2874305999999998E-11</v>
      </c>
      <c r="D1164">
        <v>6.6090299999999994E-11</v>
      </c>
      <c r="E1164">
        <v>8.7800910000000005E-11</v>
      </c>
      <c r="F1164">
        <v>1.00172065E-10</v>
      </c>
      <c r="G1164">
        <v>6.9248863999999997E-11</v>
      </c>
      <c r="H1164">
        <v>5.7100068000000002E-11</v>
      </c>
      <c r="I1164">
        <v>2.8577125000000001E-11</v>
      </c>
      <c r="J1164">
        <v>2.7851688000000001E-11</v>
      </c>
      <c r="K1164">
        <v>2.3881712999999999E-11</v>
      </c>
      <c r="L1164">
        <v>2.6500513999999998E-11</v>
      </c>
      <c r="M1164">
        <v>3.8223700000000002E-11</v>
      </c>
      <c r="N1164">
        <v>6.2439889999999994E-11</v>
      </c>
      <c r="O1164">
        <v>1.0679715E-10</v>
      </c>
      <c r="P1164">
        <v>1.8596212000000001E-10</v>
      </c>
      <c r="Q1164">
        <v>2.1572362999999999E-10</v>
      </c>
      <c r="R1164">
        <v>1.0079085E-2</v>
      </c>
      <c r="S1164" t="s">
        <v>0</v>
      </c>
      <c r="T1164" t="s">
        <v>0</v>
      </c>
      <c r="U1164" t="s">
        <v>0</v>
      </c>
      <c r="V1164" t="s">
        <v>0</v>
      </c>
      <c r="W1164">
        <v>6.8258099999999994E-11</v>
      </c>
      <c r="X1164">
        <v>1.00356085E-10</v>
      </c>
      <c r="Y1164">
        <v>8.0692890000000003E-3</v>
      </c>
      <c r="Z1164">
        <v>2.2010366999999999E-2</v>
      </c>
      <c r="AA1164">
        <v>1.21256E-2</v>
      </c>
      <c r="AB1164" t="s">
        <v>0</v>
      </c>
      <c r="AC1164" t="s">
        <v>0</v>
      </c>
      <c r="AD1164" t="s">
        <v>0</v>
      </c>
      <c r="AE1164">
        <v>7.6782504000000003E-11</v>
      </c>
      <c r="AF1164">
        <v>1.3693066000000001E-10</v>
      </c>
      <c r="AG1164">
        <v>1.5461100000000001E-10</v>
      </c>
      <c r="AH1164">
        <v>4.0471349999999998E-9</v>
      </c>
      <c r="AI1164">
        <v>6.4509566999999997E-3</v>
      </c>
      <c r="AJ1164">
        <v>2.7094558000000001E-2</v>
      </c>
      <c r="AM1164" t="s">
        <v>41</v>
      </c>
      <c r="AN1164" s="3"/>
      <c r="AO1164" s="3">
        <f>((SUM(A1149:Z1182)+SUM(AA1149:AJ1175))/895)</f>
        <v>1.96763746319699E-2</v>
      </c>
      <c r="AP1164" s="3"/>
      <c r="AR1164" t="s">
        <v>41</v>
      </c>
      <c r="AT1164" s="2">
        <f>((AO1164-AO$17)*100)/AO$17</f>
        <v>-10.613187742609341</v>
      </c>
    </row>
    <row r="1165" spans="1:47" x14ac:dyDescent="0.25">
      <c r="A1165">
        <v>3.5416982999999999E-2</v>
      </c>
      <c r="B1165">
        <v>1.9395609999999999E-10</v>
      </c>
      <c r="C1165">
        <v>5.2686192E-11</v>
      </c>
      <c r="D1165">
        <v>6.0003884000000006E-11</v>
      </c>
      <c r="E1165">
        <v>5.6904776000000003E-11</v>
      </c>
      <c r="F1165">
        <v>7.4840383999999999E-11</v>
      </c>
      <c r="G1165">
        <v>7.9776680000000004E-11</v>
      </c>
      <c r="H1165">
        <v>5.6366009999999999E-11</v>
      </c>
      <c r="I1165">
        <v>4.7933372999999998E-11</v>
      </c>
      <c r="J1165">
        <v>5.0399711999999997E-11</v>
      </c>
      <c r="K1165">
        <v>5.421814E-11</v>
      </c>
      <c r="L1165">
        <v>5.8115001999999999E-11</v>
      </c>
      <c r="M1165">
        <v>7.7896439999999997E-11</v>
      </c>
      <c r="N1165">
        <v>1.214384E-10</v>
      </c>
      <c r="O1165">
        <v>1.9968624000000001E-10</v>
      </c>
      <c r="P1165">
        <v>2.6693789999999999E-3</v>
      </c>
      <c r="Q1165">
        <v>1.5774433000000001E-2</v>
      </c>
      <c r="R1165">
        <v>1.8380938999999999E-5</v>
      </c>
      <c r="S1165" t="s">
        <v>0</v>
      </c>
      <c r="T1165" t="s">
        <v>0</v>
      </c>
      <c r="U1165" t="s">
        <v>0</v>
      </c>
      <c r="V1165" t="s">
        <v>0</v>
      </c>
      <c r="W1165">
        <v>8.1777230000000005E-11</v>
      </c>
      <c r="X1165">
        <v>1.574811E-10</v>
      </c>
      <c r="Y1165">
        <v>9.1455354999999995E-3</v>
      </c>
      <c r="Z1165">
        <v>3.6658254000000001E-2</v>
      </c>
      <c r="AA1165">
        <v>3.416069E-2</v>
      </c>
      <c r="AB1165" t="s">
        <v>0</v>
      </c>
      <c r="AC1165" t="s">
        <v>0</v>
      </c>
      <c r="AD1165" t="s">
        <v>0</v>
      </c>
      <c r="AE1165">
        <v>7.4027369999999996E-11</v>
      </c>
      <c r="AF1165">
        <v>1.4302633000000001E-10</v>
      </c>
      <c r="AG1165">
        <v>1.1315692999999999E-3</v>
      </c>
      <c r="AH1165">
        <v>1.6096361E-2</v>
      </c>
      <c r="AI1165">
        <v>2.3116636999999999E-2</v>
      </c>
      <c r="AJ1165">
        <v>3.1944185E-2</v>
      </c>
    </row>
    <row r="1166" spans="1:47" x14ac:dyDescent="0.25">
      <c r="A1166" t="s">
        <v>0</v>
      </c>
      <c r="B1166" t="s">
        <v>0</v>
      </c>
      <c r="C1166">
        <v>4.7160519999999998E-11</v>
      </c>
      <c r="D1166">
        <v>1.08510465E-10</v>
      </c>
      <c r="E1166">
        <v>7.6081910000000002E-5</v>
      </c>
      <c r="F1166">
        <v>8.5079873999999997E-11</v>
      </c>
      <c r="G1166">
        <v>6.3141640000000004E-11</v>
      </c>
      <c r="H1166">
        <v>4.4071666000000001E-11</v>
      </c>
      <c r="I1166">
        <v>4.0468121999999999E-11</v>
      </c>
      <c r="J1166">
        <v>4.1293799999999997E-11</v>
      </c>
      <c r="K1166">
        <v>4.3139696999999999E-11</v>
      </c>
      <c r="L1166">
        <v>4.4921139999999997E-11</v>
      </c>
      <c r="M1166">
        <v>5.2782573000000003E-11</v>
      </c>
      <c r="N1166">
        <v>6.3373489999999995E-11</v>
      </c>
      <c r="O1166">
        <v>8.1845329999999999E-11</v>
      </c>
      <c r="P1166">
        <v>1.4650171E-10</v>
      </c>
      <c r="Q1166">
        <v>4.7525850000000001E-3</v>
      </c>
      <c r="R1166">
        <v>1.1607271000000001E-2</v>
      </c>
      <c r="S1166" t="s">
        <v>0</v>
      </c>
      <c r="T1166" t="s">
        <v>0</v>
      </c>
      <c r="U1166" t="s">
        <v>0</v>
      </c>
      <c r="V1166">
        <v>4.5947985E-11</v>
      </c>
      <c r="W1166">
        <v>4.9236122E-11</v>
      </c>
      <c r="X1166">
        <v>5.2121755000000002E-11</v>
      </c>
      <c r="Y1166">
        <v>8.0124660000000005E-11</v>
      </c>
      <c r="Z1166">
        <v>1.6474389999999999E-10</v>
      </c>
      <c r="AA1166">
        <v>2.4268929000000002E-2</v>
      </c>
      <c r="AB1166" t="s">
        <v>0</v>
      </c>
      <c r="AC1166" t="s">
        <v>0</v>
      </c>
      <c r="AD1166" t="s">
        <v>0</v>
      </c>
      <c r="AE1166">
        <v>9.8136860000000006E-11</v>
      </c>
      <c r="AF1166">
        <v>1.2866873000000001E-10</v>
      </c>
      <c r="AG1166">
        <v>3.4400596999999998E-2</v>
      </c>
      <c r="AH1166">
        <v>7.3195049999999996E-3</v>
      </c>
      <c r="AI1166">
        <v>1.3784849E-2</v>
      </c>
      <c r="AJ1166">
        <v>3.8450315999999998E-2</v>
      </c>
    </row>
    <row r="1167" spans="1:47" x14ac:dyDescent="0.25">
      <c r="A1167" t="s">
        <v>0</v>
      </c>
      <c r="B1167" t="s">
        <v>0</v>
      </c>
      <c r="C1167">
        <v>8.4400896000000001E-11</v>
      </c>
      <c r="D1167">
        <v>1.2815429999999999E-10</v>
      </c>
      <c r="E1167">
        <v>1.13857083E-10</v>
      </c>
      <c r="F1167">
        <v>6.414887E-11</v>
      </c>
      <c r="G1167">
        <v>5.1066245000000002E-11</v>
      </c>
      <c r="H1167">
        <v>4.6394942999999998E-11</v>
      </c>
      <c r="I1167">
        <v>5.1105910000000003E-11</v>
      </c>
      <c r="J1167">
        <v>5.6607613999999998E-11</v>
      </c>
      <c r="K1167">
        <v>5.4448747999999998E-11</v>
      </c>
      <c r="L1167">
        <v>5.254937E-11</v>
      </c>
      <c r="M1167">
        <v>5.6245245000000001E-11</v>
      </c>
      <c r="N1167">
        <v>6.4953229999999996E-11</v>
      </c>
      <c r="O1167">
        <v>8.2408280000000005E-11</v>
      </c>
      <c r="P1167">
        <v>1.5033326000000001E-10</v>
      </c>
      <c r="Q1167">
        <v>3.1300847999999999E-10</v>
      </c>
      <c r="R1167">
        <v>3.0363811000000001E-10</v>
      </c>
      <c r="S1167" t="s">
        <v>0</v>
      </c>
      <c r="T1167" t="s">
        <v>0</v>
      </c>
      <c r="U1167" t="s">
        <v>0</v>
      </c>
      <c r="V1167">
        <v>1.1260681000000001E-10</v>
      </c>
      <c r="W1167">
        <v>5.6281732999999997E-11</v>
      </c>
      <c r="X1167">
        <v>5.9937709999999998E-11</v>
      </c>
      <c r="Y1167">
        <v>7.7894933999999994E-11</v>
      </c>
      <c r="Z1167">
        <v>1.5817005E-10</v>
      </c>
      <c r="AA1167">
        <v>3.0658877000000001E-2</v>
      </c>
      <c r="AB1167" t="s">
        <v>0</v>
      </c>
      <c r="AC1167" t="s">
        <v>0</v>
      </c>
      <c r="AD1167" t="s">
        <v>0</v>
      </c>
      <c r="AE1167">
        <v>2.6138640000000001E-2</v>
      </c>
      <c r="AF1167">
        <v>1.1423656E-3</v>
      </c>
      <c r="AG1167">
        <v>1.9305719999999999E-10</v>
      </c>
      <c r="AH1167">
        <v>9.2566342999999999E-11</v>
      </c>
      <c r="AI1167">
        <v>8.4962560000000001E-11</v>
      </c>
      <c r="AJ1167">
        <v>7.9166280000000002E-3</v>
      </c>
    </row>
    <row r="1168" spans="1:47" x14ac:dyDescent="0.25">
      <c r="A1168" t="s">
        <v>0</v>
      </c>
      <c r="B1168">
        <v>9.1480934E-11</v>
      </c>
      <c r="C1168">
        <v>5.3340707000000001E-11</v>
      </c>
      <c r="D1168">
        <v>7.4873719999999998E-11</v>
      </c>
      <c r="E1168">
        <v>4.822519E-11</v>
      </c>
      <c r="F1168">
        <v>4.6664793999999999E-11</v>
      </c>
      <c r="G1168">
        <v>5.5239971999999998E-11</v>
      </c>
      <c r="H1168">
        <v>6.8234110000000001E-11</v>
      </c>
      <c r="I1168">
        <v>1.0738993E-10</v>
      </c>
      <c r="J1168">
        <v>1.7340143E-10</v>
      </c>
      <c r="K1168">
        <v>2.1905325000000001E-10</v>
      </c>
      <c r="L1168">
        <v>3.0384025999999998E-10</v>
      </c>
      <c r="M1168">
        <v>2.6509444999999998E-10</v>
      </c>
      <c r="N1168">
        <v>2.0959043E-10</v>
      </c>
      <c r="O1168">
        <v>1.6845003E-10</v>
      </c>
      <c r="P1168">
        <v>2.0611794000000001E-10</v>
      </c>
      <c r="Q1168">
        <v>2.3003706999999999E-10</v>
      </c>
      <c r="R1168">
        <v>2.7991760000000001E-10</v>
      </c>
      <c r="S1168" t="s">
        <v>0</v>
      </c>
      <c r="T1168" t="s">
        <v>0</v>
      </c>
      <c r="U1168">
        <v>6.0915690000000001E-11</v>
      </c>
      <c r="V1168">
        <v>9.3228829999999994E-11</v>
      </c>
      <c r="W1168">
        <v>1.5582452000000001E-10</v>
      </c>
      <c r="X1168">
        <v>1.6179576000000001E-10</v>
      </c>
      <c r="Y1168">
        <v>1.3773072999999999E-10</v>
      </c>
      <c r="Z1168">
        <v>9.6709990000000002E-11</v>
      </c>
      <c r="AA1168">
        <v>2.6700620000000002E-10</v>
      </c>
      <c r="AB1168" t="s">
        <v>0</v>
      </c>
      <c r="AC1168" t="s">
        <v>0</v>
      </c>
      <c r="AD1168" t="s">
        <v>0</v>
      </c>
      <c r="AE1168">
        <v>1.1971311999999999E-9</v>
      </c>
      <c r="AF1168">
        <v>1.827604E-10</v>
      </c>
      <c r="AG1168">
        <v>8.2306329999999999E-11</v>
      </c>
      <c r="AH1168">
        <v>8.5526200000000004E-11</v>
      </c>
      <c r="AI1168">
        <v>8.9831109999999996E-11</v>
      </c>
      <c r="AJ1168">
        <v>3.1117268E-2</v>
      </c>
    </row>
    <row r="1169" spans="1:36" x14ac:dyDescent="0.25">
      <c r="A1169" t="s">
        <v>0</v>
      </c>
      <c r="B1169">
        <v>5.5269885999999999E-11</v>
      </c>
      <c r="C1169">
        <v>2.8936455999999999E-11</v>
      </c>
      <c r="D1169">
        <v>2.6704184000000001E-11</v>
      </c>
      <c r="E1169">
        <v>2.1774775E-11</v>
      </c>
      <c r="F1169">
        <v>2.9086918999999998E-11</v>
      </c>
      <c r="G1169">
        <v>3.8939938E-11</v>
      </c>
      <c r="H1169">
        <v>5.0726072999999997E-11</v>
      </c>
      <c r="I1169">
        <v>7.1782920000000002E-11</v>
      </c>
      <c r="J1169">
        <v>9.5601809999999996E-11</v>
      </c>
      <c r="K1169">
        <v>1.4227901000000001E-10</v>
      </c>
      <c r="L1169">
        <v>1.8099396999999999E-10</v>
      </c>
      <c r="M1169">
        <v>2.3125593E-10</v>
      </c>
      <c r="N1169">
        <v>2.2158292E-10</v>
      </c>
      <c r="O1169">
        <v>2.5619198E-10</v>
      </c>
      <c r="P1169">
        <v>1.1579482000000001E-3</v>
      </c>
      <c r="Q1169">
        <v>4.7444984000000003E-2</v>
      </c>
      <c r="R1169">
        <v>4.2335234999999999E-2</v>
      </c>
      <c r="S1169" t="s">
        <v>0</v>
      </c>
      <c r="T1169" t="s">
        <v>0</v>
      </c>
      <c r="U1169">
        <v>7.3268620000000001E-11</v>
      </c>
      <c r="V1169">
        <v>9.8819119999999997E-11</v>
      </c>
      <c r="W1169">
        <v>8.4924276000000002E-11</v>
      </c>
      <c r="X1169">
        <v>9.9616989999999995E-11</v>
      </c>
      <c r="Y1169">
        <v>1.0434451000000001E-5</v>
      </c>
      <c r="Z1169" t="s">
        <v>0</v>
      </c>
      <c r="AA1169" t="s">
        <v>0</v>
      </c>
      <c r="AB1169" t="s">
        <v>0</v>
      </c>
      <c r="AC1169" t="s">
        <v>0</v>
      </c>
      <c r="AD1169" t="s">
        <v>0</v>
      </c>
      <c r="AE1169" t="s">
        <v>0</v>
      </c>
      <c r="AF1169">
        <v>9.37465E-3</v>
      </c>
      <c r="AG1169">
        <v>7.6140115000000003E-11</v>
      </c>
      <c r="AH1169">
        <v>3.9407304000000001E-3</v>
      </c>
      <c r="AI1169">
        <v>7.8362729999999995E-3</v>
      </c>
      <c r="AJ1169">
        <v>1.7079521000000001E-10</v>
      </c>
    </row>
    <row r="1170" spans="1:36" x14ac:dyDescent="0.25">
      <c r="A1170" t="s">
        <v>0</v>
      </c>
      <c r="B1170">
        <v>4.4596437999999999E-11</v>
      </c>
      <c r="C1170">
        <v>2.0762309E-11</v>
      </c>
      <c r="D1170">
        <v>2.4355883999999999E-11</v>
      </c>
      <c r="E1170">
        <v>1.743387E-11</v>
      </c>
      <c r="F1170">
        <v>2.1089528000000001E-11</v>
      </c>
      <c r="G1170">
        <v>2.8194494999999999E-11</v>
      </c>
      <c r="H1170">
        <v>2.9243795000000001E-11</v>
      </c>
      <c r="I1170">
        <v>3.4044035000000002E-11</v>
      </c>
      <c r="J1170">
        <v>3.9845681999999999E-11</v>
      </c>
      <c r="K1170">
        <v>5.1583700000000001E-11</v>
      </c>
      <c r="L1170">
        <v>5.4068049999999999E-11</v>
      </c>
      <c r="M1170">
        <v>6.6486849999999999E-11</v>
      </c>
      <c r="N1170">
        <v>8.7816209999999997E-11</v>
      </c>
      <c r="O1170">
        <v>7.8465004999999994E-11</v>
      </c>
      <c r="P1170">
        <v>1.0007852E-10</v>
      </c>
      <c r="Q1170">
        <v>1.8302965999999999E-3</v>
      </c>
      <c r="R1170">
        <v>1.0293739999999999E-2</v>
      </c>
      <c r="S1170" t="s">
        <v>0</v>
      </c>
      <c r="T1170">
        <v>1.6597958999999999E-10</v>
      </c>
      <c r="U1170">
        <v>7.400416E-11</v>
      </c>
      <c r="V1170">
        <v>5.6442327E-11</v>
      </c>
      <c r="W1170">
        <v>6.1569374999999995E-11</v>
      </c>
      <c r="X1170">
        <v>5.5786202E-11</v>
      </c>
      <c r="Y1170">
        <v>3.8704563999999997E-11</v>
      </c>
      <c r="Z1170" t="s">
        <v>0</v>
      </c>
      <c r="AA1170" t="s">
        <v>0</v>
      </c>
      <c r="AB1170" t="s">
        <v>0</v>
      </c>
      <c r="AC1170" t="s">
        <v>0</v>
      </c>
      <c r="AD1170" t="s">
        <v>0</v>
      </c>
      <c r="AE1170" t="s">
        <v>0</v>
      </c>
      <c r="AF1170">
        <v>2.4777614E-2</v>
      </c>
      <c r="AG1170">
        <v>1.4960793000000001E-9</v>
      </c>
      <c r="AH1170">
        <v>5.6796595000000001E-10</v>
      </c>
      <c r="AI1170">
        <v>9.3231080000000001E-3</v>
      </c>
      <c r="AJ1170">
        <v>5.5164779999999997E-10</v>
      </c>
    </row>
    <row r="1171" spans="1:36" x14ac:dyDescent="0.25">
      <c r="A1171" t="s">
        <v>0</v>
      </c>
      <c r="B1171">
        <v>6.6044385000000003E-11</v>
      </c>
      <c r="C1171">
        <v>2.4805567E-11</v>
      </c>
      <c r="D1171">
        <v>2.1740502E-11</v>
      </c>
      <c r="E1171">
        <v>1.6453549999999999E-11</v>
      </c>
      <c r="F1171">
        <v>1.8609494E-11</v>
      </c>
      <c r="G1171">
        <v>2.5793456E-11</v>
      </c>
      <c r="H1171">
        <v>3.3349870000000002E-11</v>
      </c>
      <c r="I1171">
        <v>4.0597720000000003E-11</v>
      </c>
      <c r="J1171">
        <v>4.6730425000000003E-11</v>
      </c>
      <c r="K1171">
        <v>5.1309610000000003E-11</v>
      </c>
      <c r="L1171">
        <v>5.4081798E-11</v>
      </c>
      <c r="M1171">
        <v>6.0998800000000001E-11</v>
      </c>
      <c r="N1171">
        <v>5.9256090000000002E-11</v>
      </c>
      <c r="O1171">
        <v>5.9151919999999994E-11</v>
      </c>
      <c r="P1171">
        <v>1.4936223999999999E-10</v>
      </c>
      <c r="Q1171">
        <v>1.7968072000000002E-2</v>
      </c>
      <c r="R1171" t="s">
        <v>0</v>
      </c>
      <c r="S1171">
        <v>1.16839E-10</v>
      </c>
      <c r="T1171">
        <v>6.2719495999999998E-11</v>
      </c>
      <c r="U1171">
        <v>3.9159884000000001E-11</v>
      </c>
      <c r="V1171">
        <v>4.331661E-11</v>
      </c>
      <c r="W1171">
        <v>4.4466302E-11</v>
      </c>
      <c r="X1171">
        <v>4.3281784E-11</v>
      </c>
      <c r="Y1171">
        <v>3.4730981999999997E-11</v>
      </c>
      <c r="Z1171" t="s">
        <v>0</v>
      </c>
      <c r="AA1171" t="s">
        <v>0</v>
      </c>
      <c r="AB1171" t="s">
        <v>0</v>
      </c>
      <c r="AC1171" t="s">
        <v>0</v>
      </c>
      <c r="AD1171" t="s">
        <v>0</v>
      </c>
      <c r="AE1171" t="s">
        <v>0</v>
      </c>
      <c r="AF1171">
        <v>2.3380794E-2</v>
      </c>
      <c r="AG1171">
        <v>1.7858906999999999E-9</v>
      </c>
      <c r="AH1171">
        <v>2.8109472E-2</v>
      </c>
      <c r="AI1171">
        <v>2.3280509000000001E-2</v>
      </c>
      <c r="AJ1171">
        <v>2.040117E-2</v>
      </c>
    </row>
    <row r="1172" spans="1:36" x14ac:dyDescent="0.25">
      <c r="A1172" t="s">
        <v>0</v>
      </c>
      <c r="B1172">
        <v>1.5891437999999999E-10</v>
      </c>
      <c r="C1172">
        <v>6.5441714999999997E-11</v>
      </c>
      <c r="D1172">
        <v>3.2732704999999997E-11</v>
      </c>
      <c r="E1172">
        <v>2.1974923999999999E-11</v>
      </c>
      <c r="F1172">
        <v>2.5167701E-11</v>
      </c>
      <c r="G1172">
        <v>2.9995819999999997E-11</v>
      </c>
      <c r="H1172">
        <v>3.5014556999999998E-11</v>
      </c>
      <c r="I1172">
        <v>4.0128079999999998E-11</v>
      </c>
      <c r="J1172">
        <v>4.0702275E-11</v>
      </c>
      <c r="K1172">
        <v>4.1976980000000002E-11</v>
      </c>
      <c r="L1172">
        <v>4.5718154999999999E-11</v>
      </c>
      <c r="M1172">
        <v>5.2274073999999997E-11</v>
      </c>
      <c r="N1172">
        <v>5.553976E-11</v>
      </c>
      <c r="O1172">
        <v>5.5509360000000003E-11</v>
      </c>
      <c r="P1172">
        <v>1.2135805000000001E-10</v>
      </c>
      <c r="Q1172" t="s">
        <v>0</v>
      </c>
      <c r="R1172">
        <v>1.0886102000000001E-9</v>
      </c>
      <c r="S1172">
        <v>6.4178369999999994E-11</v>
      </c>
      <c r="T1172">
        <v>5.0609592999999998E-11</v>
      </c>
      <c r="U1172">
        <v>3.9712515000000002E-11</v>
      </c>
      <c r="V1172">
        <v>4.2744384000000003E-11</v>
      </c>
      <c r="W1172">
        <v>4.5790420000000001E-11</v>
      </c>
      <c r="X1172">
        <v>4.103028E-11</v>
      </c>
      <c r="Y1172">
        <v>4.6867524000000001E-11</v>
      </c>
      <c r="Z1172" t="s">
        <v>0</v>
      </c>
      <c r="AA1172" t="s">
        <v>0</v>
      </c>
      <c r="AB1172" t="s">
        <v>0</v>
      </c>
      <c r="AC1172" t="s">
        <v>0</v>
      </c>
      <c r="AD1172" t="s">
        <v>0</v>
      </c>
      <c r="AE1172" t="s">
        <v>0</v>
      </c>
      <c r="AF1172">
        <v>2.4304925000000002E-2</v>
      </c>
      <c r="AG1172">
        <v>3.178781E-9</v>
      </c>
      <c r="AH1172" t="s">
        <v>0</v>
      </c>
      <c r="AI1172">
        <v>2.6450600000000001E-2</v>
      </c>
      <c r="AJ1172">
        <v>2.4724524000000001E-2</v>
      </c>
    </row>
    <row r="1173" spans="1:36" x14ac:dyDescent="0.25">
      <c r="A1173" t="s">
        <v>0</v>
      </c>
      <c r="B1173">
        <v>3.1716229999999998E-10</v>
      </c>
      <c r="C1173">
        <v>1.2105649999999999E-10</v>
      </c>
      <c r="D1173">
        <v>4.5454829999999998E-11</v>
      </c>
      <c r="E1173">
        <v>2.7803064000000002E-11</v>
      </c>
      <c r="F1173">
        <v>2.6134808000000001E-11</v>
      </c>
      <c r="G1173">
        <v>3.0732357999999998E-11</v>
      </c>
      <c r="H1173">
        <v>3.5267559999999998E-11</v>
      </c>
      <c r="I1173">
        <v>3.9359019999999997E-11</v>
      </c>
      <c r="J1173">
        <v>3.7891128000000003E-11</v>
      </c>
      <c r="K1173">
        <v>3.7845185000000003E-11</v>
      </c>
      <c r="L1173">
        <v>4.3112028000000001E-11</v>
      </c>
      <c r="M1173">
        <v>4.531586E-11</v>
      </c>
      <c r="N1173">
        <v>4.1285750000000003E-11</v>
      </c>
      <c r="O1173">
        <v>4.8604660000000001E-11</v>
      </c>
      <c r="P1173" t="s">
        <v>0</v>
      </c>
      <c r="Q1173">
        <v>4.2016451000000001E-10</v>
      </c>
      <c r="R1173">
        <v>4.4258889999999998E-10</v>
      </c>
      <c r="S1173">
        <v>1.8155079000000001E-10</v>
      </c>
      <c r="T1173">
        <v>6.1767313000000003E-11</v>
      </c>
      <c r="U1173">
        <v>4.3774504999999997E-11</v>
      </c>
      <c r="V1173">
        <v>4.5168409999999997E-11</v>
      </c>
      <c r="W1173">
        <v>5.0421146000000001E-11</v>
      </c>
      <c r="X1173">
        <v>4.9934546000000003E-11</v>
      </c>
      <c r="Y1173">
        <v>7.2032660000000006E-11</v>
      </c>
      <c r="Z1173" t="s">
        <v>0</v>
      </c>
      <c r="AA1173" t="s">
        <v>0</v>
      </c>
      <c r="AB1173" t="s">
        <v>0</v>
      </c>
      <c r="AC1173" t="s">
        <v>0</v>
      </c>
      <c r="AD1173" t="s">
        <v>0</v>
      </c>
      <c r="AE1173" t="s">
        <v>0</v>
      </c>
      <c r="AF1173">
        <v>5.3619492999999997E-2</v>
      </c>
      <c r="AG1173">
        <v>1.2076394000000001E-2</v>
      </c>
      <c r="AH1173" t="s">
        <v>0</v>
      </c>
      <c r="AI1173" t="s">
        <v>0</v>
      </c>
      <c r="AJ1173" t="s">
        <v>0</v>
      </c>
    </row>
    <row r="1174" spans="1:36" x14ac:dyDescent="0.25">
      <c r="A1174" t="s">
        <v>0</v>
      </c>
      <c r="B1174" t="s">
        <v>0</v>
      </c>
      <c r="C1174">
        <v>1.8969794999999999E-10</v>
      </c>
      <c r="D1174">
        <v>5.1422769999999998E-11</v>
      </c>
      <c r="E1174">
        <v>2.8785740000000001E-11</v>
      </c>
      <c r="F1174">
        <v>2.6714463999999999E-11</v>
      </c>
      <c r="G1174">
        <v>3.4524356000000001E-11</v>
      </c>
      <c r="H1174">
        <v>3.9251452999999999E-11</v>
      </c>
      <c r="I1174">
        <v>4.3412888000000002E-11</v>
      </c>
      <c r="J1174">
        <v>4.4237820000000002E-11</v>
      </c>
      <c r="K1174">
        <v>4.3052830000000001E-11</v>
      </c>
      <c r="L1174">
        <v>4.6815572000000003E-11</v>
      </c>
      <c r="M1174">
        <v>4.3714865000000001E-11</v>
      </c>
      <c r="N1174">
        <v>3.7025316999999998E-11</v>
      </c>
      <c r="O1174">
        <v>5.0176117000000002E-11</v>
      </c>
      <c r="P1174" t="s">
        <v>0</v>
      </c>
      <c r="Q1174">
        <v>4.7933673999999998E-10</v>
      </c>
      <c r="R1174">
        <v>3.2733876999999998E-10</v>
      </c>
      <c r="S1174">
        <v>2.1080922000000001E-10</v>
      </c>
      <c r="T1174">
        <v>6.5127399999999997E-11</v>
      </c>
      <c r="U1174">
        <v>4.8248919999999998E-11</v>
      </c>
      <c r="V1174">
        <v>5.4168794000000001E-11</v>
      </c>
      <c r="W1174">
        <v>6.3305589999999999E-11</v>
      </c>
      <c r="X1174">
        <v>6.4605449999999994E-11</v>
      </c>
      <c r="Y1174">
        <v>1.2850580000000001E-10</v>
      </c>
      <c r="Z1174" t="s">
        <v>0</v>
      </c>
      <c r="AA1174" t="s">
        <v>0</v>
      </c>
      <c r="AB1174" t="s">
        <v>0</v>
      </c>
      <c r="AC1174" t="s">
        <v>0</v>
      </c>
      <c r="AD1174" t="s">
        <v>0</v>
      </c>
      <c r="AE1174" t="s">
        <v>0</v>
      </c>
      <c r="AF1174">
        <v>1.6099428999999999E-3</v>
      </c>
      <c r="AG1174">
        <v>3.2040066999999998E-2</v>
      </c>
      <c r="AH1174" t="s">
        <v>0</v>
      </c>
      <c r="AI1174" t="s">
        <v>0</v>
      </c>
      <c r="AJ1174" t="s">
        <v>0</v>
      </c>
    </row>
    <row r="1175" spans="1:36" x14ac:dyDescent="0.25">
      <c r="A1175" t="s">
        <v>0</v>
      </c>
      <c r="B1175" t="s">
        <v>0</v>
      </c>
      <c r="C1175">
        <v>1.1334985000000001E-2</v>
      </c>
      <c r="D1175">
        <v>7.2985640000000002E-11</v>
      </c>
      <c r="E1175">
        <v>2.5774629999999999E-11</v>
      </c>
      <c r="F1175">
        <v>1.413853E-11</v>
      </c>
      <c r="G1175">
        <v>1.5087341E-11</v>
      </c>
      <c r="H1175">
        <v>2.2929466000000001E-11</v>
      </c>
      <c r="I1175">
        <v>3.0937083000000001E-11</v>
      </c>
      <c r="J1175">
        <v>3.5812740000000002E-11</v>
      </c>
      <c r="K1175">
        <v>4.4474452000000001E-11</v>
      </c>
      <c r="L1175">
        <v>4.9976936E-11</v>
      </c>
      <c r="M1175">
        <v>4.8776760000000002E-11</v>
      </c>
      <c r="N1175">
        <v>4.9477335E-11</v>
      </c>
      <c r="O1175">
        <v>7.8194500000000003E-11</v>
      </c>
      <c r="P1175" t="s">
        <v>0</v>
      </c>
      <c r="Q1175">
        <v>7.9463370000000002E-10</v>
      </c>
      <c r="R1175">
        <v>2.3251874000000001E-10</v>
      </c>
      <c r="S1175">
        <v>1.4059142999999999E-10</v>
      </c>
      <c r="T1175">
        <v>4.9297372000000002E-11</v>
      </c>
      <c r="U1175">
        <v>4.451061E-11</v>
      </c>
      <c r="V1175">
        <v>5.4186548E-11</v>
      </c>
      <c r="W1175">
        <v>7.3999515000000001E-11</v>
      </c>
      <c r="X1175">
        <v>8.0712756E-11</v>
      </c>
      <c r="Y1175">
        <v>7.1139729999999999E-11</v>
      </c>
      <c r="Z1175" t="s">
        <v>0</v>
      </c>
      <c r="AA1175" t="s">
        <v>0</v>
      </c>
      <c r="AB1175" t="s">
        <v>0</v>
      </c>
      <c r="AC1175" t="s">
        <v>0</v>
      </c>
      <c r="AD1175" t="s">
        <v>0</v>
      </c>
      <c r="AE1175" t="s">
        <v>0</v>
      </c>
      <c r="AF1175" t="s">
        <v>0</v>
      </c>
      <c r="AG1175" t="s">
        <v>0</v>
      </c>
      <c r="AH1175" t="s">
        <v>0</v>
      </c>
      <c r="AI1175" t="s">
        <v>0</v>
      </c>
      <c r="AJ1175" t="s">
        <v>0</v>
      </c>
    </row>
    <row r="1176" spans="1:36" x14ac:dyDescent="0.25">
      <c r="A1176" t="s">
        <v>0</v>
      </c>
      <c r="B1176" t="s">
        <v>0</v>
      </c>
      <c r="C1176">
        <v>1.1998257000000001E-10</v>
      </c>
      <c r="D1176">
        <v>4.0522075E-10</v>
      </c>
      <c r="E1176">
        <v>4.9667309999999996E-10</v>
      </c>
      <c r="F1176">
        <v>4.5072920000000001E-10</v>
      </c>
      <c r="G1176">
        <v>3.5647085000000002E-10</v>
      </c>
      <c r="H1176">
        <v>2.5112020000000002E-10</v>
      </c>
      <c r="I1176">
        <v>1.18683E-10</v>
      </c>
      <c r="J1176">
        <v>7.4224149999999995E-11</v>
      </c>
      <c r="K1176">
        <v>4.9299605999999999E-11</v>
      </c>
      <c r="L1176">
        <v>3.7551890000000001E-11</v>
      </c>
      <c r="M1176">
        <v>4.7429663999999998E-11</v>
      </c>
      <c r="N1176">
        <v>8.9813750000000004E-11</v>
      </c>
      <c r="O1176">
        <v>1.3397476000000001E-10</v>
      </c>
      <c r="P1176" t="s">
        <v>0</v>
      </c>
      <c r="Q1176" t="s">
        <v>0</v>
      </c>
      <c r="R1176" t="s">
        <v>0</v>
      </c>
      <c r="S1176">
        <v>1.4240058E-2</v>
      </c>
      <c r="T1176">
        <v>8.137581E-10</v>
      </c>
      <c r="U1176">
        <v>4.7127210000000001E-10</v>
      </c>
      <c r="V1176">
        <v>1.16374764E-10</v>
      </c>
      <c r="W1176">
        <v>4.1775316000000001E-11</v>
      </c>
      <c r="X1176">
        <v>1.0978556E-10</v>
      </c>
      <c r="Y1176">
        <v>8.4583139999999997E-11</v>
      </c>
      <c r="Z1176" t="s">
        <v>0</v>
      </c>
      <c r="AA1176" t="s">
        <v>0</v>
      </c>
      <c r="AB1176">
        <v>1.4339246E-11</v>
      </c>
      <c r="AC1176">
        <v>2.9790177E-11</v>
      </c>
      <c r="AD1176" t="s">
        <v>0</v>
      </c>
      <c r="AE1176" t="s">
        <v>0</v>
      </c>
      <c r="AF1176" t="s">
        <v>0</v>
      </c>
      <c r="AG1176" t="s">
        <v>0</v>
      </c>
      <c r="AH1176" t="s">
        <v>0</v>
      </c>
      <c r="AI1176" t="s">
        <v>0</v>
      </c>
      <c r="AJ1176" t="s">
        <v>0</v>
      </c>
    </row>
    <row r="1177" spans="1:36" x14ac:dyDescent="0.25">
      <c r="A1177" t="s">
        <v>0</v>
      </c>
      <c r="B1177" t="s">
        <v>0</v>
      </c>
      <c r="C1177" t="s">
        <v>0</v>
      </c>
      <c r="D1177">
        <v>3.5912167000000002E-2</v>
      </c>
      <c r="E1177">
        <v>2.9218651000000002E-2</v>
      </c>
      <c r="F1177">
        <v>2.5555152000000001E-2</v>
      </c>
      <c r="G1177">
        <v>2.2407392000000002E-2</v>
      </c>
      <c r="H1177">
        <v>2.0229100999999999E-2</v>
      </c>
      <c r="I1177">
        <v>1.6266558E-2</v>
      </c>
      <c r="J1177">
        <v>9.3604910000000003E-3</v>
      </c>
      <c r="K1177">
        <v>1.1830994E-9</v>
      </c>
      <c r="L1177">
        <v>3.8001435000000001E-10</v>
      </c>
      <c r="M1177">
        <v>1.4459521000000001E-10</v>
      </c>
      <c r="N1177">
        <v>1.4778405E-10</v>
      </c>
      <c r="O1177" t="s">
        <v>0</v>
      </c>
      <c r="P1177" t="s">
        <v>0</v>
      </c>
      <c r="Q1177" t="s">
        <v>0</v>
      </c>
      <c r="R1177" t="s">
        <v>0</v>
      </c>
      <c r="S1177">
        <v>7.140502E-2</v>
      </c>
      <c r="T1177">
        <v>5.8373854000000003E-2</v>
      </c>
      <c r="U1177">
        <v>4.4265470000000001E-2</v>
      </c>
      <c r="V1177">
        <v>2.7728961999999999E-2</v>
      </c>
      <c r="W1177">
        <v>5.6134415999999996E-3</v>
      </c>
      <c r="X1177">
        <v>2.5057774999999998E-10</v>
      </c>
      <c r="Y1177">
        <v>2.7023089999999998E-10</v>
      </c>
      <c r="Z1177">
        <v>9.3181413999999997E-11</v>
      </c>
      <c r="AA1177">
        <v>5.5460271999999997E-11</v>
      </c>
      <c r="AB1177">
        <v>3.6996375000000003E-11</v>
      </c>
      <c r="AC1177">
        <v>3.5404474E-11</v>
      </c>
      <c r="AD1177">
        <v>1.9791289999999999E-11</v>
      </c>
      <c r="AE1177" t="s">
        <v>0</v>
      </c>
      <c r="AF1177" t="s">
        <v>0</v>
      </c>
      <c r="AG1177" t="s">
        <v>0</v>
      </c>
      <c r="AH1177" t="s">
        <v>0</v>
      </c>
      <c r="AI1177" t="s">
        <v>0</v>
      </c>
      <c r="AJ1177" t="s">
        <v>0</v>
      </c>
    </row>
    <row r="1178" spans="1:36" x14ac:dyDescent="0.25">
      <c r="A1178" t="s">
        <v>0</v>
      </c>
      <c r="B1178" t="s">
        <v>0</v>
      </c>
      <c r="C1178" t="s">
        <v>0</v>
      </c>
      <c r="D1178">
        <v>8.2979590000000006E-2</v>
      </c>
      <c r="E1178">
        <v>6.1709720000000003E-2</v>
      </c>
      <c r="F1178">
        <v>5.5496339999999998E-2</v>
      </c>
      <c r="G1178">
        <v>5.4246187000000001E-2</v>
      </c>
      <c r="H1178">
        <v>5.0222362999999999E-2</v>
      </c>
      <c r="I1178">
        <v>4.6702489999999999E-2</v>
      </c>
      <c r="J1178">
        <v>3.9156525999999997E-2</v>
      </c>
      <c r="K1178">
        <v>2.8858577999999999E-2</v>
      </c>
      <c r="L1178">
        <v>1.3954678E-2</v>
      </c>
      <c r="M1178">
        <v>6.5815703000000004E-10</v>
      </c>
      <c r="N1178">
        <v>2.0261085999999999E-10</v>
      </c>
      <c r="O1178" t="s">
        <v>0</v>
      </c>
      <c r="P1178" t="s">
        <v>0</v>
      </c>
      <c r="Q1178" t="s">
        <v>0</v>
      </c>
      <c r="R1178" t="s">
        <v>0</v>
      </c>
      <c r="S1178">
        <v>8.8809479999999996E-2</v>
      </c>
      <c r="T1178">
        <v>8.2010159999999999E-2</v>
      </c>
      <c r="U1178">
        <v>7.9128236000000005E-2</v>
      </c>
      <c r="V1178">
        <v>6.3573160000000004E-2</v>
      </c>
      <c r="W1178">
        <v>5.2465480000000002E-2</v>
      </c>
      <c r="X1178">
        <v>2.9047079999999999E-2</v>
      </c>
      <c r="Y1178">
        <v>7.4098029999999995E-10</v>
      </c>
      <c r="Z1178" t="s">
        <v>0</v>
      </c>
      <c r="AA1178">
        <v>6.2787550000000005E-11</v>
      </c>
      <c r="AB1178">
        <v>4.7602002000000001E-11</v>
      </c>
      <c r="AC1178" t="s">
        <v>0</v>
      </c>
      <c r="AD1178" t="s">
        <v>0</v>
      </c>
      <c r="AE1178" t="s">
        <v>0</v>
      </c>
      <c r="AF1178" t="s">
        <v>0</v>
      </c>
      <c r="AG1178" t="s">
        <v>0</v>
      </c>
      <c r="AH1178" t="s">
        <v>0</v>
      </c>
      <c r="AI1178" t="s">
        <v>0</v>
      </c>
      <c r="AJ1178" t="s">
        <v>0</v>
      </c>
    </row>
    <row r="1179" spans="1:36" x14ac:dyDescent="0.25">
      <c r="A1179" t="s">
        <v>0</v>
      </c>
      <c r="B1179" t="s">
        <v>0</v>
      </c>
      <c r="C1179" t="s">
        <v>0</v>
      </c>
      <c r="D1179">
        <v>8.7981069999999995E-2</v>
      </c>
      <c r="E1179">
        <v>6.3326090000000002E-2</v>
      </c>
      <c r="F1179">
        <v>6.5754149999999997E-2</v>
      </c>
      <c r="G1179">
        <v>6.4124909999999993E-2</v>
      </c>
      <c r="H1179">
        <v>6.3744664000000006E-2</v>
      </c>
      <c r="I1179">
        <v>6.0992215000000002E-2</v>
      </c>
      <c r="J1179">
        <v>5.7575809999999998E-2</v>
      </c>
      <c r="K1179">
        <v>4.9463680000000003E-2</v>
      </c>
      <c r="L1179">
        <v>3.2759990000000003E-2</v>
      </c>
      <c r="M1179">
        <v>1.7927800999999999E-3</v>
      </c>
      <c r="N1179">
        <v>3.9041070000000002E-10</v>
      </c>
      <c r="O1179" t="s">
        <v>0</v>
      </c>
      <c r="P1179" t="s">
        <v>0</v>
      </c>
      <c r="Q1179" t="s">
        <v>0</v>
      </c>
      <c r="R1179" t="s">
        <v>0</v>
      </c>
      <c r="S1179" t="s">
        <v>0</v>
      </c>
      <c r="T1179">
        <v>0.10868391400000001</v>
      </c>
      <c r="U1179">
        <v>9.2444024999999999E-2</v>
      </c>
      <c r="V1179">
        <v>9.6839203999999998E-2</v>
      </c>
      <c r="W1179">
        <v>8.8016436000000003E-2</v>
      </c>
      <c r="X1179">
        <v>7.3103059999999997E-2</v>
      </c>
      <c r="Y1179">
        <v>3.2943930000000003E-2</v>
      </c>
      <c r="Z1179">
        <v>7.0822745000000001E-4</v>
      </c>
      <c r="AA1179" t="s">
        <v>0</v>
      </c>
      <c r="AB1179" t="s">
        <v>0</v>
      </c>
      <c r="AC1179" t="s">
        <v>0</v>
      </c>
      <c r="AD1179" t="s">
        <v>0</v>
      </c>
      <c r="AE1179" t="s">
        <v>0</v>
      </c>
      <c r="AF1179" t="s">
        <v>0</v>
      </c>
      <c r="AG1179" t="s">
        <v>0</v>
      </c>
      <c r="AH1179" t="s">
        <v>0</v>
      </c>
      <c r="AI1179" t="s">
        <v>0</v>
      </c>
      <c r="AJ1179" t="s">
        <v>0</v>
      </c>
    </row>
    <row r="1180" spans="1:36" x14ac:dyDescent="0.25">
      <c r="A1180" t="s">
        <v>0</v>
      </c>
      <c r="B1180" t="s">
        <v>0</v>
      </c>
      <c r="C1180" t="s">
        <v>0</v>
      </c>
      <c r="D1180" t="s">
        <v>0</v>
      </c>
      <c r="E1180">
        <v>6.2343176E-2</v>
      </c>
      <c r="F1180">
        <v>6.8170110000000006E-2</v>
      </c>
      <c r="G1180">
        <v>7.073169E-2</v>
      </c>
      <c r="H1180">
        <v>6.5006610000000006E-2</v>
      </c>
      <c r="I1180">
        <v>6.6713564000000003E-2</v>
      </c>
      <c r="J1180">
        <v>6.8529850000000003E-2</v>
      </c>
      <c r="K1180">
        <v>6.3784830000000001E-2</v>
      </c>
      <c r="L1180">
        <v>4.2560246000000003E-2</v>
      </c>
      <c r="M1180">
        <v>1.1485047999999999E-2</v>
      </c>
      <c r="N1180">
        <v>8.3892654000000001E-10</v>
      </c>
      <c r="O1180" t="s">
        <v>0</v>
      </c>
      <c r="P1180" t="s">
        <v>0</v>
      </c>
      <c r="Q1180" t="s">
        <v>0</v>
      </c>
      <c r="R1180" t="s">
        <v>0</v>
      </c>
      <c r="S1180" t="s">
        <v>0</v>
      </c>
      <c r="T1180" t="s">
        <v>0</v>
      </c>
      <c r="U1180">
        <v>0.11210476599999999</v>
      </c>
      <c r="V1180">
        <v>0.11068515499999999</v>
      </c>
      <c r="W1180">
        <v>0.10604976000000001</v>
      </c>
      <c r="X1180">
        <v>9.8335160000000005E-2</v>
      </c>
      <c r="Y1180">
        <v>6.3182710000000003E-2</v>
      </c>
      <c r="Z1180">
        <v>2.2581382000000001E-2</v>
      </c>
      <c r="AA1180" t="s">
        <v>0</v>
      </c>
      <c r="AB1180" t="s">
        <v>0</v>
      </c>
      <c r="AC1180" t="s">
        <v>0</v>
      </c>
      <c r="AD1180" t="s">
        <v>0</v>
      </c>
      <c r="AE1180" t="s">
        <v>0</v>
      </c>
      <c r="AF1180" t="s">
        <v>0</v>
      </c>
      <c r="AG1180" t="s">
        <v>0</v>
      </c>
      <c r="AH1180" t="s">
        <v>0</v>
      </c>
      <c r="AI1180" t="s">
        <v>0</v>
      </c>
      <c r="AJ1180" t="s">
        <v>0</v>
      </c>
    </row>
    <row r="1181" spans="1:36" x14ac:dyDescent="0.25">
      <c r="A1181" t="s">
        <v>0</v>
      </c>
      <c r="B1181" t="s">
        <v>0</v>
      </c>
      <c r="C1181" t="s">
        <v>0</v>
      </c>
      <c r="D1181" t="s">
        <v>0</v>
      </c>
      <c r="E1181">
        <v>1.5977563E-2</v>
      </c>
      <c r="F1181">
        <v>5.4666729999999997E-2</v>
      </c>
      <c r="G1181">
        <v>4.4112414000000003E-2</v>
      </c>
      <c r="H1181">
        <v>2.7466534000000001E-2</v>
      </c>
      <c r="I1181">
        <v>4.9203336E-2</v>
      </c>
      <c r="J1181">
        <v>8.3930165000000001E-2</v>
      </c>
      <c r="K1181">
        <v>5.7267983000000001E-2</v>
      </c>
      <c r="L1181">
        <v>4.0251896000000002E-2</v>
      </c>
      <c r="M1181">
        <v>8.8180806999999996E-10</v>
      </c>
      <c r="N1181" t="s">
        <v>0</v>
      </c>
      <c r="O1181" t="s">
        <v>0</v>
      </c>
      <c r="P1181" t="s">
        <v>0</v>
      </c>
      <c r="Q1181" t="s">
        <v>0</v>
      </c>
      <c r="R1181" t="s">
        <v>0</v>
      </c>
      <c r="S1181" t="s">
        <v>0</v>
      </c>
      <c r="T1181" t="s">
        <v>0</v>
      </c>
      <c r="U1181">
        <v>0.10749443</v>
      </c>
      <c r="V1181">
        <v>0.11081554</v>
      </c>
      <c r="W1181">
        <v>0.10313187</v>
      </c>
      <c r="X1181">
        <v>8.929898E-2</v>
      </c>
      <c r="Y1181">
        <v>6.9928325999999999E-2</v>
      </c>
      <c r="Z1181" t="s">
        <v>0</v>
      </c>
      <c r="AA1181" t="s">
        <v>0</v>
      </c>
      <c r="AB1181" t="s">
        <v>0</v>
      </c>
      <c r="AC1181" t="s">
        <v>0</v>
      </c>
      <c r="AD1181" t="s">
        <v>0</v>
      </c>
      <c r="AE1181" t="s">
        <v>0</v>
      </c>
      <c r="AF1181" t="s">
        <v>0</v>
      </c>
      <c r="AG1181" t="s">
        <v>0</v>
      </c>
      <c r="AH1181" t="s">
        <v>0</v>
      </c>
      <c r="AI1181" t="s">
        <v>0</v>
      </c>
      <c r="AJ1181" t="s">
        <v>0</v>
      </c>
    </row>
    <row r="1182" spans="1:36" x14ac:dyDescent="0.25">
      <c r="A1182" t="s">
        <v>0</v>
      </c>
      <c r="B1182" t="s">
        <v>0</v>
      </c>
      <c r="C1182" t="s">
        <v>0</v>
      </c>
      <c r="D1182" t="s">
        <v>0</v>
      </c>
      <c r="E1182" t="s">
        <v>0</v>
      </c>
      <c r="F1182" t="s">
        <v>0</v>
      </c>
      <c r="G1182">
        <v>1.6139458999999998E-2</v>
      </c>
      <c r="H1182">
        <v>1.8829742E-2</v>
      </c>
      <c r="I1182">
        <v>2.0153821999999998E-2</v>
      </c>
      <c r="J1182">
        <v>5.5203333E-2</v>
      </c>
      <c r="K1182">
        <v>1.4237110000000001E-8</v>
      </c>
      <c r="L1182">
        <v>1.5414428000000001E-9</v>
      </c>
      <c r="M1182" t="s">
        <v>0</v>
      </c>
      <c r="N1182" t="s">
        <v>0</v>
      </c>
      <c r="O1182" t="s">
        <v>0</v>
      </c>
      <c r="P1182" t="s">
        <v>0</v>
      </c>
      <c r="Q1182" t="s">
        <v>0</v>
      </c>
      <c r="R1182" t="s">
        <v>0</v>
      </c>
      <c r="S1182" t="s">
        <v>0</v>
      </c>
      <c r="T1182" t="s">
        <v>0</v>
      </c>
      <c r="U1182">
        <v>7.0450769999999996E-2</v>
      </c>
      <c r="V1182">
        <v>8.011646E-2</v>
      </c>
      <c r="W1182">
        <v>4.2315114000000001E-2</v>
      </c>
      <c r="X1182">
        <v>4.8517419999999999E-2</v>
      </c>
      <c r="Y1182">
        <v>1.9146920000000001E-2</v>
      </c>
      <c r="Z1182">
        <v>3.6771213999999999E-3</v>
      </c>
      <c r="AA1182" t="s">
        <v>0</v>
      </c>
      <c r="AB1182" t="s">
        <v>0</v>
      </c>
      <c r="AC1182" t="s">
        <v>0</v>
      </c>
      <c r="AD1182" t="s">
        <v>0</v>
      </c>
      <c r="AE1182" t="s">
        <v>0</v>
      </c>
      <c r="AF1182" t="s">
        <v>0</v>
      </c>
      <c r="AG1182" t="s">
        <v>0</v>
      </c>
      <c r="AH1182" t="s">
        <v>0</v>
      </c>
      <c r="AI1182" t="s">
        <v>0</v>
      </c>
      <c r="AJ1182" t="s">
        <v>0</v>
      </c>
    </row>
    <row r="1183" spans="1:36" x14ac:dyDescent="0.25">
      <c r="A1183" t="s">
        <v>0</v>
      </c>
      <c r="B1183" t="s">
        <v>0</v>
      </c>
      <c r="C1183" t="s">
        <v>0</v>
      </c>
      <c r="D1183" t="s">
        <v>0</v>
      </c>
      <c r="E1183" t="s">
        <v>0</v>
      </c>
      <c r="F1183" t="s">
        <v>0</v>
      </c>
      <c r="G1183" t="s">
        <v>0</v>
      </c>
      <c r="H1183" t="s">
        <v>0</v>
      </c>
      <c r="I1183" t="s">
        <v>0</v>
      </c>
      <c r="J1183">
        <v>6.4221356000000004E-10</v>
      </c>
      <c r="K1183" t="s">
        <v>0</v>
      </c>
      <c r="L1183" t="s">
        <v>0</v>
      </c>
      <c r="M1183" t="s">
        <v>0</v>
      </c>
      <c r="N1183" t="s">
        <v>0</v>
      </c>
      <c r="O1183" t="s">
        <v>0</v>
      </c>
      <c r="P1183" t="s">
        <v>0</v>
      </c>
      <c r="Q1183" t="s">
        <v>0</v>
      </c>
      <c r="R1183" t="s">
        <v>0</v>
      </c>
      <c r="S1183" t="s">
        <v>0</v>
      </c>
      <c r="T1183">
        <v>2.8279382999999999E-9</v>
      </c>
      <c r="U1183">
        <v>1.3438987E-8</v>
      </c>
      <c r="V1183" t="s">
        <v>0</v>
      </c>
      <c r="W1183" t="s">
        <v>0</v>
      </c>
      <c r="X1183">
        <v>1.788062E-10</v>
      </c>
      <c r="Y1183">
        <v>6.689855E-10</v>
      </c>
      <c r="Z1183">
        <v>7.2333766999999997E-10</v>
      </c>
      <c r="AA1183">
        <v>7.5311073999999999E-10</v>
      </c>
      <c r="AB1183">
        <v>7.3963846000000001E-10</v>
      </c>
      <c r="AC1183" t="s">
        <v>0</v>
      </c>
      <c r="AD1183" t="s">
        <v>0</v>
      </c>
      <c r="AE1183" t="s">
        <v>0</v>
      </c>
      <c r="AF1183" t="s">
        <v>0</v>
      </c>
      <c r="AG1183" t="s">
        <v>0</v>
      </c>
      <c r="AH1183" t="s">
        <v>0</v>
      </c>
      <c r="AI1183" t="s">
        <v>0</v>
      </c>
      <c r="AJ1183" t="s">
        <v>0</v>
      </c>
    </row>
    <row r="1184" spans="1:36" x14ac:dyDescent="0.25">
      <c r="A1184">
        <v>3.7648806E-10</v>
      </c>
      <c r="B1184">
        <v>3.1976519999999999E-10</v>
      </c>
      <c r="C1184">
        <v>3.4713160000000001E-10</v>
      </c>
      <c r="D1184">
        <v>3.5446056999999999E-10</v>
      </c>
      <c r="E1184">
        <v>3.3006972000000002E-10</v>
      </c>
      <c r="F1184">
        <v>3.3264938000000001E-10</v>
      </c>
      <c r="G1184">
        <v>3.3208377999999999E-10</v>
      </c>
      <c r="H1184">
        <v>3.2860982999999998E-10</v>
      </c>
      <c r="I1184">
        <v>3.2788782999999999E-10</v>
      </c>
      <c r="J1184">
        <v>3.2778063999999999E-10</v>
      </c>
      <c r="K1184">
        <v>3.1244288000000002E-10</v>
      </c>
      <c r="L1184">
        <v>3.0650588000000001E-10</v>
      </c>
      <c r="M1184">
        <v>3.0454097999999999E-10</v>
      </c>
      <c r="N1184">
        <v>2.9373848000000001E-10</v>
      </c>
      <c r="O1184">
        <v>3.2892270000000002E-10</v>
      </c>
      <c r="P1184">
        <v>3.6977964999999998E-10</v>
      </c>
      <c r="Q1184">
        <v>3.8715506E-10</v>
      </c>
      <c r="R1184">
        <v>3.9630935E-10</v>
      </c>
      <c r="S1184">
        <v>4.8413173000000002E-10</v>
      </c>
      <c r="T1184">
        <v>6.7539259999999998E-10</v>
      </c>
      <c r="U1184" t="s">
        <v>0</v>
      </c>
      <c r="V1184" t="s">
        <v>0</v>
      </c>
      <c r="W1184" t="s">
        <v>0</v>
      </c>
      <c r="X1184" t="s">
        <v>0</v>
      </c>
      <c r="Y1184">
        <v>3.2927697000000002E-10</v>
      </c>
      <c r="Z1184">
        <v>5.2357396000000004E-10</v>
      </c>
      <c r="AA1184">
        <v>4.7647929999999998E-10</v>
      </c>
      <c r="AB1184">
        <v>6.7544026000000002E-10</v>
      </c>
      <c r="AC1184">
        <v>5.4709810000000002E-10</v>
      </c>
      <c r="AD1184">
        <v>3.9138616999999998E-10</v>
      </c>
      <c r="AE1184">
        <v>4.5202219999999998E-10</v>
      </c>
      <c r="AF1184">
        <v>3.8846043000000002E-10</v>
      </c>
      <c r="AG1184">
        <v>3.4019460000000001E-10</v>
      </c>
      <c r="AH1184">
        <v>3.8708797000000001E-10</v>
      </c>
      <c r="AI1184">
        <v>3.8914638E-10</v>
      </c>
      <c r="AJ1184">
        <v>3.5259986999999999E-10</v>
      </c>
    </row>
    <row r="1186" spans="1:47" x14ac:dyDescent="0.25">
      <c r="A1186" t="s">
        <v>0</v>
      </c>
      <c r="B1186" t="s">
        <v>0</v>
      </c>
      <c r="C1186" t="s">
        <v>0</v>
      </c>
      <c r="D1186" t="s">
        <v>0</v>
      </c>
      <c r="E1186" t="s">
        <v>0</v>
      </c>
      <c r="F1186" t="s">
        <v>0</v>
      </c>
      <c r="G1186" t="s">
        <v>0</v>
      </c>
      <c r="H1186" t="s">
        <v>0</v>
      </c>
      <c r="I1186" t="s">
        <v>0</v>
      </c>
      <c r="J1186" t="s">
        <v>0</v>
      </c>
      <c r="K1186" t="s">
        <v>0</v>
      </c>
      <c r="L1186" t="s">
        <v>0</v>
      </c>
      <c r="M1186" t="s">
        <v>0</v>
      </c>
      <c r="N1186" t="s">
        <v>0</v>
      </c>
      <c r="O1186" t="s">
        <v>0</v>
      </c>
      <c r="P1186" t="s">
        <v>0</v>
      </c>
      <c r="Q1186" t="s">
        <v>0</v>
      </c>
      <c r="R1186" t="s">
        <v>0</v>
      </c>
      <c r="S1186" t="s">
        <v>0</v>
      </c>
      <c r="T1186" t="s">
        <v>0</v>
      </c>
      <c r="U1186" t="s">
        <v>0</v>
      </c>
      <c r="V1186" t="s">
        <v>0</v>
      </c>
      <c r="W1186" t="s">
        <v>0</v>
      </c>
      <c r="X1186" t="s">
        <v>0</v>
      </c>
      <c r="Y1186" t="s">
        <v>0</v>
      </c>
      <c r="Z1186" t="s">
        <v>0</v>
      </c>
      <c r="AA1186" t="s">
        <v>0</v>
      </c>
      <c r="AB1186" t="s">
        <v>0</v>
      </c>
      <c r="AC1186" t="s">
        <v>0</v>
      </c>
      <c r="AD1186" t="s">
        <v>0</v>
      </c>
      <c r="AE1186" t="s">
        <v>0</v>
      </c>
      <c r="AF1186" t="s">
        <v>0</v>
      </c>
      <c r="AG1186" t="s">
        <v>0</v>
      </c>
      <c r="AH1186" t="s">
        <v>0</v>
      </c>
      <c r="AI1186" t="s">
        <v>0</v>
      </c>
      <c r="AJ1186" t="s">
        <v>0</v>
      </c>
      <c r="AM1186" s="3"/>
      <c r="AN1186" s="3"/>
      <c r="AO1186" s="3"/>
      <c r="AP1186" s="3"/>
      <c r="AR1186" s="3"/>
      <c r="AS1186" s="3"/>
      <c r="AT1186" s="2" t="s">
        <v>27</v>
      </c>
    </row>
    <row r="1187" spans="1:47" x14ac:dyDescent="0.25">
      <c r="A1187" t="s">
        <v>0</v>
      </c>
      <c r="B1187">
        <v>1.9332225E-9</v>
      </c>
      <c r="C1187">
        <v>1.9394692999999999E-9</v>
      </c>
      <c r="D1187">
        <v>1.6653937999999999E-9</v>
      </c>
      <c r="E1187">
        <v>1.3292764999999999E-9</v>
      </c>
      <c r="F1187">
        <v>9.1574899999999996E-10</v>
      </c>
      <c r="G1187">
        <v>9.2595075999999997E-10</v>
      </c>
      <c r="H1187">
        <v>8.6543482999999999E-10</v>
      </c>
      <c r="I1187">
        <v>1.1576721E-9</v>
      </c>
      <c r="J1187">
        <v>9.3885580000000003E-9</v>
      </c>
      <c r="K1187">
        <v>1.0545712E-9</v>
      </c>
      <c r="L1187">
        <v>1.9550307999999999E-9</v>
      </c>
      <c r="M1187">
        <v>1.820095E-9</v>
      </c>
      <c r="N1187">
        <v>1.9368227E-9</v>
      </c>
      <c r="O1187">
        <v>1.0399756E-9</v>
      </c>
      <c r="P1187">
        <v>9.382887999999999E-10</v>
      </c>
      <c r="Q1187">
        <v>7.3784769999999998E-10</v>
      </c>
      <c r="R1187">
        <v>1.2184076E-9</v>
      </c>
      <c r="S1187">
        <v>1.0493479000000001E-9</v>
      </c>
      <c r="T1187">
        <v>1.4985108999999999E-9</v>
      </c>
      <c r="U1187">
        <v>1.0235722999999999E-9</v>
      </c>
      <c r="V1187">
        <v>8.9026310000000004E-10</v>
      </c>
      <c r="W1187">
        <v>9.4585800000000006E-10</v>
      </c>
      <c r="X1187">
        <v>1.2438266E-9</v>
      </c>
      <c r="Y1187">
        <v>1.3172904E-9</v>
      </c>
      <c r="Z1187">
        <v>8.9411680000000002E-10</v>
      </c>
      <c r="AA1187">
        <v>9.9845400000000003E-10</v>
      </c>
      <c r="AB1187">
        <v>1.0122889000000001E-9</v>
      </c>
      <c r="AC1187">
        <v>1.4227016E-9</v>
      </c>
      <c r="AD1187">
        <v>2.1994555E-9</v>
      </c>
      <c r="AE1187">
        <v>1.8331804E-9</v>
      </c>
      <c r="AF1187">
        <v>2.0023183E-9</v>
      </c>
      <c r="AG1187">
        <v>7.9292909999999999E-10</v>
      </c>
      <c r="AH1187">
        <v>1.4282344000000001E-9</v>
      </c>
      <c r="AI1187">
        <v>1.9270014000000001E-9</v>
      </c>
      <c r="AJ1187" t="s">
        <v>0</v>
      </c>
      <c r="AM1187" s="9" t="s">
        <v>3</v>
      </c>
      <c r="AN1187" s="3"/>
      <c r="AO1187" s="3">
        <f>SUM(A1220:AJ1221)/40</f>
        <v>5.9874353274999995E-10</v>
      </c>
      <c r="AP1187" s="3"/>
      <c r="AQ1187" s="3"/>
      <c r="AR1187" s="9" t="s">
        <v>3</v>
      </c>
      <c r="AS1187" s="3"/>
      <c r="AT1187" s="35">
        <f>((AO1187-AO$3)*100)/AO$3</f>
        <v>-37.003577044972701</v>
      </c>
      <c r="AU1187" s="3"/>
    </row>
    <row r="1188" spans="1:47" x14ac:dyDescent="0.25">
      <c r="A1188">
        <v>4.5934602999999997E-2</v>
      </c>
      <c r="B1188">
        <v>4.4004437E-2</v>
      </c>
      <c r="C1188">
        <v>4.3064724999999998E-2</v>
      </c>
      <c r="D1188">
        <v>4.2490199999999999E-2</v>
      </c>
      <c r="E1188">
        <v>3.7890356E-2</v>
      </c>
      <c r="F1188">
        <v>2.0731965000000002E-2</v>
      </c>
      <c r="G1188">
        <v>1.6999810000000001E-2</v>
      </c>
      <c r="H1188">
        <v>1.3308928000000001E-5</v>
      </c>
      <c r="I1188">
        <v>1.6558494E-2</v>
      </c>
      <c r="J1188">
        <v>1.9835816999999999E-2</v>
      </c>
      <c r="K1188">
        <v>1.9973462000000001E-2</v>
      </c>
      <c r="L1188">
        <v>1.8506272000000001E-2</v>
      </c>
      <c r="M1188">
        <v>8.9126080000000007E-3</v>
      </c>
      <c r="N1188">
        <v>1.4889588E-2</v>
      </c>
      <c r="O1188">
        <v>1.8435705E-2</v>
      </c>
      <c r="P1188">
        <v>1.8884740000000001E-2</v>
      </c>
      <c r="Q1188">
        <v>1.2858402999999999E-2</v>
      </c>
      <c r="R1188">
        <v>6.2803650000000001E-7</v>
      </c>
      <c r="S1188">
        <v>4.9519237000000001E-8</v>
      </c>
      <c r="T1188">
        <v>2.0016043000000001E-2</v>
      </c>
      <c r="U1188">
        <v>1.3470426000000001E-2</v>
      </c>
      <c r="V1188">
        <v>2.6023603000000001E-8</v>
      </c>
      <c r="W1188">
        <v>1.1246193999999999E-8</v>
      </c>
      <c r="X1188">
        <v>1.2980317E-8</v>
      </c>
      <c r="Y1188">
        <v>3.3068452000000002E-3</v>
      </c>
      <c r="Z1188">
        <v>2.4467124E-2</v>
      </c>
      <c r="AA1188">
        <v>3.1077899999999999E-2</v>
      </c>
      <c r="AB1188">
        <v>1.41283665E-2</v>
      </c>
      <c r="AC1188">
        <v>5.5736486000000002E-2</v>
      </c>
      <c r="AD1188">
        <v>7.3188740000000002E-2</v>
      </c>
      <c r="AE1188">
        <v>7.1199319999999996E-2</v>
      </c>
      <c r="AF1188">
        <v>6.5711240000000004E-2</v>
      </c>
      <c r="AG1188">
        <v>2.6626749000000002E-2</v>
      </c>
      <c r="AH1188">
        <v>2.6934665E-2</v>
      </c>
      <c r="AI1188">
        <v>1.7718057E-3</v>
      </c>
      <c r="AJ1188">
        <v>3.0976664000000001E-2</v>
      </c>
      <c r="AM1188" s="9" t="s">
        <v>8</v>
      </c>
      <c r="AN1188" s="3"/>
      <c r="AO1188" s="3">
        <f>SUM(A1186:AJ1187)/34</f>
        <v>1.5676798761764707E-9</v>
      </c>
      <c r="AP1188" s="3"/>
      <c r="AQ1188" s="3"/>
      <c r="AR1188" s="9" t="s">
        <v>8</v>
      </c>
      <c r="AS1188" s="3"/>
      <c r="AT1188" s="2">
        <f>((AO1188-AO$4)*100)/AO$4</f>
        <v>-10.059417804336</v>
      </c>
    </row>
    <row r="1189" spans="1:47" x14ac:dyDescent="0.25">
      <c r="A1189">
        <v>9.2522370000000007E-2</v>
      </c>
      <c r="B1189">
        <v>8.9455789999999993E-2</v>
      </c>
      <c r="C1189">
        <v>8.7987499999999996E-2</v>
      </c>
      <c r="D1189">
        <v>8.891963E-2</v>
      </c>
      <c r="E1189">
        <v>8.6227975999999998E-2</v>
      </c>
      <c r="F1189">
        <v>8.2543409999999998E-2</v>
      </c>
      <c r="G1189">
        <v>8.1112669999999998E-2</v>
      </c>
      <c r="H1189">
        <v>8.4552324999999998E-2</v>
      </c>
      <c r="I1189">
        <v>9.1666220000000007E-2</v>
      </c>
      <c r="J1189">
        <v>9.3569689999999997E-2</v>
      </c>
      <c r="K1189">
        <v>9.5799423999999994E-2</v>
      </c>
      <c r="L1189">
        <v>9.4373605999999999E-2</v>
      </c>
      <c r="M1189">
        <v>9.1935950000000002E-2</v>
      </c>
      <c r="N1189">
        <v>9.0343649999999998E-2</v>
      </c>
      <c r="O1189">
        <v>8.7873800000000002E-2</v>
      </c>
      <c r="P1189">
        <v>8.5131250000000006E-2</v>
      </c>
      <c r="Q1189">
        <v>8.3853280000000002E-2</v>
      </c>
      <c r="R1189">
        <v>7.8677800000000006E-2</v>
      </c>
      <c r="S1189">
        <v>6.2497888000000001E-2</v>
      </c>
      <c r="T1189">
        <v>7.0957504000000005E-2</v>
      </c>
      <c r="U1189">
        <v>8.2667895000000005E-2</v>
      </c>
      <c r="V1189">
        <v>9.2468759999999997E-2</v>
      </c>
      <c r="W1189">
        <v>9.5216445999999996E-2</v>
      </c>
      <c r="X1189">
        <v>9.4120085000000006E-2</v>
      </c>
      <c r="Y1189">
        <v>9.4662430000000006E-2</v>
      </c>
      <c r="Z1189">
        <v>9.414409E-2</v>
      </c>
      <c r="AA1189">
        <v>9.3688419999999994E-2</v>
      </c>
      <c r="AB1189">
        <v>9.1870640000000003E-2</v>
      </c>
      <c r="AC1189">
        <v>9.0405020000000003E-2</v>
      </c>
      <c r="AD1189">
        <v>9.3607869999999996E-2</v>
      </c>
      <c r="AE1189">
        <v>9.5840910000000001E-2</v>
      </c>
      <c r="AF1189">
        <v>9.5881595999999999E-2</v>
      </c>
      <c r="AG1189">
        <v>9.4916539999999994E-2</v>
      </c>
      <c r="AH1189">
        <v>9.5939239999999995E-2</v>
      </c>
      <c r="AI1189">
        <v>9.5317885000000005E-2</v>
      </c>
      <c r="AJ1189">
        <v>9.4462270000000001E-2</v>
      </c>
      <c r="AM1189" s="15" t="s">
        <v>29</v>
      </c>
      <c r="AN1189" s="3"/>
      <c r="AO1189" s="3">
        <f>SUM(A1218:AJ1219)/26</f>
        <v>4.6948727773224015E-2</v>
      </c>
      <c r="AP1189" s="3"/>
      <c r="AQ1189" s="3"/>
      <c r="AR1189" s="15" t="s">
        <v>29</v>
      </c>
      <c r="AS1189" s="3"/>
      <c r="AT1189" s="2">
        <f>((AO1189-AO$5)*100)/AO$5</f>
        <v>-8.479018518652742</v>
      </c>
    </row>
    <row r="1190" spans="1:47" x14ac:dyDescent="0.25">
      <c r="A1190">
        <v>8.9546083999999998E-2</v>
      </c>
      <c r="B1190">
        <v>8.910564E-2</v>
      </c>
      <c r="C1190">
        <v>8.5190749999999996E-2</v>
      </c>
      <c r="D1190">
        <v>8.7047579999999999E-2</v>
      </c>
      <c r="E1190">
        <v>8.6693199999999998E-2</v>
      </c>
      <c r="F1190">
        <v>8.2748479999999999E-2</v>
      </c>
      <c r="G1190">
        <v>8.3882940000000003E-2</v>
      </c>
      <c r="H1190">
        <v>8.3575930000000007E-2</v>
      </c>
      <c r="I1190">
        <v>8.9377330000000005E-2</v>
      </c>
      <c r="J1190">
        <v>9.1721919999999998E-2</v>
      </c>
      <c r="K1190">
        <v>8.9639165000000007E-2</v>
      </c>
      <c r="L1190">
        <v>8.7434170000000005E-2</v>
      </c>
      <c r="M1190">
        <v>8.5449929999999993E-2</v>
      </c>
      <c r="N1190">
        <v>8.4918690000000005E-2</v>
      </c>
      <c r="O1190">
        <v>8.3054929999999999E-2</v>
      </c>
      <c r="P1190">
        <v>8.1079929999999995E-2</v>
      </c>
      <c r="Q1190">
        <v>7.9291329999999993E-2</v>
      </c>
      <c r="R1190">
        <v>7.7513589999999993E-2</v>
      </c>
      <c r="S1190">
        <v>6.4613809999999994E-2</v>
      </c>
      <c r="T1190" t="s">
        <v>0</v>
      </c>
      <c r="U1190">
        <v>0.10042052</v>
      </c>
      <c r="V1190">
        <v>0.10157753999999999</v>
      </c>
      <c r="W1190">
        <v>0.10227463000000001</v>
      </c>
      <c r="X1190">
        <v>0.100316025</v>
      </c>
      <c r="Y1190">
        <v>9.9263534E-2</v>
      </c>
      <c r="Z1190">
        <v>9.7695550000000006E-2</v>
      </c>
      <c r="AA1190">
        <v>9.1551565000000001E-2</v>
      </c>
      <c r="AB1190">
        <v>9.1755760000000006E-2</v>
      </c>
      <c r="AC1190">
        <v>9.2410419999999993E-2</v>
      </c>
      <c r="AD1190">
        <v>9.3664120000000003E-2</v>
      </c>
      <c r="AE1190">
        <v>9.6738900000000003E-2</v>
      </c>
      <c r="AF1190">
        <v>9.9126190000000003E-2</v>
      </c>
      <c r="AG1190">
        <v>9.0945010000000007E-2</v>
      </c>
      <c r="AH1190">
        <v>9.1848369999999999E-2</v>
      </c>
      <c r="AI1190">
        <v>8.9144416000000004E-2</v>
      </c>
      <c r="AJ1190">
        <v>9.1024524999999995E-2</v>
      </c>
      <c r="AM1190" s="15" t="s">
        <v>30</v>
      </c>
      <c r="AN1190" s="3"/>
      <c r="AO1190" s="3">
        <f>SUM(A1188:AJ1189)/72</f>
        <v>5.6580686474081245E-2</v>
      </c>
      <c r="AP1190" s="3"/>
      <c r="AQ1190" s="3"/>
      <c r="AR1190" s="15" t="s">
        <v>30</v>
      </c>
      <c r="AS1190" s="3"/>
      <c r="AT1190" s="2">
        <f>((AO1190-AO$6)*100)/AO$6</f>
        <v>5.5639374678543119</v>
      </c>
    </row>
    <row r="1191" spans="1:47" x14ac:dyDescent="0.25">
      <c r="A1191">
        <v>9.0787339999999994E-2</v>
      </c>
      <c r="B1191">
        <v>8.9637830000000002E-2</v>
      </c>
      <c r="C1191">
        <v>8.6898219999999998E-2</v>
      </c>
      <c r="D1191">
        <v>8.5319110000000004E-2</v>
      </c>
      <c r="E1191">
        <v>7.5017509999999996E-2</v>
      </c>
      <c r="F1191">
        <v>5.3197769999999998E-2</v>
      </c>
      <c r="G1191">
        <v>4.179745E-2</v>
      </c>
      <c r="H1191">
        <v>2.6819276E-2</v>
      </c>
      <c r="I1191">
        <v>4.6698763999999997E-2</v>
      </c>
      <c r="J1191">
        <v>4.9281113000000001E-2</v>
      </c>
      <c r="K1191">
        <v>5.3549792999999998E-2</v>
      </c>
      <c r="L1191">
        <v>5.5345119999999998E-2</v>
      </c>
      <c r="M1191">
        <v>5.7725918000000001E-2</v>
      </c>
      <c r="N1191">
        <v>6.118941E-2</v>
      </c>
      <c r="O1191">
        <v>6.3829960000000005E-2</v>
      </c>
      <c r="P1191">
        <v>6.3372806000000004E-2</v>
      </c>
      <c r="Q1191">
        <v>6.1861680000000002E-2</v>
      </c>
      <c r="R1191">
        <v>5.6577176E-2</v>
      </c>
      <c r="S1191">
        <v>3.9197973999999997E-2</v>
      </c>
      <c r="T1191" t="s">
        <v>0</v>
      </c>
      <c r="U1191">
        <v>0.10214975</v>
      </c>
      <c r="V1191">
        <v>0.10282767600000001</v>
      </c>
      <c r="W1191">
        <v>0.10366531</v>
      </c>
      <c r="X1191">
        <v>0.10060871</v>
      </c>
      <c r="Y1191">
        <v>9.9875889999999995E-2</v>
      </c>
      <c r="Z1191">
        <v>9.5160120000000001E-2</v>
      </c>
      <c r="AA1191">
        <v>9.3172140000000001E-2</v>
      </c>
      <c r="AB1191">
        <v>9.2998600000000001E-2</v>
      </c>
      <c r="AC1191">
        <v>9.2422299999999999E-2</v>
      </c>
      <c r="AD1191">
        <v>8.9130570000000006E-2</v>
      </c>
      <c r="AE1191">
        <v>8.9781100000000003E-2</v>
      </c>
      <c r="AF1191">
        <v>9.3464896000000006E-2</v>
      </c>
      <c r="AG1191">
        <v>8.6460090000000003E-2</v>
      </c>
      <c r="AH1191">
        <v>8.6550699999999994E-2</v>
      </c>
      <c r="AI1191">
        <v>8.6142554999999996E-2</v>
      </c>
      <c r="AJ1191">
        <v>8.9357500000000006E-2</v>
      </c>
      <c r="AM1191" s="21" t="s">
        <v>31</v>
      </c>
      <c r="AN1191" s="3"/>
      <c r="AO1191" s="3">
        <f>SUM(A1213:R1217)/56</f>
        <v>2.9377556330314285E-2</v>
      </c>
      <c r="AP1191" s="3"/>
      <c r="AR1191" s="21" t="s">
        <v>31</v>
      </c>
      <c r="AS1191" s="3"/>
      <c r="AT1191" s="2">
        <f>((AO1191-AO$7)*100)/AO$7</f>
        <v>-16.668320810588302</v>
      </c>
    </row>
    <row r="1192" spans="1:47" x14ac:dyDescent="0.25">
      <c r="A1192">
        <v>8.5077959999999994E-2</v>
      </c>
      <c r="B1192">
        <v>7.2433499999999998E-2</v>
      </c>
      <c r="C1192">
        <v>4.8424861999999999E-2</v>
      </c>
      <c r="D1192">
        <v>2.4150655E-2</v>
      </c>
      <c r="E1192">
        <v>1.0086249E-2</v>
      </c>
      <c r="F1192">
        <v>1.4599981E-2</v>
      </c>
      <c r="G1192">
        <v>7.886735E-4</v>
      </c>
      <c r="H1192">
        <v>5.6685344000000004E-3</v>
      </c>
      <c r="I1192">
        <v>1.0651323000000001E-2</v>
      </c>
      <c r="J1192">
        <v>8.0819819999999997E-3</v>
      </c>
      <c r="K1192">
        <v>9.7098589999999995E-3</v>
      </c>
      <c r="L1192">
        <v>1.0584834E-2</v>
      </c>
      <c r="M1192">
        <v>1.1074614E-2</v>
      </c>
      <c r="N1192">
        <v>1.44700855E-2</v>
      </c>
      <c r="O1192">
        <v>1.8563303999999999E-2</v>
      </c>
      <c r="P1192">
        <v>1.8329446999999999E-2</v>
      </c>
      <c r="Q1192">
        <v>2.0336416E-2</v>
      </c>
      <c r="R1192">
        <v>1.2769004E-2</v>
      </c>
      <c r="S1192">
        <v>2.4237936000000001E-6</v>
      </c>
      <c r="T1192" t="s">
        <v>0</v>
      </c>
      <c r="U1192">
        <v>5.3651567999999997E-2</v>
      </c>
      <c r="V1192">
        <v>5.7522360000000002E-2</v>
      </c>
      <c r="W1192">
        <v>6.6650169999999995E-2</v>
      </c>
      <c r="X1192">
        <v>6.9978683999999999E-2</v>
      </c>
      <c r="Y1192">
        <v>6.6524214999999998E-2</v>
      </c>
      <c r="Z1192">
        <v>6.6636719999999997E-2</v>
      </c>
      <c r="AA1192">
        <v>6.7380905000000005E-2</v>
      </c>
      <c r="AB1192">
        <v>7.1110814999999994E-2</v>
      </c>
      <c r="AC1192">
        <v>8.2348644999999998E-2</v>
      </c>
      <c r="AD1192">
        <v>7.5769299999999998E-2</v>
      </c>
      <c r="AE1192">
        <v>7.375313E-2</v>
      </c>
      <c r="AF1192">
        <v>7.8277890000000003E-2</v>
      </c>
      <c r="AG1192">
        <v>7.6130459999999997E-2</v>
      </c>
      <c r="AH1192">
        <v>7.9598169999999996E-2</v>
      </c>
      <c r="AI1192">
        <v>8.3861599999999994E-2</v>
      </c>
      <c r="AJ1192">
        <v>8.7078500000000003E-2</v>
      </c>
      <c r="AM1192" s="21" t="s">
        <v>32</v>
      </c>
      <c r="AN1192" s="3"/>
      <c r="AO1192" s="3">
        <f>SUM(E1190:R1194)/68</f>
        <v>3.1919709537657492E-2</v>
      </c>
      <c r="AP1192" s="3"/>
      <c r="AR1192" s="21" t="s">
        <v>32</v>
      </c>
      <c r="AS1192" s="3"/>
      <c r="AT1192" s="2">
        <f>((AO1192-AO$8)*100)/AO$8</f>
        <v>-16.015631590136131</v>
      </c>
    </row>
    <row r="1193" spans="1:47" x14ac:dyDescent="0.25">
      <c r="A1193">
        <v>3.5262660000000001E-2</v>
      </c>
      <c r="B1193">
        <v>1.2450427E-2</v>
      </c>
      <c r="C1193">
        <v>5.5013840000000003E-10</v>
      </c>
      <c r="D1193">
        <v>3.2966034999999998E-10</v>
      </c>
      <c r="E1193" t="s">
        <v>0</v>
      </c>
      <c r="F1193">
        <v>3.7405177999999997E-2</v>
      </c>
      <c r="G1193">
        <v>2.3301040000000001E-8</v>
      </c>
      <c r="H1193">
        <v>5.2242489999999995E-10</v>
      </c>
      <c r="I1193">
        <v>5.7390064999999995E-10</v>
      </c>
      <c r="J1193">
        <v>6.5710464999999997E-10</v>
      </c>
      <c r="K1193">
        <v>5.8720534000000001E-10</v>
      </c>
      <c r="L1193">
        <v>4.5819430000000002E-10</v>
      </c>
      <c r="M1193">
        <v>3.7996802999999999E-10</v>
      </c>
      <c r="N1193">
        <v>3.6533569999999998E-10</v>
      </c>
      <c r="O1193">
        <v>4.0293965E-10</v>
      </c>
      <c r="P1193">
        <v>4.4335116000000002E-10</v>
      </c>
      <c r="Q1193">
        <v>4.0822233999999999E-10</v>
      </c>
      <c r="R1193">
        <v>2.5913126999999998E-10</v>
      </c>
      <c r="S1193">
        <v>1.7971291000000001E-10</v>
      </c>
      <c r="T1193" t="s">
        <v>0</v>
      </c>
      <c r="U1193">
        <v>5.4691509999999999E-2</v>
      </c>
      <c r="V1193">
        <v>2.4931971000000001E-2</v>
      </c>
      <c r="W1193">
        <v>2.4379864000000001E-2</v>
      </c>
      <c r="X1193">
        <v>2.7240866999999998E-2</v>
      </c>
      <c r="Y1193">
        <v>2.7068946999999999E-2</v>
      </c>
      <c r="Z1193">
        <v>2.3912763E-2</v>
      </c>
      <c r="AA1193">
        <v>2.1414514999999999E-2</v>
      </c>
      <c r="AB1193">
        <v>3.1145714000000001E-2</v>
      </c>
      <c r="AC1193">
        <v>8.3193329999999996E-2</v>
      </c>
      <c r="AD1193">
        <v>2.3110487999999998E-2</v>
      </c>
      <c r="AE1193">
        <v>1.5183651000000001E-3</v>
      </c>
      <c r="AF1193">
        <v>1.9086977000000001E-2</v>
      </c>
      <c r="AG1193">
        <v>3.8755886000000003E-2</v>
      </c>
      <c r="AH1193">
        <v>4.9757097E-2</v>
      </c>
      <c r="AI1193">
        <v>5.7113524999999998E-2</v>
      </c>
      <c r="AJ1193">
        <v>5.3287006999999997E-2</v>
      </c>
      <c r="AM1193" s="24" t="s">
        <v>33</v>
      </c>
      <c r="AN1193" s="3"/>
      <c r="AO1193" s="3">
        <f>SUM(S1213:Z1217)/35</f>
        <v>4.5729166955459789E-2</v>
      </c>
      <c r="AP1193" s="3"/>
      <c r="AR1193" s="24" t="s">
        <v>33</v>
      </c>
      <c r="AS1193" s="3"/>
      <c r="AT1193" s="2">
        <f>((AO1193-AO$9)*100)/AO$9</f>
        <v>-20.575092655958869</v>
      </c>
    </row>
    <row r="1194" spans="1:47" x14ac:dyDescent="0.25">
      <c r="A1194">
        <v>3.0574934000000001E-10</v>
      </c>
      <c r="B1194">
        <v>1.8545586000000001E-10</v>
      </c>
      <c r="C1194">
        <v>9.2132790000000004E-11</v>
      </c>
      <c r="D1194" t="s">
        <v>0</v>
      </c>
      <c r="E1194" t="s">
        <v>0</v>
      </c>
      <c r="F1194">
        <v>1.4775454E-2</v>
      </c>
      <c r="G1194">
        <v>1.5508732000000001E-10</v>
      </c>
      <c r="H1194">
        <v>1.0445296999999999E-10</v>
      </c>
      <c r="I1194">
        <v>8.2212739999999998E-11</v>
      </c>
      <c r="J1194">
        <v>5.5400562999999999E-11</v>
      </c>
      <c r="K1194">
        <v>3.5397215999999997E-11</v>
      </c>
      <c r="L1194">
        <v>2.9307620000000003E-11</v>
      </c>
      <c r="M1194">
        <v>4.3894017000000002E-11</v>
      </c>
      <c r="N1194">
        <v>5.5645209999999997E-11</v>
      </c>
      <c r="O1194">
        <v>6.0808475999999994E-11</v>
      </c>
      <c r="P1194">
        <v>6.3468640000000005E-11</v>
      </c>
      <c r="Q1194">
        <v>5.4007985999999997E-11</v>
      </c>
      <c r="R1194">
        <v>6.2207996000000004E-11</v>
      </c>
      <c r="S1194">
        <v>9.8979359999999996E-11</v>
      </c>
      <c r="T1194" t="s">
        <v>0</v>
      </c>
      <c r="U1194" t="s">
        <v>0</v>
      </c>
      <c r="V1194">
        <v>4.1709704999999998E-10</v>
      </c>
      <c r="W1194">
        <v>3.7110614999999999E-10</v>
      </c>
      <c r="X1194">
        <v>4.7794195999999995E-10</v>
      </c>
      <c r="Y1194">
        <v>5.9175724999999998E-10</v>
      </c>
      <c r="Z1194">
        <v>2.8738896999999999E-10</v>
      </c>
      <c r="AA1194">
        <v>1.3285403E-10</v>
      </c>
      <c r="AB1194">
        <v>5.7749666000000003E-10</v>
      </c>
      <c r="AC1194" t="s">
        <v>0</v>
      </c>
      <c r="AD1194">
        <v>1.0635346E-9</v>
      </c>
      <c r="AE1194">
        <v>2.0396605E-10</v>
      </c>
      <c r="AF1194">
        <v>9.4649759999999995E-11</v>
      </c>
      <c r="AG1194">
        <v>6.1106520000000004E-11</v>
      </c>
      <c r="AH1194">
        <v>1.7344285999999999E-10</v>
      </c>
      <c r="AI1194">
        <v>3.6433478000000002E-10</v>
      </c>
      <c r="AJ1194">
        <v>2.5026416999999999E-10</v>
      </c>
      <c r="AM1194" s="24" t="s">
        <v>34</v>
      </c>
      <c r="AN1194" s="3"/>
      <c r="AO1194" s="3">
        <f>SUM(S1190:AB1194)/44</f>
        <v>5.5303843611998534E-2</v>
      </c>
      <c r="AP1194" s="3"/>
      <c r="AR1194" s="24" t="s">
        <v>34</v>
      </c>
      <c r="AS1194" s="3"/>
      <c r="AT1194" s="2">
        <f>((AO1194-AO$10)*100)/AO$10</f>
        <v>-8.9289785571995832</v>
      </c>
    </row>
    <row r="1195" spans="1:47" x14ac:dyDescent="0.25">
      <c r="A1195">
        <v>1.2754601999999999E-10</v>
      </c>
      <c r="B1195">
        <v>1.2334300000000001E-10</v>
      </c>
      <c r="C1195" t="s">
        <v>0</v>
      </c>
      <c r="D1195" t="s">
        <v>0</v>
      </c>
      <c r="E1195" t="s">
        <v>0</v>
      </c>
      <c r="F1195">
        <v>9.1353879999999996E-10</v>
      </c>
      <c r="G1195">
        <v>1.3165822999999999E-10</v>
      </c>
      <c r="H1195">
        <v>1.06448995E-10</v>
      </c>
      <c r="I1195">
        <v>9.1160849999999998E-11</v>
      </c>
      <c r="J1195">
        <v>6.1565370000000003E-11</v>
      </c>
      <c r="K1195">
        <v>4.8785042000000001E-11</v>
      </c>
      <c r="L1195">
        <v>3.8411809999999998E-11</v>
      </c>
      <c r="M1195">
        <v>3.43745E-11</v>
      </c>
      <c r="N1195">
        <v>3.3138480000000003E-11</v>
      </c>
      <c r="O1195">
        <v>3.2211725999999999E-11</v>
      </c>
      <c r="P1195">
        <v>3.2498430000000003E-11</v>
      </c>
      <c r="Q1195">
        <v>3.5790630000000002E-11</v>
      </c>
      <c r="R1195">
        <v>5.0663918000000003E-11</v>
      </c>
      <c r="S1195">
        <v>6.6349259999999995E-11</v>
      </c>
      <c r="T1195" t="s">
        <v>0</v>
      </c>
      <c r="U1195" t="s">
        <v>0</v>
      </c>
      <c r="V1195">
        <v>2.1657647E-4</v>
      </c>
      <c r="W1195">
        <v>2.5414434000000001E-10</v>
      </c>
      <c r="X1195">
        <v>5.8129237999999997E-11</v>
      </c>
      <c r="Y1195">
        <v>4.5897359999999999E-11</v>
      </c>
      <c r="Z1195">
        <v>4.6574838000000002E-11</v>
      </c>
      <c r="AA1195">
        <v>1.5202153E-10</v>
      </c>
      <c r="AB1195">
        <v>5.6500216000000002E-10</v>
      </c>
      <c r="AC1195" t="s">
        <v>0</v>
      </c>
      <c r="AD1195">
        <v>7.2620492999999997E-10</v>
      </c>
      <c r="AE1195">
        <v>3.2253333000000002E-10</v>
      </c>
      <c r="AF1195">
        <v>1.7430243E-10</v>
      </c>
      <c r="AG1195">
        <v>1.1911590000000001E-10</v>
      </c>
      <c r="AH1195">
        <v>1.101221E-10</v>
      </c>
      <c r="AI1195">
        <v>1.1379721E-10</v>
      </c>
      <c r="AJ1195">
        <v>1.0203210000000001E-10</v>
      </c>
      <c r="AM1195" s="22" t="s">
        <v>35</v>
      </c>
      <c r="AN1195" s="3"/>
      <c r="AO1195" s="1">
        <f>(SUM(B1204:O1212)+SUM(P1204:R1208))/140</f>
        <v>9.2950739884589109E-4</v>
      </c>
      <c r="AP1195" s="3"/>
      <c r="AR1195" s="22" t="s">
        <v>35</v>
      </c>
      <c r="AS1195" s="3"/>
      <c r="AT1195" s="2">
        <f>((AO1195-AO$11)*100)/AO$11</f>
        <v>-31.425489934599106</v>
      </c>
      <c r="AU1195">
        <f>SUM(AT1195:AT1198)/4</f>
        <v>-43.797298604022458</v>
      </c>
    </row>
    <row r="1196" spans="1:47" x14ac:dyDescent="0.25">
      <c r="A1196">
        <v>8.2408520000000002E-11</v>
      </c>
      <c r="B1196">
        <v>7.3705800000000002E-11</v>
      </c>
      <c r="C1196" t="s">
        <v>0</v>
      </c>
      <c r="D1196" t="s">
        <v>0</v>
      </c>
      <c r="E1196" t="s">
        <v>0</v>
      </c>
      <c r="F1196">
        <v>1.0837768E-9</v>
      </c>
      <c r="G1196">
        <v>9.2464330000000002E-11</v>
      </c>
      <c r="H1196">
        <v>6.1351800000000005E-11</v>
      </c>
      <c r="I1196">
        <v>5.6280845000000002E-11</v>
      </c>
      <c r="J1196">
        <v>4.7826926000000001E-11</v>
      </c>
      <c r="K1196">
        <v>4.4836654999999998E-11</v>
      </c>
      <c r="L1196">
        <v>3.785605E-11</v>
      </c>
      <c r="M1196">
        <v>3.3976095999999997E-11</v>
      </c>
      <c r="N1196">
        <v>3.2815015000000001E-11</v>
      </c>
      <c r="O1196">
        <v>3.4733910000000001E-11</v>
      </c>
      <c r="P1196">
        <v>3.7623010000000001E-11</v>
      </c>
      <c r="Q1196">
        <v>4.2931217999999999E-11</v>
      </c>
      <c r="R1196">
        <v>4.844623E-11</v>
      </c>
      <c r="S1196">
        <v>4.8866722999999997E-11</v>
      </c>
      <c r="T1196" t="s">
        <v>0</v>
      </c>
      <c r="U1196" t="s">
        <v>0</v>
      </c>
      <c r="V1196">
        <v>2.1105576000000001E-2</v>
      </c>
      <c r="W1196">
        <v>2.5692080000000003E-10</v>
      </c>
      <c r="X1196">
        <v>5.5674187E-11</v>
      </c>
      <c r="Y1196">
        <v>5.6190777999999999E-11</v>
      </c>
      <c r="Z1196">
        <v>8.3950215000000006E-11</v>
      </c>
      <c r="AA1196">
        <v>2.2284614000000001E-10</v>
      </c>
      <c r="AB1196">
        <v>7.0778910000000002E-10</v>
      </c>
      <c r="AC1196" t="s">
        <v>0</v>
      </c>
      <c r="AD1196">
        <v>1.4818911999999999E-9</v>
      </c>
      <c r="AE1196">
        <v>3.5239722000000002E-10</v>
      </c>
      <c r="AF1196">
        <v>1.2330838000000001E-10</v>
      </c>
      <c r="AG1196">
        <v>1.0996856E-10</v>
      </c>
      <c r="AH1196">
        <v>1.03625525E-10</v>
      </c>
      <c r="AI1196">
        <v>1.0926509E-10</v>
      </c>
      <c r="AJ1196">
        <v>1.00906304E-10</v>
      </c>
      <c r="AM1196" s="22" t="s">
        <v>36</v>
      </c>
      <c r="AN1196" s="3"/>
      <c r="AO1196" s="3">
        <f>SUM(E1195:R1203)/126</f>
        <v>3.3643070244982382E-4</v>
      </c>
      <c r="AP1196" s="3"/>
      <c r="AR1196" s="22" t="s">
        <v>36</v>
      </c>
      <c r="AS1196" s="3"/>
      <c r="AT1196" s="2">
        <f>((AO1196-AO$12)*100)/AO$12</f>
        <v>-63.034406018953703</v>
      </c>
    </row>
    <row r="1197" spans="1:47" x14ac:dyDescent="0.25">
      <c r="A1197">
        <v>8.4432490000000002E-11</v>
      </c>
      <c r="B1197">
        <v>5.8985279999999997E-11</v>
      </c>
      <c r="C1197" t="s">
        <v>0</v>
      </c>
      <c r="D1197" t="s">
        <v>0</v>
      </c>
      <c r="E1197" t="s">
        <v>0</v>
      </c>
      <c r="F1197">
        <v>3.8167720000000001E-10</v>
      </c>
      <c r="G1197">
        <v>6.8073525999999997E-11</v>
      </c>
      <c r="H1197">
        <v>4.5902625000000001E-11</v>
      </c>
      <c r="I1197">
        <v>3.3653996000000001E-11</v>
      </c>
      <c r="J1197">
        <v>3.1930062999999997E-11</v>
      </c>
      <c r="K1197">
        <v>3.5243401999999999E-11</v>
      </c>
      <c r="L1197">
        <v>3.3854665999999997E-11</v>
      </c>
      <c r="M1197">
        <v>3.2386742999999998E-11</v>
      </c>
      <c r="N1197">
        <v>3.3950454E-11</v>
      </c>
      <c r="O1197">
        <v>3.918545E-11</v>
      </c>
      <c r="P1197">
        <v>4.3322804000000002E-11</v>
      </c>
      <c r="Q1197">
        <v>4.7778524000000003E-11</v>
      </c>
      <c r="R1197">
        <v>4.9558649999999997E-11</v>
      </c>
      <c r="S1197">
        <v>3.8472905000000001E-11</v>
      </c>
      <c r="T1197" t="s">
        <v>0</v>
      </c>
      <c r="U1197" t="s">
        <v>0</v>
      </c>
      <c r="V1197" t="s">
        <v>0</v>
      </c>
      <c r="W1197">
        <v>1.2083844E-10</v>
      </c>
      <c r="X1197">
        <v>7.0967590000000006E-11</v>
      </c>
      <c r="Y1197">
        <v>6.6159050000000002E-11</v>
      </c>
      <c r="Z1197">
        <v>9.2543216000000006E-11</v>
      </c>
      <c r="AA1197">
        <v>1.4844659999999999E-10</v>
      </c>
      <c r="AB1197" t="s">
        <v>0</v>
      </c>
      <c r="AC1197" t="s">
        <v>0</v>
      </c>
      <c r="AD1197">
        <v>1.9832160000000001E-2</v>
      </c>
      <c r="AE1197">
        <v>5.3763777000000001E-10</v>
      </c>
      <c r="AF1197">
        <v>1.2751640000000001E-10</v>
      </c>
      <c r="AG1197">
        <v>1.08863404E-10</v>
      </c>
      <c r="AH1197">
        <v>1.1532648999999999E-10</v>
      </c>
      <c r="AI1197">
        <v>1.2076192999999999E-10</v>
      </c>
      <c r="AJ1197">
        <v>1.1090943E-10</v>
      </c>
      <c r="AM1197" s="32" t="s">
        <v>37</v>
      </c>
      <c r="AN1197" s="3"/>
      <c r="AO1197" s="3">
        <f>(SUM(S1204:AB1212)+SUM(P1209:R1212))/67</f>
        <v>4.5235790553565494E-4</v>
      </c>
      <c r="AP1197" s="3"/>
      <c r="AR1197" s="32" t="s">
        <v>37</v>
      </c>
      <c r="AS1197" s="3"/>
      <c r="AT1197" s="2">
        <f>((AO1197-AO$13)*100)/AO$13</f>
        <v>-38.027669634354076</v>
      </c>
    </row>
    <row r="1198" spans="1:47" x14ac:dyDescent="0.25">
      <c r="A1198">
        <v>1.4209638000000001E-10</v>
      </c>
      <c r="B1198">
        <v>6.3234769999999998E-11</v>
      </c>
      <c r="C1198" t="s">
        <v>0</v>
      </c>
      <c r="D1198" t="s">
        <v>0</v>
      </c>
      <c r="E1198">
        <v>6.8488780000000002E-10</v>
      </c>
      <c r="F1198">
        <v>6.2602507000000002E-10</v>
      </c>
      <c r="G1198">
        <v>6.7990239999999999E-11</v>
      </c>
      <c r="H1198">
        <v>4.0863575999999998E-11</v>
      </c>
      <c r="I1198">
        <v>2.4867080000000002E-11</v>
      </c>
      <c r="J1198">
        <v>2.7111703999999999E-11</v>
      </c>
      <c r="K1198">
        <v>2.3101683999999999E-11</v>
      </c>
      <c r="L1198">
        <v>2.4095346999999999E-11</v>
      </c>
      <c r="M1198">
        <v>3.2032158000000003E-11</v>
      </c>
      <c r="N1198">
        <v>3.745662E-11</v>
      </c>
      <c r="O1198">
        <v>4.4716185999999997E-11</v>
      </c>
      <c r="P1198">
        <v>5.0978939999999997E-11</v>
      </c>
      <c r="Q1198">
        <v>5.5139722999999998E-11</v>
      </c>
      <c r="R1198">
        <v>7.9952954000000005E-11</v>
      </c>
      <c r="S1198">
        <v>4.5387124999999999E-11</v>
      </c>
      <c r="T1198" t="s">
        <v>0</v>
      </c>
      <c r="U1198" t="s">
        <v>0</v>
      </c>
      <c r="V1198" t="s">
        <v>0</v>
      </c>
      <c r="W1198">
        <v>1.3736948999999999E-10</v>
      </c>
      <c r="X1198">
        <v>9.8431509999999996E-11</v>
      </c>
      <c r="Y1198">
        <v>9.5238730000000002E-11</v>
      </c>
      <c r="Z1198">
        <v>1.1528509000000001E-10</v>
      </c>
      <c r="AA1198">
        <v>2.6691992999999999E-10</v>
      </c>
      <c r="AB1198" t="s">
        <v>0</v>
      </c>
      <c r="AC1198" t="s">
        <v>0</v>
      </c>
      <c r="AD1198" t="s">
        <v>0</v>
      </c>
      <c r="AE1198">
        <v>1.2697868E-10</v>
      </c>
      <c r="AF1198">
        <v>1.4087051E-10</v>
      </c>
      <c r="AG1198">
        <v>1.2552501000000001E-10</v>
      </c>
      <c r="AH1198">
        <v>1.4880905000000001E-10</v>
      </c>
      <c r="AI1198">
        <v>1.7751671999999999E-10</v>
      </c>
      <c r="AJ1198">
        <v>1.8037379E-10</v>
      </c>
      <c r="AM1198" s="32" t="s">
        <v>38</v>
      </c>
      <c r="AN1198" s="3"/>
      <c r="AO1198" s="3">
        <f>SUM(S1195:AB1203)/54</f>
        <v>3.2733064399184915E-3</v>
      </c>
      <c r="AP1198" s="2"/>
      <c r="AR1198" s="32" t="s">
        <v>38</v>
      </c>
      <c r="AS1198" s="3"/>
      <c r="AT1198" s="2">
        <f>((AO1198-AO$14)*100)/AO$14</f>
        <v>-42.701628828182947</v>
      </c>
    </row>
    <row r="1199" spans="1:47" x14ac:dyDescent="0.25">
      <c r="A1199">
        <v>2.5379364999999998E-10</v>
      </c>
      <c r="B1199">
        <v>1.0589645E-10</v>
      </c>
      <c r="C1199" t="s">
        <v>0</v>
      </c>
      <c r="D1199" t="s">
        <v>0</v>
      </c>
      <c r="E1199">
        <v>3.5207625999999997E-10</v>
      </c>
      <c r="F1199">
        <v>1.5066971000000001E-10</v>
      </c>
      <c r="G1199">
        <v>6.2256830000000005E-11</v>
      </c>
      <c r="H1199">
        <v>2.9782010000000003E-11</v>
      </c>
      <c r="I1199">
        <v>2.4506373000000001E-11</v>
      </c>
      <c r="J1199">
        <v>1.8874298000000001E-11</v>
      </c>
      <c r="K1199">
        <v>2.1478345000000001E-11</v>
      </c>
      <c r="L1199">
        <v>2.7326273000000001E-11</v>
      </c>
      <c r="M1199">
        <v>3.5759849999999999E-11</v>
      </c>
      <c r="N1199">
        <v>4.4094840000000002E-11</v>
      </c>
      <c r="O1199">
        <v>5.3662282999999998E-11</v>
      </c>
      <c r="P1199">
        <v>6.3079783999999995E-11</v>
      </c>
      <c r="Q1199">
        <v>7.465294E-11</v>
      </c>
      <c r="R1199">
        <v>1.4394712E-10</v>
      </c>
      <c r="S1199" t="s">
        <v>0</v>
      </c>
      <c r="T1199" t="s">
        <v>0</v>
      </c>
      <c r="U1199" t="s">
        <v>0</v>
      </c>
      <c r="V1199" t="s">
        <v>0</v>
      </c>
      <c r="W1199">
        <v>2.122523E-10</v>
      </c>
      <c r="X1199">
        <v>1.1726809999999999E-10</v>
      </c>
      <c r="Y1199">
        <v>1.3736308E-10</v>
      </c>
      <c r="Z1199">
        <v>1.6943541000000001E-10</v>
      </c>
      <c r="AA1199">
        <v>5.5694439999999998E-3</v>
      </c>
      <c r="AB1199" t="s">
        <v>0</v>
      </c>
      <c r="AC1199" t="s">
        <v>0</v>
      </c>
      <c r="AD1199" t="s">
        <v>0</v>
      </c>
      <c r="AE1199">
        <v>2.4079064000000001E-10</v>
      </c>
      <c r="AF1199">
        <v>1.4935981999999999E-10</v>
      </c>
      <c r="AG1199">
        <v>1.2763308E-10</v>
      </c>
      <c r="AH1199">
        <v>1.8991513999999999E-10</v>
      </c>
      <c r="AI1199">
        <v>3.5009615000000002E-10</v>
      </c>
      <c r="AJ1199">
        <v>4.8610959999999997E-10</v>
      </c>
      <c r="AM1199" s="31" t="s">
        <v>39</v>
      </c>
      <c r="AN1199" s="3"/>
      <c r="AO1199" s="1">
        <f>(SUM(AC1190:AJ1212)+SUM(A1190:D1203))/173</f>
        <v>2.3936061816714874E-2</v>
      </c>
      <c r="AP1199" s="3"/>
      <c r="AR1199" s="31" t="s">
        <v>39</v>
      </c>
      <c r="AS1199" s="3"/>
      <c r="AT1199" s="2">
        <f>((AO1199-AO$15)*100)/AO$15</f>
        <v>-9.9963257857358911</v>
      </c>
    </row>
    <row r="1200" spans="1:47" x14ac:dyDescent="0.25">
      <c r="A1200">
        <v>1.9027242E-2</v>
      </c>
      <c r="B1200">
        <v>2.0214114999999999E-10</v>
      </c>
      <c r="C1200" t="s">
        <v>0</v>
      </c>
      <c r="D1200" t="s">
        <v>0</v>
      </c>
      <c r="E1200">
        <v>8.9182019999999999E-11</v>
      </c>
      <c r="F1200">
        <v>1.1710718999999999E-10</v>
      </c>
      <c r="G1200">
        <v>5.8517405999999997E-11</v>
      </c>
      <c r="H1200">
        <v>4.108237E-11</v>
      </c>
      <c r="I1200">
        <v>2.3920037999999999E-11</v>
      </c>
      <c r="J1200">
        <v>1.9300506999999999E-11</v>
      </c>
      <c r="K1200">
        <v>1.795421E-11</v>
      </c>
      <c r="L1200">
        <v>2.0296845999999999E-11</v>
      </c>
      <c r="M1200">
        <v>2.9294196000000002E-11</v>
      </c>
      <c r="N1200">
        <v>4.8862664E-11</v>
      </c>
      <c r="O1200">
        <v>6.3555240000000003E-11</v>
      </c>
      <c r="P1200">
        <v>8.1964839999999996E-11</v>
      </c>
      <c r="Q1200">
        <v>1.1044802E-10</v>
      </c>
      <c r="R1200">
        <v>7.8230670000000004E-10</v>
      </c>
      <c r="S1200" t="s">
        <v>0</v>
      </c>
      <c r="T1200" t="s">
        <v>0</v>
      </c>
      <c r="U1200" t="s">
        <v>0</v>
      </c>
      <c r="V1200" t="s">
        <v>0</v>
      </c>
      <c r="W1200">
        <v>1.4912188E-10</v>
      </c>
      <c r="X1200">
        <v>1.2899037000000001E-10</v>
      </c>
      <c r="Y1200">
        <v>1.9027784000000001E-10</v>
      </c>
      <c r="Z1200">
        <v>1.7187624000000001E-10</v>
      </c>
      <c r="AA1200">
        <v>7.0164255000000003E-3</v>
      </c>
      <c r="AB1200" t="s">
        <v>0</v>
      </c>
      <c r="AC1200" t="s">
        <v>0</v>
      </c>
      <c r="AD1200" t="s">
        <v>0</v>
      </c>
      <c r="AE1200">
        <v>1.0289339E-10</v>
      </c>
      <c r="AF1200">
        <v>8.7232289999999996E-11</v>
      </c>
      <c r="AG1200">
        <v>1.0892635399999999E-10</v>
      </c>
      <c r="AH1200">
        <v>2.5553117999999998E-10</v>
      </c>
      <c r="AI1200">
        <v>9.946232000000001E-4</v>
      </c>
      <c r="AJ1200">
        <v>1.1511146E-2</v>
      </c>
      <c r="AM1200" t="s">
        <v>40</v>
      </c>
      <c r="AN1200" s="3"/>
      <c r="AO1200" s="3">
        <f>SUM(U1218:W1219)/6</f>
        <v>8.59407695E-2</v>
      </c>
      <c r="AP1200" s="3"/>
      <c r="AR1200" t="s">
        <v>40</v>
      </c>
      <c r="AT1200" s="2">
        <f>((AO1200-AO$16)*100)/AO$16</f>
        <v>10.796072082784008</v>
      </c>
    </row>
    <row r="1201" spans="1:46" x14ac:dyDescent="0.25">
      <c r="A1201">
        <v>5.1367695999999997E-2</v>
      </c>
      <c r="B1201">
        <v>1.8061147999999999E-2</v>
      </c>
      <c r="C1201">
        <v>5.2730923999999999E-11</v>
      </c>
      <c r="D1201">
        <v>6.5824936000000005E-11</v>
      </c>
      <c r="E1201">
        <v>8.7374190000000006E-11</v>
      </c>
      <c r="F1201">
        <v>9.9660179999999996E-11</v>
      </c>
      <c r="G1201">
        <v>6.9015769999999999E-11</v>
      </c>
      <c r="H1201">
        <v>5.6886468E-11</v>
      </c>
      <c r="I1201">
        <v>2.8421225E-11</v>
      </c>
      <c r="J1201">
        <v>2.7640222E-11</v>
      </c>
      <c r="K1201">
        <v>2.3670605000000001E-11</v>
      </c>
      <c r="L1201">
        <v>2.6277166000000001E-11</v>
      </c>
      <c r="M1201">
        <v>3.7922773000000001E-11</v>
      </c>
      <c r="N1201">
        <v>6.1929879999999995E-11</v>
      </c>
      <c r="O1201">
        <v>1.0544981600000001E-10</v>
      </c>
      <c r="P1201">
        <v>1.8261825E-10</v>
      </c>
      <c r="Q1201">
        <v>2.1103970000000001E-10</v>
      </c>
      <c r="R1201">
        <v>9.4014289999999993E-3</v>
      </c>
      <c r="S1201" t="s">
        <v>0</v>
      </c>
      <c r="T1201" t="s">
        <v>0</v>
      </c>
      <c r="U1201" t="s">
        <v>0</v>
      </c>
      <c r="V1201" t="s">
        <v>0</v>
      </c>
      <c r="W1201">
        <v>6.7726619999999996E-11</v>
      </c>
      <c r="X1201">
        <v>9.9109439999999994E-11</v>
      </c>
      <c r="Y1201">
        <v>7.4941968000000001E-3</v>
      </c>
      <c r="Z1201">
        <v>2.1418234000000001E-2</v>
      </c>
      <c r="AA1201">
        <v>1.1569546999999999E-2</v>
      </c>
      <c r="AB1201" t="s">
        <v>0</v>
      </c>
      <c r="AC1201" t="s">
        <v>0</v>
      </c>
      <c r="AD1201" t="s">
        <v>0</v>
      </c>
      <c r="AE1201">
        <v>7.6217956000000005E-11</v>
      </c>
      <c r="AF1201">
        <v>1.3572376999999999E-10</v>
      </c>
      <c r="AG1201">
        <v>1.5310338000000001E-10</v>
      </c>
      <c r="AH1201">
        <v>6.0527369999999996E-10</v>
      </c>
      <c r="AI1201">
        <v>6.1363210000000001E-3</v>
      </c>
      <c r="AJ1201">
        <v>2.6750639999999999E-2</v>
      </c>
      <c r="AM1201" t="s">
        <v>41</v>
      </c>
      <c r="AN1201" s="3"/>
      <c r="AO1201" s="3">
        <f>((SUM(A1186:Z1219)+SUM(AA1186:AJ1212))/895)</f>
        <v>1.9736956751990369E-2</v>
      </c>
      <c r="AP1201" s="3"/>
      <c r="AR1201" t="s">
        <v>41</v>
      </c>
      <c r="AT1201" s="2">
        <f>((AO1201-AO$17)*100)/AO$17</f>
        <v>-10.337972277885175</v>
      </c>
    </row>
    <row r="1202" spans="1:46" x14ac:dyDescent="0.25">
      <c r="A1202">
        <v>3.5199123999999998E-2</v>
      </c>
      <c r="B1202">
        <v>1.9361574999999999E-10</v>
      </c>
      <c r="C1202">
        <v>5.260934E-11</v>
      </c>
      <c r="D1202">
        <v>5.9841699999999996E-11</v>
      </c>
      <c r="E1202">
        <v>5.6687602999999999E-11</v>
      </c>
      <c r="F1202">
        <v>7.4684830000000004E-11</v>
      </c>
      <c r="G1202">
        <v>7.9543114999999999E-11</v>
      </c>
      <c r="H1202">
        <v>5.6145893000000002E-11</v>
      </c>
      <c r="I1202">
        <v>4.7632602999999998E-11</v>
      </c>
      <c r="J1202">
        <v>5.0031566E-11</v>
      </c>
      <c r="K1202">
        <v>5.3803576000000001E-11</v>
      </c>
      <c r="L1202">
        <v>5.7654490000000003E-11</v>
      </c>
      <c r="M1202">
        <v>7.7238760000000004E-11</v>
      </c>
      <c r="N1202">
        <v>1.1987751E-10</v>
      </c>
      <c r="O1202">
        <v>1.9604987E-10</v>
      </c>
      <c r="P1202">
        <v>2.1859383999999998E-3</v>
      </c>
      <c r="Q1202">
        <v>1.5242171000000001E-2</v>
      </c>
      <c r="R1202">
        <v>5.1007229999999997E-6</v>
      </c>
      <c r="S1202" t="s">
        <v>0</v>
      </c>
      <c r="T1202" t="s">
        <v>0</v>
      </c>
      <c r="U1202" t="s">
        <v>0</v>
      </c>
      <c r="V1202" t="s">
        <v>0</v>
      </c>
      <c r="W1202">
        <v>8.1466600000000006E-11</v>
      </c>
      <c r="X1202">
        <v>1.5529258E-10</v>
      </c>
      <c r="Y1202">
        <v>8.6166349999999992E-3</v>
      </c>
      <c r="Z1202">
        <v>3.6077680000000001E-2</v>
      </c>
      <c r="AA1202">
        <v>3.3733132999999998E-2</v>
      </c>
      <c r="AB1202" t="s">
        <v>0</v>
      </c>
      <c r="AC1202" t="s">
        <v>0</v>
      </c>
      <c r="AD1202" t="s">
        <v>0</v>
      </c>
      <c r="AE1202">
        <v>7.3626369999999994E-11</v>
      </c>
      <c r="AF1202">
        <v>1.4184372999999999E-10</v>
      </c>
      <c r="AG1202">
        <v>9.2333583999999996E-4</v>
      </c>
      <c r="AH1202">
        <v>1.5829737999999999E-2</v>
      </c>
      <c r="AI1202">
        <v>2.2827686999999999E-2</v>
      </c>
      <c r="AJ1202">
        <v>3.1672545000000003E-2</v>
      </c>
    </row>
    <row r="1203" spans="1:46" x14ac:dyDescent="0.25">
      <c r="A1203" t="s">
        <v>0</v>
      </c>
      <c r="B1203" t="s">
        <v>0</v>
      </c>
      <c r="C1203">
        <v>4.7111765999999998E-11</v>
      </c>
      <c r="D1203">
        <v>1.0838986E-10</v>
      </c>
      <c r="E1203">
        <v>6.6394230000000004E-5</v>
      </c>
      <c r="F1203">
        <v>8.4988363999999995E-11</v>
      </c>
      <c r="G1203">
        <v>6.3019419999999994E-11</v>
      </c>
      <c r="H1203">
        <v>4.3908529999999998E-11</v>
      </c>
      <c r="I1203">
        <v>4.0233504E-11</v>
      </c>
      <c r="J1203">
        <v>4.1015745999999998E-11</v>
      </c>
      <c r="K1203">
        <v>4.2821609999999999E-11</v>
      </c>
      <c r="L1203">
        <v>4.4567869999999999E-11</v>
      </c>
      <c r="M1203">
        <v>5.2367741999999998E-11</v>
      </c>
      <c r="N1203">
        <v>6.2871853999999996E-11</v>
      </c>
      <c r="O1203">
        <v>8.1101194999999995E-11</v>
      </c>
      <c r="P1203">
        <v>1.4466389E-10</v>
      </c>
      <c r="Q1203">
        <v>4.3025040000000004E-3</v>
      </c>
      <c r="R1203">
        <v>1.1186720000000001E-2</v>
      </c>
      <c r="S1203" t="s">
        <v>0</v>
      </c>
      <c r="T1203" t="s">
        <v>0</v>
      </c>
      <c r="U1203" t="s">
        <v>0</v>
      </c>
      <c r="V1203">
        <v>4.5841254E-11</v>
      </c>
      <c r="W1203">
        <v>4.905742E-11</v>
      </c>
      <c r="X1203">
        <v>5.1850709999999997E-11</v>
      </c>
      <c r="Y1203">
        <v>7.9591999999999998E-11</v>
      </c>
      <c r="Z1203">
        <v>1.6266036000000001E-10</v>
      </c>
      <c r="AA1203">
        <v>2.3941094E-2</v>
      </c>
      <c r="AB1203" t="s">
        <v>0</v>
      </c>
      <c r="AC1203" t="s">
        <v>0</v>
      </c>
      <c r="AD1203" t="s">
        <v>0</v>
      </c>
      <c r="AE1203">
        <v>9.7482309999999998E-11</v>
      </c>
      <c r="AF1203">
        <v>1.2777204E-10</v>
      </c>
      <c r="AG1203">
        <v>3.4115706000000003E-2</v>
      </c>
      <c r="AH1203">
        <v>7.1360286999999998E-3</v>
      </c>
      <c r="AI1203">
        <v>1.3605384E-2</v>
      </c>
      <c r="AJ1203">
        <v>3.8231069999999999E-2</v>
      </c>
    </row>
    <row r="1204" spans="1:46" x14ac:dyDescent="0.25">
      <c r="A1204" t="s">
        <v>0</v>
      </c>
      <c r="B1204" t="s">
        <v>0</v>
      </c>
      <c r="C1204">
        <v>8.4360233999999999E-11</v>
      </c>
      <c r="D1204">
        <v>1.2798336000000001E-10</v>
      </c>
      <c r="E1204">
        <v>1.1380776E-10</v>
      </c>
      <c r="F1204">
        <v>6.4085569999999997E-11</v>
      </c>
      <c r="G1204">
        <v>5.0974170000000003E-11</v>
      </c>
      <c r="H1204">
        <v>4.6233649999999999E-11</v>
      </c>
      <c r="I1204">
        <v>5.0854942000000001E-11</v>
      </c>
      <c r="J1204">
        <v>5.6297175E-11</v>
      </c>
      <c r="K1204">
        <v>5.4112800000000002E-11</v>
      </c>
      <c r="L1204">
        <v>5.2178793000000002E-11</v>
      </c>
      <c r="M1204">
        <v>5.584053E-11</v>
      </c>
      <c r="N1204">
        <v>6.4502230000000005E-11</v>
      </c>
      <c r="O1204">
        <v>8.1777560000000001E-11</v>
      </c>
      <c r="P1204">
        <v>1.4881156E-10</v>
      </c>
      <c r="Q1204">
        <v>3.0621285999999999E-10</v>
      </c>
      <c r="R1204">
        <v>2.9871529999999998E-10</v>
      </c>
      <c r="S1204" t="s">
        <v>0</v>
      </c>
      <c r="T1204" t="s">
        <v>0</v>
      </c>
      <c r="U1204" t="s">
        <v>0</v>
      </c>
      <c r="V1204">
        <v>1.122157E-10</v>
      </c>
      <c r="W1204">
        <v>5.6087815000000002E-11</v>
      </c>
      <c r="X1204">
        <v>5.9714529999999998E-11</v>
      </c>
      <c r="Y1204">
        <v>7.7413596000000002E-11</v>
      </c>
      <c r="Z1204">
        <v>1.5637835E-10</v>
      </c>
      <c r="AA1204">
        <v>3.03059E-2</v>
      </c>
      <c r="AB1204" t="s">
        <v>0</v>
      </c>
      <c r="AC1204" t="s">
        <v>0</v>
      </c>
      <c r="AD1204" t="s">
        <v>0</v>
      </c>
      <c r="AE1204">
        <v>2.5789843999999999E-2</v>
      </c>
      <c r="AF1204">
        <v>9.6043554000000005E-4</v>
      </c>
      <c r="AG1204">
        <v>1.9183022999999999E-10</v>
      </c>
      <c r="AH1204">
        <v>9.2188894999999996E-11</v>
      </c>
      <c r="AI1204">
        <v>8.4714470000000006E-11</v>
      </c>
      <c r="AJ1204">
        <v>7.8730610000000006E-3</v>
      </c>
    </row>
    <row r="1205" spans="1:46" x14ac:dyDescent="0.25">
      <c r="A1205" t="s">
        <v>0</v>
      </c>
      <c r="B1205">
        <v>9.1313505000000006E-11</v>
      </c>
      <c r="C1205">
        <v>5.3260433999999997E-11</v>
      </c>
      <c r="D1205">
        <v>7.4771540000000001E-11</v>
      </c>
      <c r="E1205">
        <v>4.8133379999999999E-11</v>
      </c>
      <c r="F1205">
        <v>4.6557701999999997E-11</v>
      </c>
      <c r="G1205">
        <v>5.5093895E-11</v>
      </c>
      <c r="H1205">
        <v>6.7928474999999997E-11</v>
      </c>
      <c r="I1205">
        <v>1.06583305E-10</v>
      </c>
      <c r="J1205">
        <v>1.7165093E-10</v>
      </c>
      <c r="K1205">
        <v>2.1604526999999999E-10</v>
      </c>
      <c r="L1205">
        <v>2.9624597000000002E-10</v>
      </c>
      <c r="M1205">
        <v>2.596543E-10</v>
      </c>
      <c r="N1205">
        <v>2.0653428999999999E-10</v>
      </c>
      <c r="O1205">
        <v>1.6679723E-10</v>
      </c>
      <c r="P1205">
        <v>2.0396265E-10</v>
      </c>
      <c r="Q1205">
        <v>2.2803394000000001E-10</v>
      </c>
      <c r="R1205">
        <v>2.779349E-10</v>
      </c>
      <c r="S1205" t="s">
        <v>0</v>
      </c>
      <c r="T1205" t="s">
        <v>0</v>
      </c>
      <c r="U1205">
        <v>6.0599989999999997E-11</v>
      </c>
      <c r="V1205">
        <v>9.2583530000000001E-11</v>
      </c>
      <c r="W1205">
        <v>1.5390879E-10</v>
      </c>
      <c r="X1205">
        <v>1.5996088999999999E-10</v>
      </c>
      <c r="Y1205">
        <v>1.3620054000000001E-10</v>
      </c>
      <c r="Z1205">
        <v>9.5744613999999998E-11</v>
      </c>
      <c r="AA1205">
        <v>2.5998236999999998E-10</v>
      </c>
      <c r="AB1205" t="s">
        <v>0</v>
      </c>
      <c r="AC1205" t="s">
        <v>0</v>
      </c>
      <c r="AD1205" t="s">
        <v>0</v>
      </c>
      <c r="AE1205">
        <v>1.1754471E-9</v>
      </c>
      <c r="AF1205">
        <v>1.8107098999999999E-10</v>
      </c>
      <c r="AG1205">
        <v>8.1960539999999996E-11</v>
      </c>
      <c r="AH1205">
        <v>8.5062339999999995E-11</v>
      </c>
      <c r="AI1205">
        <v>8.9414369999999994E-11</v>
      </c>
      <c r="AJ1205">
        <v>3.0987002E-2</v>
      </c>
    </row>
    <row r="1206" spans="1:46" x14ac:dyDescent="0.25">
      <c r="A1206" t="s">
        <v>0</v>
      </c>
      <c r="B1206">
        <v>5.5131722E-11</v>
      </c>
      <c r="C1206">
        <v>2.8830979999999999E-11</v>
      </c>
      <c r="D1206">
        <v>2.6624462999999999E-11</v>
      </c>
      <c r="E1206">
        <v>2.1701502000000001E-11</v>
      </c>
      <c r="F1206">
        <v>2.8995176000000001E-11</v>
      </c>
      <c r="G1206">
        <v>3.8782106000000002E-11</v>
      </c>
      <c r="H1206">
        <v>5.0470564999999998E-11</v>
      </c>
      <c r="I1206">
        <v>7.1401090000000003E-11</v>
      </c>
      <c r="J1206">
        <v>9.5007584999999999E-11</v>
      </c>
      <c r="K1206">
        <v>1.4098483E-10</v>
      </c>
      <c r="L1206">
        <v>1.7898774000000001E-10</v>
      </c>
      <c r="M1206">
        <v>2.2799663999999999E-10</v>
      </c>
      <c r="N1206">
        <v>2.1874895E-10</v>
      </c>
      <c r="O1206">
        <v>2.5277E-10</v>
      </c>
      <c r="P1206">
        <v>9.7431280000000002E-4</v>
      </c>
      <c r="Q1206">
        <v>4.7098559999999998E-2</v>
      </c>
      <c r="R1206">
        <v>4.2017060000000002E-2</v>
      </c>
      <c r="S1206" t="s">
        <v>0</v>
      </c>
      <c r="T1206" t="s">
        <v>0</v>
      </c>
      <c r="U1206">
        <v>7.2783925000000004E-11</v>
      </c>
      <c r="V1206">
        <v>9.7656040000000004E-11</v>
      </c>
      <c r="W1206">
        <v>8.3958370000000003E-11</v>
      </c>
      <c r="X1206">
        <v>9.852224E-11</v>
      </c>
      <c r="Y1206">
        <v>2.0712775000000001E-6</v>
      </c>
      <c r="Z1206" t="s">
        <v>0</v>
      </c>
      <c r="AA1206" t="s">
        <v>0</v>
      </c>
      <c r="AB1206" t="s">
        <v>0</v>
      </c>
      <c r="AC1206" t="s">
        <v>0</v>
      </c>
      <c r="AD1206" t="s">
        <v>0</v>
      </c>
      <c r="AE1206" t="s">
        <v>0</v>
      </c>
      <c r="AF1206">
        <v>8.9954140000000002E-3</v>
      </c>
      <c r="AG1206">
        <v>7.5772800000000001E-11</v>
      </c>
      <c r="AH1206">
        <v>3.4792009999999999E-3</v>
      </c>
      <c r="AI1206">
        <v>7.3284576999999998E-3</v>
      </c>
      <c r="AJ1206">
        <v>1.7042114E-10</v>
      </c>
    </row>
    <row r="1207" spans="1:46" x14ac:dyDescent="0.25">
      <c r="A1207" t="s">
        <v>0</v>
      </c>
      <c r="B1207">
        <v>4.4447240000000002E-11</v>
      </c>
      <c r="C1207">
        <v>2.0666616E-11</v>
      </c>
      <c r="D1207">
        <v>2.4260144000000001E-11</v>
      </c>
      <c r="E1207">
        <v>1.7353600000000001E-11</v>
      </c>
      <c r="F1207">
        <v>2.0981266999999999E-11</v>
      </c>
      <c r="G1207">
        <v>2.8050030000000001E-11</v>
      </c>
      <c r="H1207">
        <v>2.9070502999999999E-11</v>
      </c>
      <c r="I1207">
        <v>3.3839843999999997E-11</v>
      </c>
      <c r="J1207">
        <v>3.9587174E-11</v>
      </c>
      <c r="K1207">
        <v>5.1260186999999997E-11</v>
      </c>
      <c r="L1207">
        <v>5.3740657999999999E-11</v>
      </c>
      <c r="M1207">
        <v>6.6124133999999996E-11</v>
      </c>
      <c r="N1207">
        <v>8.7274750000000001E-11</v>
      </c>
      <c r="O1207">
        <v>7.8088879999999998E-11</v>
      </c>
      <c r="P1207">
        <v>9.9677579999999997E-11</v>
      </c>
      <c r="Q1207">
        <v>1.6751862E-3</v>
      </c>
      <c r="R1207">
        <v>9.7867909999999995E-3</v>
      </c>
      <c r="S1207" t="s">
        <v>0</v>
      </c>
      <c r="T1207">
        <v>1.6284928000000001E-10</v>
      </c>
      <c r="U1207">
        <v>7.3372980000000002E-11</v>
      </c>
      <c r="V1207">
        <v>5.5926592999999999E-11</v>
      </c>
      <c r="W1207">
        <v>6.0945439999999998E-11</v>
      </c>
      <c r="X1207">
        <v>5.5284513000000003E-11</v>
      </c>
      <c r="Y1207">
        <v>3.8346925999999998E-11</v>
      </c>
      <c r="Z1207" t="s">
        <v>0</v>
      </c>
      <c r="AA1207" t="s">
        <v>0</v>
      </c>
      <c r="AB1207" t="s">
        <v>0</v>
      </c>
      <c r="AC1207" t="s">
        <v>0</v>
      </c>
      <c r="AD1207" t="s">
        <v>0</v>
      </c>
      <c r="AE1207" t="s">
        <v>0</v>
      </c>
      <c r="AF1207">
        <v>2.4435800000000001E-2</v>
      </c>
      <c r="AG1207">
        <v>1.4655839E-9</v>
      </c>
      <c r="AH1207">
        <v>5.5177434999999999E-10</v>
      </c>
      <c r="AI1207">
        <v>9.0180680000000006E-3</v>
      </c>
      <c r="AJ1207">
        <v>5.433867E-10</v>
      </c>
    </row>
    <row r="1208" spans="1:46" x14ac:dyDescent="0.25">
      <c r="A1208" t="s">
        <v>0</v>
      </c>
      <c r="B1208">
        <v>6.5904399999999994E-11</v>
      </c>
      <c r="C1208">
        <v>2.4675398999999999E-11</v>
      </c>
      <c r="D1208">
        <v>2.1634165000000001E-11</v>
      </c>
      <c r="E1208">
        <v>1.6387234000000001E-11</v>
      </c>
      <c r="F1208">
        <v>1.8470991999999999E-11</v>
      </c>
      <c r="G1208">
        <v>2.5565539999999999E-11</v>
      </c>
      <c r="H1208">
        <v>3.3104415000000003E-11</v>
      </c>
      <c r="I1208">
        <v>4.0341476999999999E-11</v>
      </c>
      <c r="J1208">
        <v>4.6482397999999999E-11</v>
      </c>
      <c r="K1208">
        <v>5.1008956999999999E-11</v>
      </c>
      <c r="L1208">
        <v>5.3739703999999997E-11</v>
      </c>
      <c r="M1208">
        <v>6.0545469999999996E-11</v>
      </c>
      <c r="N1208">
        <v>5.8869554999999995E-11</v>
      </c>
      <c r="O1208">
        <v>5.8879050000000002E-11</v>
      </c>
      <c r="P1208">
        <v>1.4822373999999999E-10</v>
      </c>
      <c r="Q1208">
        <v>1.7454764000000001E-2</v>
      </c>
      <c r="R1208" t="s">
        <v>0</v>
      </c>
      <c r="S1208">
        <v>1.15113516E-10</v>
      </c>
      <c r="T1208">
        <v>6.2052654999999996E-11</v>
      </c>
      <c r="U1208">
        <v>3.8789176999999999E-11</v>
      </c>
      <c r="V1208">
        <v>4.2865562E-11</v>
      </c>
      <c r="W1208">
        <v>4.3977569999999999E-11</v>
      </c>
      <c r="X1208">
        <v>4.2850057E-11</v>
      </c>
      <c r="Y1208">
        <v>3.4254776000000002E-11</v>
      </c>
      <c r="Z1208" t="s">
        <v>0</v>
      </c>
      <c r="AA1208" t="s">
        <v>0</v>
      </c>
      <c r="AB1208" t="s">
        <v>0</v>
      </c>
      <c r="AC1208" t="s">
        <v>0</v>
      </c>
      <c r="AD1208" t="s">
        <v>0</v>
      </c>
      <c r="AE1208" t="s">
        <v>0</v>
      </c>
      <c r="AF1208">
        <v>2.308706E-2</v>
      </c>
      <c r="AG1208">
        <v>1.7603784E-9</v>
      </c>
      <c r="AH1208">
        <v>2.7761194999999999E-2</v>
      </c>
      <c r="AI1208">
        <v>2.3084509999999999E-2</v>
      </c>
      <c r="AJ1208">
        <v>1.9987040000000001E-2</v>
      </c>
    </row>
    <row r="1209" spans="1:46" x14ac:dyDescent="0.25">
      <c r="A1209" t="s">
        <v>0</v>
      </c>
      <c r="B1209">
        <v>1.5921606999999999E-10</v>
      </c>
      <c r="C1209">
        <v>6.5242769999999995E-11</v>
      </c>
      <c r="D1209">
        <v>3.2571279999999999E-11</v>
      </c>
      <c r="E1209">
        <v>2.1807366999999999E-11</v>
      </c>
      <c r="F1209">
        <v>2.4981992E-11</v>
      </c>
      <c r="G1209">
        <v>2.9830935999999999E-11</v>
      </c>
      <c r="H1209">
        <v>3.4826537000000002E-11</v>
      </c>
      <c r="I1209">
        <v>3.9925052999999999E-11</v>
      </c>
      <c r="J1209">
        <v>4.0514515E-11</v>
      </c>
      <c r="K1209">
        <v>4.1756420000000001E-11</v>
      </c>
      <c r="L1209">
        <v>4.5473035E-11</v>
      </c>
      <c r="M1209">
        <v>5.2069942E-11</v>
      </c>
      <c r="N1209">
        <v>5.5346681999999999E-11</v>
      </c>
      <c r="O1209">
        <v>5.5203180000000001E-11</v>
      </c>
      <c r="P1209">
        <v>1.2010405E-10</v>
      </c>
      <c r="Q1209" t="s">
        <v>0</v>
      </c>
      <c r="R1209">
        <v>1.0451143E-9</v>
      </c>
      <c r="S1209">
        <v>6.3385429999999999E-11</v>
      </c>
      <c r="T1209">
        <v>4.9906037999999999E-11</v>
      </c>
      <c r="U1209">
        <v>3.9338240000000002E-11</v>
      </c>
      <c r="V1209">
        <v>4.2422732000000001E-11</v>
      </c>
      <c r="W1209">
        <v>4.5378198000000003E-11</v>
      </c>
      <c r="X1209">
        <v>4.0622660000000002E-11</v>
      </c>
      <c r="Y1209">
        <v>4.6237930000000001E-11</v>
      </c>
      <c r="Z1209" t="s">
        <v>0</v>
      </c>
      <c r="AA1209" t="s">
        <v>0</v>
      </c>
      <c r="AB1209" t="s">
        <v>0</v>
      </c>
      <c r="AC1209" t="s">
        <v>0</v>
      </c>
      <c r="AD1209" t="s">
        <v>0</v>
      </c>
      <c r="AE1209" t="s">
        <v>0</v>
      </c>
      <c r="AF1209">
        <v>2.4048298999999999E-2</v>
      </c>
      <c r="AG1209">
        <v>3.0104308000000002E-9</v>
      </c>
      <c r="AH1209" t="s">
        <v>0</v>
      </c>
      <c r="AI1209">
        <v>2.6223785999999999E-2</v>
      </c>
      <c r="AJ1209">
        <v>2.4483655E-2</v>
      </c>
    </row>
    <row r="1210" spans="1:46" x14ac:dyDescent="0.25">
      <c r="A1210" t="s">
        <v>0</v>
      </c>
      <c r="B1210">
        <v>3.1609054000000002E-10</v>
      </c>
      <c r="C1210">
        <v>1.2113481999999999E-10</v>
      </c>
      <c r="D1210">
        <v>4.5366856000000002E-11</v>
      </c>
      <c r="E1210">
        <v>2.7685273999999999E-11</v>
      </c>
      <c r="F1210">
        <v>2.5996944000000001E-11</v>
      </c>
      <c r="G1210">
        <v>3.0603926000000001E-11</v>
      </c>
      <c r="H1210">
        <v>3.5086354000000001E-11</v>
      </c>
      <c r="I1210">
        <v>3.9203459999999998E-11</v>
      </c>
      <c r="J1210">
        <v>3.7738722000000003E-11</v>
      </c>
      <c r="K1210">
        <v>3.7658633000000002E-11</v>
      </c>
      <c r="L1210">
        <v>4.2925305999999999E-11</v>
      </c>
      <c r="M1210">
        <v>4.5139380000000003E-11</v>
      </c>
      <c r="N1210">
        <v>4.1150885000000002E-11</v>
      </c>
      <c r="O1210">
        <v>4.8463569999999999E-11</v>
      </c>
      <c r="P1210" t="s">
        <v>0</v>
      </c>
      <c r="Q1210">
        <v>4.1815829000000001E-10</v>
      </c>
      <c r="R1210">
        <v>4.3557907E-10</v>
      </c>
      <c r="S1210">
        <v>1.7889465999999999E-10</v>
      </c>
      <c r="T1210">
        <v>6.1289640000000001E-11</v>
      </c>
      <c r="U1210">
        <v>4.3348363000000003E-11</v>
      </c>
      <c r="V1210">
        <v>4.4743222999999998E-11</v>
      </c>
      <c r="W1210">
        <v>4.9948360000000003E-11</v>
      </c>
      <c r="X1210">
        <v>4.940822E-11</v>
      </c>
      <c r="Y1210">
        <v>7.0695660000000001E-11</v>
      </c>
      <c r="Z1210" t="s">
        <v>0</v>
      </c>
      <c r="AA1210" t="s">
        <v>0</v>
      </c>
      <c r="AB1210" t="s">
        <v>0</v>
      </c>
      <c r="AC1210" t="s">
        <v>0</v>
      </c>
      <c r="AD1210" t="s">
        <v>0</v>
      </c>
      <c r="AE1210" t="s">
        <v>0</v>
      </c>
      <c r="AF1210">
        <v>5.3164101999999998E-2</v>
      </c>
      <c r="AG1210">
        <v>1.1835517E-2</v>
      </c>
      <c r="AH1210" t="s">
        <v>0</v>
      </c>
      <c r="AI1210" t="s">
        <v>0</v>
      </c>
      <c r="AJ1210" t="s">
        <v>0</v>
      </c>
    </row>
    <row r="1211" spans="1:46" x14ac:dyDescent="0.25">
      <c r="A1211" t="s">
        <v>0</v>
      </c>
      <c r="B1211" t="s">
        <v>0</v>
      </c>
      <c r="C1211">
        <v>1.8924842000000001E-10</v>
      </c>
      <c r="D1211">
        <v>5.1337438000000001E-11</v>
      </c>
      <c r="E1211">
        <v>2.8684377999999999E-11</v>
      </c>
      <c r="F1211">
        <v>2.6593150999999999E-11</v>
      </c>
      <c r="G1211">
        <v>3.4392899999999997E-11</v>
      </c>
      <c r="H1211">
        <v>3.9099290000000003E-11</v>
      </c>
      <c r="I1211">
        <v>4.3188075000000002E-11</v>
      </c>
      <c r="J1211">
        <v>4.4073580000000001E-11</v>
      </c>
      <c r="K1211">
        <v>4.2883926000000003E-11</v>
      </c>
      <c r="L1211">
        <v>4.6617272999999999E-11</v>
      </c>
      <c r="M1211">
        <v>4.3576235999999998E-11</v>
      </c>
      <c r="N1211">
        <v>3.6910250000000001E-11</v>
      </c>
      <c r="O1211">
        <v>5.0089203999999998E-11</v>
      </c>
      <c r="P1211" t="s">
        <v>0</v>
      </c>
      <c r="Q1211">
        <v>4.7630776999999997E-10</v>
      </c>
      <c r="R1211">
        <v>3.2418780000000002E-10</v>
      </c>
      <c r="S1211">
        <v>2.077529E-10</v>
      </c>
      <c r="T1211">
        <v>6.4425784E-11</v>
      </c>
      <c r="U1211">
        <v>4.7791486000000002E-11</v>
      </c>
      <c r="V1211">
        <v>5.3674449999999997E-11</v>
      </c>
      <c r="W1211">
        <v>6.2556760000000005E-11</v>
      </c>
      <c r="X1211">
        <v>6.3609949999999998E-11</v>
      </c>
      <c r="Y1211">
        <v>1.2498840000000001E-10</v>
      </c>
      <c r="Z1211" t="s">
        <v>0</v>
      </c>
      <c r="AA1211" t="s">
        <v>0</v>
      </c>
      <c r="AB1211" t="s">
        <v>0</v>
      </c>
      <c r="AC1211" t="s">
        <v>0</v>
      </c>
      <c r="AD1211" t="s">
        <v>0</v>
      </c>
      <c r="AE1211" t="s">
        <v>0</v>
      </c>
      <c r="AF1211">
        <v>1.3329295E-3</v>
      </c>
      <c r="AG1211">
        <v>3.1657048E-2</v>
      </c>
      <c r="AH1211" t="s">
        <v>0</v>
      </c>
      <c r="AI1211" t="s">
        <v>0</v>
      </c>
      <c r="AJ1211" t="s">
        <v>0</v>
      </c>
    </row>
    <row r="1212" spans="1:46" x14ac:dyDescent="0.25">
      <c r="A1212" t="s">
        <v>0</v>
      </c>
      <c r="B1212" t="s">
        <v>0</v>
      </c>
      <c r="C1212">
        <v>1.1124352000000001E-2</v>
      </c>
      <c r="D1212">
        <v>7.2869133999999994E-11</v>
      </c>
      <c r="E1212">
        <v>2.5693189E-11</v>
      </c>
      <c r="F1212">
        <v>1.4087097E-11</v>
      </c>
      <c r="G1212">
        <v>1.5031603E-11</v>
      </c>
      <c r="H1212">
        <v>2.2805327E-11</v>
      </c>
      <c r="I1212">
        <v>3.0765456000000001E-11</v>
      </c>
      <c r="J1212">
        <v>3.5615045999999999E-11</v>
      </c>
      <c r="K1212">
        <v>4.4303422000000003E-11</v>
      </c>
      <c r="L1212">
        <v>4.9821792999999997E-11</v>
      </c>
      <c r="M1212">
        <v>4.8625604E-11</v>
      </c>
      <c r="N1212">
        <v>4.930544E-11</v>
      </c>
      <c r="O1212">
        <v>7.7858399999999997E-11</v>
      </c>
      <c r="P1212" t="s">
        <v>0</v>
      </c>
      <c r="Q1212">
        <v>7.8441813999999995E-10</v>
      </c>
      <c r="R1212">
        <v>2.3110233E-10</v>
      </c>
      <c r="S1212">
        <v>1.3860223E-10</v>
      </c>
      <c r="T1212">
        <v>4.8990142000000001E-11</v>
      </c>
      <c r="U1212">
        <v>4.4175250000000001E-11</v>
      </c>
      <c r="V1212">
        <v>5.3738382000000003E-11</v>
      </c>
      <c r="W1212">
        <v>7.2974999999999999E-11</v>
      </c>
      <c r="X1212">
        <v>7.9332874000000004E-11</v>
      </c>
      <c r="Y1212">
        <v>6.9843830000000002E-11</v>
      </c>
      <c r="Z1212" t="s">
        <v>0</v>
      </c>
      <c r="AA1212" t="s">
        <v>0</v>
      </c>
      <c r="AB1212" t="s">
        <v>0</v>
      </c>
      <c r="AC1212" t="s">
        <v>0</v>
      </c>
      <c r="AD1212" t="s">
        <v>0</v>
      </c>
      <c r="AE1212" t="s">
        <v>0</v>
      </c>
      <c r="AF1212" t="s">
        <v>0</v>
      </c>
      <c r="AG1212" t="s">
        <v>0</v>
      </c>
      <c r="AH1212" t="s">
        <v>0</v>
      </c>
      <c r="AI1212" t="s">
        <v>0</v>
      </c>
      <c r="AJ1212" t="s">
        <v>0</v>
      </c>
    </row>
    <row r="1213" spans="1:46" x14ac:dyDescent="0.25">
      <c r="A1213" t="s">
        <v>0</v>
      </c>
      <c r="B1213" t="s">
        <v>0</v>
      </c>
      <c r="C1213">
        <v>1.188649E-10</v>
      </c>
      <c r="D1213">
        <v>3.9877387999999997E-10</v>
      </c>
      <c r="E1213">
        <v>4.9758239999999999E-10</v>
      </c>
      <c r="F1213">
        <v>4.5086159999999997E-10</v>
      </c>
      <c r="G1213">
        <v>3.5368700000000002E-10</v>
      </c>
      <c r="H1213">
        <v>2.4783479999999999E-10</v>
      </c>
      <c r="I1213">
        <v>1.175325E-10</v>
      </c>
      <c r="J1213">
        <v>7.3832440000000005E-11</v>
      </c>
      <c r="K1213">
        <v>4.9043366999999998E-11</v>
      </c>
      <c r="L1213">
        <v>3.7377759999999997E-11</v>
      </c>
      <c r="M1213">
        <v>4.7218575999999998E-11</v>
      </c>
      <c r="N1213">
        <v>8.9211059999999999E-11</v>
      </c>
      <c r="O1213">
        <v>1.3249173E-10</v>
      </c>
      <c r="P1213" t="s">
        <v>0</v>
      </c>
      <c r="Q1213" t="s">
        <v>0</v>
      </c>
      <c r="R1213" t="s">
        <v>0</v>
      </c>
      <c r="S1213">
        <v>1.3997124E-2</v>
      </c>
      <c r="T1213">
        <v>7.8848840000000004E-10</v>
      </c>
      <c r="U1213">
        <v>4.5801256999999997E-10</v>
      </c>
      <c r="V1213">
        <v>1.14535985E-10</v>
      </c>
      <c r="W1213">
        <v>4.1440049999999998E-11</v>
      </c>
      <c r="X1213">
        <v>1.0771597E-10</v>
      </c>
      <c r="Y1213">
        <v>8.2888789999999997E-11</v>
      </c>
      <c r="Z1213" t="s">
        <v>0</v>
      </c>
      <c r="AA1213" t="s">
        <v>0</v>
      </c>
      <c r="AB1213">
        <v>1.4181901E-11</v>
      </c>
      <c r="AC1213">
        <v>2.9242338E-11</v>
      </c>
      <c r="AD1213" t="s">
        <v>0</v>
      </c>
      <c r="AE1213" t="s">
        <v>0</v>
      </c>
      <c r="AF1213" t="s">
        <v>0</v>
      </c>
      <c r="AG1213" t="s">
        <v>0</v>
      </c>
      <c r="AH1213" t="s">
        <v>0</v>
      </c>
      <c r="AI1213" t="s">
        <v>0</v>
      </c>
      <c r="AJ1213" t="s">
        <v>0</v>
      </c>
    </row>
    <row r="1214" spans="1:46" x14ac:dyDescent="0.25">
      <c r="A1214" t="s">
        <v>0</v>
      </c>
      <c r="B1214" t="s">
        <v>0</v>
      </c>
      <c r="C1214" t="s">
        <v>0</v>
      </c>
      <c r="D1214">
        <v>3.5637586999999998E-2</v>
      </c>
      <c r="E1214">
        <v>2.9424595000000001E-2</v>
      </c>
      <c r="F1214">
        <v>2.5522664E-2</v>
      </c>
      <c r="G1214">
        <v>2.2132987E-2</v>
      </c>
      <c r="H1214">
        <v>1.9891214000000001E-2</v>
      </c>
      <c r="I1214">
        <v>1.5869508000000001E-2</v>
      </c>
      <c r="J1214">
        <v>8.9943465E-3</v>
      </c>
      <c r="K1214">
        <v>1.1549736999999999E-9</v>
      </c>
      <c r="L1214">
        <v>3.7409491999999999E-10</v>
      </c>
      <c r="M1214">
        <v>1.4303017E-10</v>
      </c>
      <c r="N1214">
        <v>1.4674678000000001E-10</v>
      </c>
      <c r="O1214" t="s">
        <v>0</v>
      </c>
      <c r="P1214" t="s">
        <v>0</v>
      </c>
      <c r="Q1214" t="s">
        <v>0</v>
      </c>
      <c r="R1214" t="s">
        <v>0</v>
      </c>
      <c r="S1214">
        <v>7.0843370000000003E-2</v>
      </c>
      <c r="T1214">
        <v>5.7966296E-2</v>
      </c>
      <c r="U1214">
        <v>4.3846626E-2</v>
      </c>
      <c r="V1214">
        <v>2.7148920999999999E-2</v>
      </c>
      <c r="W1214">
        <v>4.8957230000000003E-3</v>
      </c>
      <c r="X1214">
        <v>2.4196203000000001E-10</v>
      </c>
      <c r="Y1214">
        <v>2.5943E-10</v>
      </c>
      <c r="Z1214">
        <v>9.1070775999999998E-11</v>
      </c>
      <c r="AA1214">
        <v>5.4681219999999999E-11</v>
      </c>
      <c r="AB1214">
        <v>3.641431E-11</v>
      </c>
      <c r="AC1214">
        <v>3.4675689999999997E-11</v>
      </c>
      <c r="AD1214">
        <v>1.9346772000000001E-11</v>
      </c>
      <c r="AE1214" t="s">
        <v>0</v>
      </c>
      <c r="AF1214" t="s">
        <v>0</v>
      </c>
      <c r="AG1214" t="s">
        <v>0</v>
      </c>
      <c r="AH1214" t="s">
        <v>0</v>
      </c>
      <c r="AI1214" t="s">
        <v>0</v>
      </c>
      <c r="AJ1214" t="s">
        <v>0</v>
      </c>
    </row>
    <row r="1215" spans="1:46" x14ac:dyDescent="0.25">
      <c r="A1215" t="s">
        <v>0</v>
      </c>
      <c r="B1215" t="s">
        <v>0</v>
      </c>
      <c r="C1215" t="s">
        <v>0</v>
      </c>
      <c r="D1215">
        <v>8.2663044000000005E-2</v>
      </c>
      <c r="E1215">
        <v>6.1393585000000001E-2</v>
      </c>
      <c r="F1215">
        <v>5.5132425999999998E-2</v>
      </c>
      <c r="G1215">
        <v>5.3822815000000003E-2</v>
      </c>
      <c r="H1215">
        <v>4.9721370000000001E-2</v>
      </c>
      <c r="I1215">
        <v>4.6178993000000002E-2</v>
      </c>
      <c r="J1215">
        <v>3.8689080000000001E-2</v>
      </c>
      <c r="K1215">
        <v>2.8550631999999999E-2</v>
      </c>
      <c r="L1215">
        <v>1.3580319E-2</v>
      </c>
      <c r="M1215">
        <v>6.4765204000000002E-10</v>
      </c>
      <c r="N1215">
        <v>2.0085239000000001E-10</v>
      </c>
      <c r="O1215" t="s">
        <v>0</v>
      </c>
      <c r="P1215" t="s">
        <v>0</v>
      </c>
      <c r="Q1215" t="s">
        <v>0</v>
      </c>
      <c r="R1215" t="s">
        <v>0</v>
      </c>
      <c r="S1215">
        <v>8.8102780000000006E-2</v>
      </c>
      <c r="T1215">
        <v>8.1338464999999999E-2</v>
      </c>
      <c r="U1215">
        <v>7.8452690000000005E-2</v>
      </c>
      <c r="V1215">
        <v>6.2702250000000001E-2</v>
      </c>
      <c r="W1215">
        <v>5.1387236000000003E-2</v>
      </c>
      <c r="X1215">
        <v>2.7902237999999999E-2</v>
      </c>
      <c r="Y1215">
        <v>7.0554789999999996E-10</v>
      </c>
      <c r="Z1215" t="s">
        <v>0</v>
      </c>
      <c r="AA1215">
        <v>6.1656193999999997E-11</v>
      </c>
      <c r="AB1215">
        <v>4.6869009999999999E-11</v>
      </c>
      <c r="AC1215" t="s">
        <v>0</v>
      </c>
      <c r="AD1215" t="s">
        <v>0</v>
      </c>
      <c r="AE1215" t="s">
        <v>0</v>
      </c>
      <c r="AF1215" t="s">
        <v>0</v>
      </c>
      <c r="AG1215" t="s">
        <v>0</v>
      </c>
      <c r="AH1215" t="s">
        <v>0</v>
      </c>
      <c r="AI1215" t="s">
        <v>0</v>
      </c>
      <c r="AJ1215" t="s">
        <v>0</v>
      </c>
    </row>
    <row r="1216" spans="1:46" x14ac:dyDescent="0.25">
      <c r="A1216" t="s">
        <v>0</v>
      </c>
      <c r="B1216" t="s">
        <v>0</v>
      </c>
      <c r="C1216" t="s">
        <v>0</v>
      </c>
      <c r="D1216">
        <v>8.7462200000000004E-2</v>
      </c>
      <c r="E1216">
        <v>6.2806114999999996E-2</v>
      </c>
      <c r="F1216">
        <v>6.5231289999999997E-2</v>
      </c>
      <c r="G1216">
        <v>6.3667970000000004E-2</v>
      </c>
      <c r="H1216">
        <v>6.3220575000000001E-2</v>
      </c>
      <c r="I1216">
        <v>6.0509250000000001E-2</v>
      </c>
      <c r="J1216">
        <v>5.7099619999999997E-2</v>
      </c>
      <c r="K1216">
        <v>4.9009107000000003E-2</v>
      </c>
      <c r="L1216">
        <v>3.2356910000000003E-2</v>
      </c>
      <c r="M1216">
        <v>1.4832784999999999E-3</v>
      </c>
      <c r="N1216">
        <v>3.8698178000000001E-10</v>
      </c>
      <c r="O1216" t="s">
        <v>0</v>
      </c>
      <c r="P1216" t="s">
        <v>0</v>
      </c>
      <c r="Q1216" t="s">
        <v>0</v>
      </c>
      <c r="R1216" t="s">
        <v>0</v>
      </c>
      <c r="S1216" t="s">
        <v>0</v>
      </c>
      <c r="T1216">
        <v>0.107915394</v>
      </c>
      <c r="U1216">
        <v>9.1454566000000001E-2</v>
      </c>
      <c r="V1216">
        <v>9.5748669999999994E-2</v>
      </c>
      <c r="W1216">
        <v>8.6850860000000002E-2</v>
      </c>
      <c r="X1216">
        <v>7.1468190000000001E-2</v>
      </c>
      <c r="Y1216">
        <v>3.1431924999999999E-2</v>
      </c>
      <c r="Z1216">
        <v>2.3660355E-4</v>
      </c>
      <c r="AA1216" t="s">
        <v>0</v>
      </c>
      <c r="AB1216" t="s">
        <v>0</v>
      </c>
      <c r="AC1216" t="s">
        <v>0</v>
      </c>
      <c r="AD1216" t="s">
        <v>0</v>
      </c>
      <c r="AE1216" t="s">
        <v>0</v>
      </c>
      <c r="AF1216" t="s">
        <v>0</v>
      </c>
      <c r="AG1216" t="s">
        <v>0</v>
      </c>
      <c r="AH1216" t="s">
        <v>0</v>
      </c>
      <c r="AI1216" t="s">
        <v>0</v>
      </c>
      <c r="AJ1216" t="s">
        <v>0</v>
      </c>
    </row>
    <row r="1217" spans="1:47" x14ac:dyDescent="0.25">
      <c r="A1217" t="s">
        <v>0</v>
      </c>
      <c r="B1217" t="s">
        <v>0</v>
      </c>
      <c r="C1217" t="s">
        <v>0</v>
      </c>
      <c r="D1217" t="s">
        <v>0</v>
      </c>
      <c r="E1217">
        <v>6.1787349999999998E-2</v>
      </c>
      <c r="F1217">
        <v>6.7612270000000002E-2</v>
      </c>
      <c r="G1217">
        <v>7.0214840000000001E-2</v>
      </c>
      <c r="H1217">
        <v>6.4533024999999994E-2</v>
      </c>
      <c r="I1217">
        <v>6.6335920000000007E-2</v>
      </c>
      <c r="J1217">
        <v>6.8140400000000004E-2</v>
      </c>
      <c r="K1217">
        <v>6.3342339999999997E-2</v>
      </c>
      <c r="L1217">
        <v>4.2099892999999999E-2</v>
      </c>
      <c r="M1217">
        <v>1.1025629E-2</v>
      </c>
      <c r="N1217">
        <v>8.2895624E-10</v>
      </c>
      <c r="O1217" t="s">
        <v>0</v>
      </c>
      <c r="P1217" t="s">
        <v>0</v>
      </c>
      <c r="Q1217" t="s">
        <v>0</v>
      </c>
      <c r="R1217" t="s">
        <v>0</v>
      </c>
      <c r="S1217" t="s">
        <v>0</v>
      </c>
      <c r="T1217" t="s">
        <v>0</v>
      </c>
      <c r="U1217">
        <v>0.11145909</v>
      </c>
      <c r="V1217">
        <v>0.11002979</v>
      </c>
      <c r="W1217">
        <v>0.10684699</v>
      </c>
      <c r="X1217">
        <v>9.6846476000000001E-2</v>
      </c>
      <c r="Y1217">
        <v>6.1215701999999997E-2</v>
      </c>
      <c r="Z1217">
        <v>2.0432865000000001E-2</v>
      </c>
      <c r="AA1217" t="s">
        <v>0</v>
      </c>
      <c r="AB1217" t="s">
        <v>0</v>
      </c>
      <c r="AC1217" t="s">
        <v>0</v>
      </c>
      <c r="AD1217" t="s">
        <v>0</v>
      </c>
      <c r="AE1217" t="s">
        <v>0</v>
      </c>
      <c r="AF1217" t="s">
        <v>0</v>
      </c>
      <c r="AG1217" t="s">
        <v>0</v>
      </c>
      <c r="AH1217" t="s">
        <v>0</v>
      </c>
      <c r="AI1217" t="s">
        <v>0</v>
      </c>
      <c r="AJ1217" t="s">
        <v>0</v>
      </c>
    </row>
    <row r="1218" spans="1:47" x14ac:dyDescent="0.25">
      <c r="A1218" t="s">
        <v>0</v>
      </c>
      <c r="B1218" t="s">
        <v>0</v>
      </c>
      <c r="C1218" t="s">
        <v>0</v>
      </c>
      <c r="D1218" t="s">
        <v>0</v>
      </c>
      <c r="E1218">
        <v>1.5129973E-2</v>
      </c>
      <c r="F1218">
        <v>5.3930815E-2</v>
      </c>
      <c r="G1218">
        <v>4.3569125E-2</v>
      </c>
      <c r="H1218">
        <v>2.6895722E-2</v>
      </c>
      <c r="I1218">
        <v>4.873649E-2</v>
      </c>
      <c r="J1218">
        <v>8.3523559999999997E-2</v>
      </c>
      <c r="K1218">
        <v>5.6828152E-2</v>
      </c>
      <c r="L1218">
        <v>3.9792097999999998E-2</v>
      </c>
      <c r="M1218">
        <v>8.6653906000000004E-10</v>
      </c>
      <c r="N1218" t="s">
        <v>0</v>
      </c>
      <c r="O1218" t="s">
        <v>0</v>
      </c>
      <c r="P1218" t="s">
        <v>0</v>
      </c>
      <c r="Q1218" t="s">
        <v>0</v>
      </c>
      <c r="R1218" t="s">
        <v>0</v>
      </c>
      <c r="S1218" t="s">
        <v>0</v>
      </c>
      <c r="T1218" t="s">
        <v>0</v>
      </c>
      <c r="U1218">
        <v>0.10753269999999999</v>
      </c>
      <c r="V1218">
        <v>0.11068211</v>
      </c>
      <c r="W1218">
        <v>0.10303718000000001</v>
      </c>
      <c r="X1218">
        <v>8.9079359999999996E-2</v>
      </c>
      <c r="Y1218">
        <v>6.9255800000000006E-2</v>
      </c>
      <c r="Z1218" t="s">
        <v>0</v>
      </c>
      <c r="AA1218" t="s">
        <v>0</v>
      </c>
      <c r="AB1218" t="s">
        <v>0</v>
      </c>
      <c r="AC1218" t="s">
        <v>0</v>
      </c>
      <c r="AD1218" t="s">
        <v>0</v>
      </c>
      <c r="AE1218" t="s">
        <v>0</v>
      </c>
      <c r="AF1218" t="s">
        <v>0</v>
      </c>
      <c r="AG1218" t="s">
        <v>0</v>
      </c>
      <c r="AH1218" t="s">
        <v>0</v>
      </c>
      <c r="AI1218" t="s">
        <v>0</v>
      </c>
      <c r="AJ1218" t="s">
        <v>0</v>
      </c>
    </row>
    <row r="1219" spans="1:47" x14ac:dyDescent="0.25">
      <c r="A1219" t="s">
        <v>0</v>
      </c>
      <c r="B1219" t="s">
        <v>0</v>
      </c>
      <c r="C1219" t="s">
        <v>0</v>
      </c>
      <c r="D1219" t="s">
        <v>0</v>
      </c>
      <c r="E1219" t="s">
        <v>0</v>
      </c>
      <c r="F1219" t="s">
        <v>0</v>
      </c>
      <c r="G1219">
        <v>1.7174941999999999E-2</v>
      </c>
      <c r="H1219">
        <v>1.8719555999999998E-2</v>
      </c>
      <c r="I1219">
        <v>2.0097317E-2</v>
      </c>
      <c r="J1219">
        <v>5.5100184000000003E-2</v>
      </c>
      <c r="K1219">
        <v>1.5370901000000001E-8</v>
      </c>
      <c r="L1219">
        <v>1.5663847E-9</v>
      </c>
      <c r="M1219" t="s">
        <v>0</v>
      </c>
      <c r="N1219" t="s">
        <v>0</v>
      </c>
      <c r="O1219" t="s">
        <v>0</v>
      </c>
      <c r="P1219" t="s">
        <v>0</v>
      </c>
      <c r="Q1219" t="s">
        <v>0</v>
      </c>
      <c r="R1219" t="s">
        <v>0</v>
      </c>
      <c r="S1219" t="s">
        <v>0</v>
      </c>
      <c r="T1219" t="s">
        <v>0</v>
      </c>
      <c r="U1219">
        <v>7.1007029999999999E-2</v>
      </c>
      <c r="V1219">
        <v>8.0173850000000005E-2</v>
      </c>
      <c r="W1219">
        <v>4.3211747000000002E-2</v>
      </c>
      <c r="X1219">
        <v>4.6215764999999999E-2</v>
      </c>
      <c r="Y1219">
        <v>1.8610709999999999E-2</v>
      </c>
      <c r="Z1219">
        <v>2.3627182999999999E-3</v>
      </c>
      <c r="AA1219" t="s">
        <v>0</v>
      </c>
      <c r="AB1219" t="s">
        <v>0</v>
      </c>
      <c r="AC1219" t="s">
        <v>0</v>
      </c>
      <c r="AD1219" t="s">
        <v>0</v>
      </c>
      <c r="AE1219" t="s">
        <v>0</v>
      </c>
      <c r="AF1219" t="s">
        <v>0</v>
      </c>
      <c r="AG1219" t="s">
        <v>0</v>
      </c>
      <c r="AH1219" t="s">
        <v>0</v>
      </c>
      <c r="AI1219" t="s">
        <v>0</v>
      </c>
      <c r="AJ1219" t="s">
        <v>0</v>
      </c>
    </row>
    <row r="1220" spans="1:47" x14ac:dyDescent="0.25">
      <c r="A1220" t="s">
        <v>0</v>
      </c>
      <c r="B1220" t="s">
        <v>0</v>
      </c>
      <c r="C1220" t="s">
        <v>0</v>
      </c>
      <c r="D1220" t="s">
        <v>0</v>
      </c>
      <c r="E1220" t="s">
        <v>0</v>
      </c>
      <c r="F1220" t="s">
        <v>0</v>
      </c>
      <c r="G1220" t="s">
        <v>0</v>
      </c>
      <c r="H1220" t="s">
        <v>0</v>
      </c>
      <c r="I1220" t="s">
        <v>0</v>
      </c>
      <c r="J1220">
        <v>6.2113803E-10</v>
      </c>
      <c r="K1220" t="s">
        <v>0</v>
      </c>
      <c r="L1220" t="s">
        <v>0</v>
      </c>
      <c r="M1220" t="s">
        <v>0</v>
      </c>
      <c r="N1220" t="s">
        <v>0</v>
      </c>
      <c r="O1220" t="s">
        <v>0</v>
      </c>
      <c r="P1220" t="s">
        <v>0</v>
      </c>
      <c r="Q1220" t="s">
        <v>0</v>
      </c>
      <c r="R1220" t="s">
        <v>0</v>
      </c>
      <c r="S1220" t="s">
        <v>0</v>
      </c>
      <c r="T1220">
        <v>2.4797833000000001E-9</v>
      </c>
      <c r="U1220">
        <v>5.7081919999999997E-9</v>
      </c>
      <c r="V1220" t="s">
        <v>0</v>
      </c>
      <c r="W1220" t="s">
        <v>0</v>
      </c>
      <c r="X1220">
        <v>1.6866691000000001E-10</v>
      </c>
      <c r="Y1220">
        <v>6.2603069999999997E-10</v>
      </c>
      <c r="Z1220">
        <v>6.5857520000000004E-10</v>
      </c>
      <c r="AA1220">
        <v>7.0745800000000004E-10</v>
      </c>
      <c r="AB1220">
        <v>8.0331186E-10</v>
      </c>
      <c r="AC1220" t="s">
        <v>0</v>
      </c>
      <c r="AD1220" t="s">
        <v>0</v>
      </c>
      <c r="AE1220" t="s">
        <v>0</v>
      </c>
      <c r="AF1220" t="s">
        <v>0</v>
      </c>
      <c r="AG1220" t="s">
        <v>0</v>
      </c>
      <c r="AH1220" t="s">
        <v>0</v>
      </c>
      <c r="AI1220" t="s">
        <v>0</v>
      </c>
      <c r="AJ1220" t="s">
        <v>0</v>
      </c>
    </row>
    <row r="1221" spans="1:47" x14ac:dyDescent="0.25">
      <c r="A1221">
        <v>3.6372028000000002E-10</v>
      </c>
      <c r="B1221">
        <v>3.14512E-10</v>
      </c>
      <c r="C1221">
        <v>3.4001204999999998E-10</v>
      </c>
      <c r="D1221">
        <v>3.4783415000000001E-10</v>
      </c>
      <c r="E1221">
        <v>3.2459589999999998E-10</v>
      </c>
      <c r="F1221">
        <v>3.2536535E-10</v>
      </c>
      <c r="G1221">
        <v>3.2631049999999999E-10</v>
      </c>
      <c r="H1221">
        <v>3.2463939999999999E-10</v>
      </c>
      <c r="I1221">
        <v>3.2276856000000001E-10</v>
      </c>
      <c r="J1221">
        <v>3.2654798000000002E-10</v>
      </c>
      <c r="K1221">
        <v>3.0822975E-10</v>
      </c>
      <c r="L1221">
        <v>3.0229139999999998E-10</v>
      </c>
      <c r="M1221">
        <v>2.9957192E-10</v>
      </c>
      <c r="N1221">
        <v>2.9087146999999998E-10</v>
      </c>
      <c r="O1221">
        <v>3.2225102999999999E-10</v>
      </c>
      <c r="P1221">
        <v>3.6855452000000001E-10</v>
      </c>
      <c r="Q1221">
        <v>3.8229248000000002E-10</v>
      </c>
      <c r="R1221">
        <v>3.9085087999999999E-10</v>
      </c>
      <c r="S1221">
        <v>4.7589249999999997E-10</v>
      </c>
      <c r="T1221">
        <v>6.7314875999999995E-10</v>
      </c>
      <c r="U1221" t="s">
        <v>0</v>
      </c>
      <c r="V1221" t="s">
        <v>0</v>
      </c>
      <c r="W1221" t="s">
        <v>0</v>
      </c>
      <c r="X1221" t="s">
        <v>0</v>
      </c>
      <c r="Y1221">
        <v>3.0311506E-10</v>
      </c>
      <c r="Z1221">
        <v>4.8315313000000002E-10</v>
      </c>
      <c r="AA1221">
        <v>4.5575020000000002E-10</v>
      </c>
      <c r="AB1221">
        <v>6.5715369999999999E-10</v>
      </c>
      <c r="AC1221">
        <v>5.2790604999999997E-10</v>
      </c>
      <c r="AD1221">
        <v>3.7917410000000001E-10</v>
      </c>
      <c r="AE1221">
        <v>4.4040501999999998E-10</v>
      </c>
      <c r="AF1221">
        <v>3.7534725E-10</v>
      </c>
      <c r="AG1221">
        <v>3.3048270000000001E-10</v>
      </c>
      <c r="AH1221">
        <v>3.7446737000000002E-10</v>
      </c>
      <c r="AI1221">
        <v>3.7722827999999999E-10</v>
      </c>
      <c r="AJ1221">
        <v>3.4214156999999998E-10</v>
      </c>
    </row>
    <row r="1223" spans="1:47" x14ac:dyDescent="0.25">
      <c r="A1223" t="s">
        <v>0</v>
      </c>
      <c r="B1223" t="s">
        <v>0</v>
      </c>
      <c r="C1223" t="s">
        <v>0</v>
      </c>
      <c r="D1223" t="s">
        <v>0</v>
      </c>
      <c r="E1223" t="s">
        <v>0</v>
      </c>
      <c r="F1223" t="s">
        <v>0</v>
      </c>
      <c r="G1223" t="s">
        <v>0</v>
      </c>
      <c r="H1223" t="s">
        <v>0</v>
      </c>
      <c r="I1223" t="s">
        <v>0</v>
      </c>
      <c r="J1223" t="s">
        <v>0</v>
      </c>
      <c r="K1223" t="s">
        <v>0</v>
      </c>
      <c r="L1223" t="s">
        <v>0</v>
      </c>
      <c r="M1223" t="s">
        <v>0</v>
      </c>
      <c r="N1223" t="s">
        <v>0</v>
      </c>
      <c r="O1223" t="s">
        <v>0</v>
      </c>
      <c r="P1223" t="s">
        <v>0</v>
      </c>
      <c r="Q1223" t="s">
        <v>0</v>
      </c>
      <c r="R1223" t="s">
        <v>0</v>
      </c>
      <c r="S1223" t="s">
        <v>0</v>
      </c>
      <c r="T1223" t="s">
        <v>0</v>
      </c>
      <c r="U1223" t="s">
        <v>0</v>
      </c>
      <c r="V1223" t="s">
        <v>0</v>
      </c>
      <c r="W1223" t="s">
        <v>0</v>
      </c>
      <c r="X1223" t="s">
        <v>0</v>
      </c>
      <c r="Y1223" t="s">
        <v>0</v>
      </c>
      <c r="Z1223" t="s">
        <v>0</v>
      </c>
      <c r="AA1223" t="s">
        <v>0</v>
      </c>
      <c r="AB1223" t="s">
        <v>0</v>
      </c>
      <c r="AC1223" t="s">
        <v>0</v>
      </c>
      <c r="AD1223" t="s">
        <v>0</v>
      </c>
      <c r="AE1223" t="s">
        <v>0</v>
      </c>
      <c r="AF1223" t="s">
        <v>0</v>
      </c>
      <c r="AG1223" t="s">
        <v>0</v>
      </c>
      <c r="AH1223" t="s">
        <v>0</v>
      </c>
      <c r="AI1223" t="s">
        <v>0</v>
      </c>
      <c r="AJ1223" t="s">
        <v>0</v>
      </c>
      <c r="AM1223" s="3"/>
      <c r="AN1223" s="3"/>
      <c r="AO1223" s="3"/>
      <c r="AP1223" s="3"/>
      <c r="AR1223" s="3"/>
      <c r="AS1223" s="3"/>
      <c r="AT1223" s="2" t="s">
        <v>27</v>
      </c>
    </row>
    <row r="1224" spans="1:47" x14ac:dyDescent="0.25">
      <c r="A1224" t="s">
        <v>0</v>
      </c>
      <c r="B1224">
        <v>2.0179246999999998E-9</v>
      </c>
      <c r="C1224">
        <v>1.9267739E-9</v>
      </c>
      <c r="D1224">
        <v>1.8981159E-9</v>
      </c>
      <c r="E1224">
        <v>1.4076491999999999E-9</v>
      </c>
      <c r="F1224">
        <v>1.3284917E-9</v>
      </c>
      <c r="G1224">
        <v>1.2884405E-8</v>
      </c>
      <c r="H1224">
        <v>1.399653E-8</v>
      </c>
      <c r="I1224">
        <v>1.5647915000000002E-8</v>
      </c>
      <c r="J1224">
        <v>9.5192199999999997E-9</v>
      </c>
      <c r="K1224">
        <v>1.0648392E-9</v>
      </c>
      <c r="L1224">
        <v>9.5449760000000002E-10</v>
      </c>
      <c r="M1224">
        <v>1.8869402000000002E-9</v>
      </c>
      <c r="N1224">
        <v>1.2282283999999999E-9</v>
      </c>
      <c r="O1224">
        <v>1.034392E-9</v>
      </c>
      <c r="P1224">
        <v>8.3732565E-10</v>
      </c>
      <c r="Q1224">
        <v>7.5608585999999998E-10</v>
      </c>
      <c r="R1224">
        <v>7.7842244E-10</v>
      </c>
      <c r="S1224">
        <v>6.2308885999999995E-10</v>
      </c>
      <c r="T1224">
        <v>1.1748888999999999E-9</v>
      </c>
      <c r="U1224">
        <v>1.4320545E-9</v>
      </c>
      <c r="V1224">
        <v>1.8873045000000001E-9</v>
      </c>
      <c r="W1224">
        <v>9.0620659999999997E-10</v>
      </c>
      <c r="X1224">
        <v>9.0466856000000004E-10</v>
      </c>
      <c r="Y1224">
        <v>1.2014619000000001E-9</v>
      </c>
      <c r="Z1224">
        <v>8.7400739999999996E-10</v>
      </c>
      <c r="AA1224">
        <v>1.0129161000000001E-9</v>
      </c>
      <c r="AB1224">
        <v>1.1887527000000001E-9</v>
      </c>
      <c r="AC1224">
        <v>1.9781695999999999E-9</v>
      </c>
      <c r="AD1224">
        <v>2.1632114000000001E-9</v>
      </c>
      <c r="AE1224">
        <v>1.8201932000000001E-9</v>
      </c>
      <c r="AF1224">
        <v>2.0112718E-9</v>
      </c>
      <c r="AG1224">
        <v>8.0163354E-10</v>
      </c>
      <c r="AH1224">
        <v>1.4464091999999999E-9</v>
      </c>
      <c r="AI1224">
        <v>1.5114059E-9</v>
      </c>
      <c r="AJ1224" t="s">
        <v>0</v>
      </c>
      <c r="AM1224" s="9" t="s">
        <v>3</v>
      </c>
      <c r="AN1224" s="3"/>
      <c r="AO1224" s="3">
        <f>SUM(A1257:AJ1258)/40</f>
        <v>5.7301781425000003E-10</v>
      </c>
      <c r="AP1224" s="3"/>
      <c r="AQ1224" s="3"/>
      <c r="AR1224" s="9" t="s">
        <v>3</v>
      </c>
      <c r="AS1224" s="3"/>
      <c r="AT1224" s="35">
        <f>((AO1224-AO$3)*100)/AO$3</f>
        <v>-39.710292282470967</v>
      </c>
      <c r="AU1224" s="3"/>
    </row>
    <row r="1225" spans="1:47" x14ac:dyDescent="0.25">
      <c r="A1225">
        <v>4.653678E-2</v>
      </c>
      <c r="B1225">
        <v>4.4714841999999998E-2</v>
      </c>
      <c r="C1225">
        <v>4.3901290000000003E-2</v>
      </c>
      <c r="D1225">
        <v>4.3101262000000001E-2</v>
      </c>
      <c r="E1225">
        <v>3.7810225000000003E-2</v>
      </c>
      <c r="F1225">
        <v>2.1764720000000001E-2</v>
      </c>
      <c r="G1225">
        <v>1.8441231999999998E-2</v>
      </c>
      <c r="H1225">
        <v>7.9301130000000001E-5</v>
      </c>
      <c r="I1225">
        <v>1.8644655E-2</v>
      </c>
      <c r="J1225">
        <v>2.1074514999999999E-2</v>
      </c>
      <c r="K1225">
        <v>2.1236229999999998E-2</v>
      </c>
      <c r="L1225">
        <v>1.9024395999999999E-2</v>
      </c>
      <c r="M1225">
        <v>1.55894E-2</v>
      </c>
      <c r="N1225">
        <v>1.7695079999999998E-2</v>
      </c>
      <c r="O1225">
        <v>1.9232630000000001E-2</v>
      </c>
      <c r="P1225">
        <v>1.9711044E-2</v>
      </c>
      <c r="Q1225">
        <v>1.4851155E-2</v>
      </c>
      <c r="R1225">
        <v>1.2259728E-6</v>
      </c>
      <c r="S1225">
        <v>5.3210357000000003E-8</v>
      </c>
      <c r="T1225">
        <v>2.0671809999999999E-2</v>
      </c>
      <c r="U1225">
        <v>1.5536779000000001E-2</v>
      </c>
      <c r="V1225">
        <v>3.0314894000000003E-8</v>
      </c>
      <c r="W1225">
        <v>1.2104918E-8</v>
      </c>
      <c r="X1225">
        <v>1.3607168E-8</v>
      </c>
      <c r="Y1225">
        <v>3.7970400000000001E-2</v>
      </c>
      <c r="Z1225">
        <v>7.2806860000000001E-2</v>
      </c>
      <c r="AA1225">
        <v>7.0970359999999996E-2</v>
      </c>
      <c r="AB1225">
        <v>1.5634188E-2</v>
      </c>
      <c r="AC1225">
        <v>6.8719160000000001E-2</v>
      </c>
      <c r="AD1225">
        <v>7.3867669999999996E-2</v>
      </c>
      <c r="AE1225">
        <v>7.3457605999999995E-2</v>
      </c>
      <c r="AF1225">
        <v>3.0920688000000002E-2</v>
      </c>
      <c r="AG1225">
        <v>2.7225820000000001E-2</v>
      </c>
      <c r="AH1225">
        <v>2.9181479E-2</v>
      </c>
      <c r="AI1225">
        <v>7.4671297000000001E-3</v>
      </c>
      <c r="AJ1225">
        <v>3.1569857E-2</v>
      </c>
      <c r="AM1225" s="9" t="s">
        <v>8</v>
      </c>
      <c r="AN1225" s="3"/>
      <c r="AO1225" s="3">
        <f>SUM(A1223:AJ1224)/34</f>
        <v>2.7089823944117649E-9</v>
      </c>
      <c r="AP1225" s="3"/>
      <c r="AQ1225" s="3"/>
      <c r="AR1225" s="9" t="s">
        <v>8</v>
      </c>
      <c r="AS1225" s="3"/>
      <c r="AT1225" s="2">
        <f>((AO1225-AO$4)*100)/AO$4</f>
        <v>55.419137168136409</v>
      </c>
    </row>
    <row r="1226" spans="1:47" x14ac:dyDescent="0.25">
      <c r="A1226">
        <v>9.2466936E-2</v>
      </c>
      <c r="B1226">
        <v>8.9615180000000003E-2</v>
      </c>
      <c r="C1226">
        <v>8.7904653999999999E-2</v>
      </c>
      <c r="D1226">
        <v>8.8820819999999995E-2</v>
      </c>
      <c r="E1226">
        <v>8.6130109999999996E-2</v>
      </c>
      <c r="F1226">
        <v>8.2492540000000003E-2</v>
      </c>
      <c r="G1226">
        <v>8.1064953999999995E-2</v>
      </c>
      <c r="H1226">
        <v>8.4530960000000002E-2</v>
      </c>
      <c r="I1226">
        <v>9.1646179999999994E-2</v>
      </c>
      <c r="J1226">
        <v>9.3553460000000005E-2</v>
      </c>
      <c r="K1226">
        <v>9.5798306E-2</v>
      </c>
      <c r="L1226">
        <v>9.4336710000000004E-2</v>
      </c>
      <c r="M1226">
        <v>9.1883019999999996E-2</v>
      </c>
      <c r="N1226">
        <v>9.0389849999999994E-2</v>
      </c>
      <c r="O1226">
        <v>8.7761270000000002E-2</v>
      </c>
      <c r="P1226">
        <v>8.5055160000000005E-2</v>
      </c>
      <c r="Q1226">
        <v>8.3772756000000004E-2</v>
      </c>
      <c r="R1226">
        <v>7.8617489999999998E-2</v>
      </c>
      <c r="S1226">
        <v>6.2661910000000001E-2</v>
      </c>
      <c r="T1226">
        <v>7.1006104E-2</v>
      </c>
      <c r="U1226">
        <v>8.2755670000000003E-2</v>
      </c>
      <c r="V1226">
        <v>9.3117220000000001E-2</v>
      </c>
      <c r="W1226">
        <v>9.5240749999999999E-2</v>
      </c>
      <c r="X1226">
        <v>9.4061900000000004E-2</v>
      </c>
      <c r="Y1226">
        <v>9.4957896E-2</v>
      </c>
      <c r="Z1226">
        <v>9.4580079999999997E-2</v>
      </c>
      <c r="AA1226">
        <v>9.3918175000000007E-2</v>
      </c>
      <c r="AB1226">
        <v>9.2033959999999998E-2</v>
      </c>
      <c r="AC1226">
        <v>9.1070250000000005E-2</v>
      </c>
      <c r="AD1226">
        <v>9.4979590000000003E-2</v>
      </c>
      <c r="AE1226">
        <v>9.5783584000000005E-2</v>
      </c>
      <c r="AF1226">
        <v>9.574734E-2</v>
      </c>
      <c r="AG1226">
        <v>9.4815910000000003E-2</v>
      </c>
      <c r="AH1226">
        <v>9.7204834000000004E-2</v>
      </c>
      <c r="AI1226">
        <v>9.5229620000000001E-2</v>
      </c>
      <c r="AJ1226">
        <v>9.4405815000000004E-2</v>
      </c>
      <c r="AM1226" s="15" t="s">
        <v>29</v>
      </c>
      <c r="AN1226" s="3"/>
      <c r="AO1226" s="3">
        <f>SUM(A1255:AJ1256)/26</f>
        <v>4.6769168369392787E-2</v>
      </c>
      <c r="AP1226" s="3"/>
      <c r="AQ1226" s="3"/>
      <c r="AR1226" s="15" t="s">
        <v>29</v>
      </c>
      <c r="AS1226" s="3"/>
      <c r="AT1226" s="2">
        <f>((AO1226-AO$5)*100)/AO$5</f>
        <v>-8.8290482990595258</v>
      </c>
    </row>
    <row r="1227" spans="1:47" x14ac:dyDescent="0.25">
      <c r="A1227">
        <v>8.9472289999999996E-2</v>
      </c>
      <c r="B1227">
        <v>8.9150270000000004E-2</v>
      </c>
      <c r="C1227">
        <v>8.5059250000000003E-2</v>
      </c>
      <c r="D1227">
        <v>8.6901599999999996E-2</v>
      </c>
      <c r="E1227">
        <v>8.6563390000000004E-2</v>
      </c>
      <c r="F1227">
        <v>8.2532389999999997E-2</v>
      </c>
      <c r="G1227">
        <v>8.3662860000000006E-2</v>
      </c>
      <c r="H1227">
        <v>8.336354E-2</v>
      </c>
      <c r="I1227">
        <v>8.9254509999999995E-2</v>
      </c>
      <c r="J1227">
        <v>9.1631710000000005E-2</v>
      </c>
      <c r="K1227">
        <v>8.9522950000000004E-2</v>
      </c>
      <c r="L1227">
        <v>8.7315669999999998E-2</v>
      </c>
      <c r="M1227">
        <v>8.5307874000000006E-2</v>
      </c>
      <c r="N1227">
        <v>8.4807694000000003E-2</v>
      </c>
      <c r="O1227">
        <v>8.2952719999999994E-2</v>
      </c>
      <c r="P1227">
        <v>8.0992124999999998E-2</v>
      </c>
      <c r="Q1227">
        <v>7.9119900000000007E-2</v>
      </c>
      <c r="R1227">
        <v>7.7329523999999997E-2</v>
      </c>
      <c r="S1227">
        <v>6.4559199999999997E-2</v>
      </c>
      <c r="T1227" t="s">
        <v>0</v>
      </c>
      <c r="U1227">
        <v>0.10037502</v>
      </c>
      <c r="V1227">
        <v>0.1015934</v>
      </c>
      <c r="W1227">
        <v>0.10226498000000001</v>
      </c>
      <c r="X1227">
        <v>0.10026802</v>
      </c>
      <c r="Y1227">
        <v>9.9260955999999997E-2</v>
      </c>
      <c r="Z1227">
        <v>9.7735859999999994E-2</v>
      </c>
      <c r="AA1227">
        <v>9.1574920000000004E-2</v>
      </c>
      <c r="AB1227">
        <v>9.1740440000000006E-2</v>
      </c>
      <c r="AC1227">
        <v>9.2346533999999994E-2</v>
      </c>
      <c r="AD1227">
        <v>9.3607455000000006E-2</v>
      </c>
      <c r="AE1227">
        <v>9.667365E-2</v>
      </c>
      <c r="AF1227">
        <v>9.9041539999999997E-2</v>
      </c>
      <c r="AG1227">
        <v>9.0878050000000002E-2</v>
      </c>
      <c r="AH1227">
        <v>9.1608609999999993E-2</v>
      </c>
      <c r="AI1227">
        <v>8.9015120000000003E-2</v>
      </c>
      <c r="AJ1227">
        <v>9.0929750000000004E-2</v>
      </c>
      <c r="AM1227" s="15" t="s">
        <v>30</v>
      </c>
      <c r="AN1227" s="3"/>
      <c r="AO1227" s="3">
        <f>SUM(A1225:AJ1226)/72</f>
        <v>5.8594734208890796E-2</v>
      </c>
      <c r="AP1227" s="3"/>
      <c r="AQ1227" s="3"/>
      <c r="AR1227" s="15" t="s">
        <v>30</v>
      </c>
      <c r="AS1227" s="3"/>
      <c r="AT1227" s="2">
        <f>((AO1227-AO$6)*100)/AO$6</f>
        <v>9.3215944067128191</v>
      </c>
    </row>
    <row r="1228" spans="1:47" x14ac:dyDescent="0.25">
      <c r="A1228">
        <v>9.0682730000000003E-2</v>
      </c>
      <c r="B1228">
        <v>8.9470450000000007E-2</v>
      </c>
      <c r="C1228">
        <v>8.6644750000000006E-2</v>
      </c>
      <c r="D1228">
        <v>8.4918044999999998E-2</v>
      </c>
      <c r="E1228">
        <v>7.4232145999999999E-2</v>
      </c>
      <c r="F1228">
        <v>5.2248775999999997E-2</v>
      </c>
      <c r="G1228">
        <v>4.0905619999999997E-2</v>
      </c>
      <c r="H1228">
        <v>2.6125709E-2</v>
      </c>
      <c r="I1228">
        <v>4.6042852000000002E-2</v>
      </c>
      <c r="J1228">
        <v>4.9840080000000002E-2</v>
      </c>
      <c r="K1228">
        <v>5.2850276000000002E-2</v>
      </c>
      <c r="L1228">
        <v>5.4598432000000002E-2</v>
      </c>
      <c r="M1228">
        <v>5.7022539999999997E-2</v>
      </c>
      <c r="N1228">
        <v>6.0561784E-2</v>
      </c>
      <c r="O1228">
        <v>6.332438E-2</v>
      </c>
      <c r="P1228">
        <v>6.3086434999999996E-2</v>
      </c>
      <c r="Q1228">
        <v>6.1064303E-2</v>
      </c>
      <c r="R1228">
        <v>5.5920757000000001E-2</v>
      </c>
      <c r="S1228">
        <v>3.8398143000000003E-2</v>
      </c>
      <c r="T1228" t="s">
        <v>0</v>
      </c>
      <c r="U1228">
        <v>0.10199256</v>
      </c>
      <c r="V1228">
        <v>0.10271340599999999</v>
      </c>
      <c r="W1228">
        <v>0.10353582</v>
      </c>
      <c r="X1228">
        <v>0.1004502</v>
      </c>
      <c r="Y1228">
        <v>9.9725919999999996E-2</v>
      </c>
      <c r="Z1228">
        <v>9.5060439999999996E-2</v>
      </c>
      <c r="AA1228">
        <v>9.3078889999999997E-2</v>
      </c>
      <c r="AB1228">
        <v>9.4318739999999998E-2</v>
      </c>
      <c r="AC1228">
        <v>9.2269580000000004E-2</v>
      </c>
      <c r="AD1228">
        <v>8.9008509999999999E-2</v>
      </c>
      <c r="AE1228">
        <v>8.9662716000000003E-2</v>
      </c>
      <c r="AF1228">
        <v>9.3386166000000007E-2</v>
      </c>
      <c r="AG1228">
        <v>8.6386240000000003E-2</v>
      </c>
      <c r="AH1228">
        <v>8.6479100000000003E-2</v>
      </c>
      <c r="AI1228">
        <v>8.5984539999999998E-2</v>
      </c>
      <c r="AJ1228">
        <v>8.928701E-2</v>
      </c>
      <c r="AM1228" s="21" t="s">
        <v>31</v>
      </c>
      <c r="AN1228" s="3"/>
      <c r="AO1228" s="3">
        <f>SUM(A1250:R1254)/56</f>
        <v>2.9140567303328757E-2</v>
      </c>
      <c r="AP1228" s="3"/>
      <c r="AR1228" s="21" t="s">
        <v>31</v>
      </c>
      <c r="AS1228" s="3"/>
      <c r="AT1228" s="2">
        <f>((AO1228-AO$7)*100)/AO$7</f>
        <v>-17.340558261046034</v>
      </c>
    </row>
    <row r="1229" spans="1:47" x14ac:dyDescent="0.25">
      <c r="A1229">
        <v>8.4738544999999998E-2</v>
      </c>
      <c r="B1229">
        <v>7.1707904000000003E-2</v>
      </c>
      <c r="C1229">
        <v>4.7683990000000002E-2</v>
      </c>
      <c r="D1229">
        <v>2.3485074000000002E-2</v>
      </c>
      <c r="E1229">
        <v>9.3353259999999997E-3</v>
      </c>
      <c r="F1229">
        <v>1.4110967E-2</v>
      </c>
      <c r="G1229">
        <v>5.1316160000000003E-4</v>
      </c>
      <c r="H1229">
        <v>5.0898200000000001E-3</v>
      </c>
      <c r="I1229">
        <v>1.02666505E-2</v>
      </c>
      <c r="J1229">
        <v>7.7184495000000002E-3</v>
      </c>
      <c r="K1229">
        <v>9.225235E-3</v>
      </c>
      <c r="L1229">
        <v>1.0064411000000001E-2</v>
      </c>
      <c r="M1229">
        <v>1.0491163499999999E-2</v>
      </c>
      <c r="N1229">
        <v>1.3883978E-2</v>
      </c>
      <c r="O1229">
        <v>1.7996445E-2</v>
      </c>
      <c r="P1229">
        <v>1.7663745000000002E-2</v>
      </c>
      <c r="Q1229">
        <v>1.9655656000000001E-2</v>
      </c>
      <c r="R1229">
        <v>1.2089274000000001E-2</v>
      </c>
      <c r="S1229">
        <v>3.4209963999999999E-7</v>
      </c>
      <c r="T1229" t="s">
        <v>0</v>
      </c>
      <c r="U1229">
        <v>5.3222462999999998E-2</v>
      </c>
      <c r="V1229">
        <v>5.7049679999999998E-2</v>
      </c>
      <c r="W1229">
        <v>6.6091490000000003E-2</v>
      </c>
      <c r="X1229">
        <v>6.9285330000000006E-2</v>
      </c>
      <c r="Y1229">
        <v>6.5820224999999996E-2</v>
      </c>
      <c r="Z1229">
        <v>6.6027530000000001E-2</v>
      </c>
      <c r="AA1229">
        <v>6.6812985000000005E-2</v>
      </c>
      <c r="AB1229">
        <v>7.0506029999999997E-2</v>
      </c>
      <c r="AC1229">
        <v>8.1860290000000002E-2</v>
      </c>
      <c r="AD1229">
        <v>7.5540795999999993E-2</v>
      </c>
      <c r="AE1229">
        <v>7.3760640000000002E-2</v>
      </c>
      <c r="AF1229">
        <v>7.8237063999999995E-2</v>
      </c>
      <c r="AG1229">
        <v>7.6048610000000003E-2</v>
      </c>
      <c r="AH1229">
        <v>7.9407770000000003E-2</v>
      </c>
      <c r="AI1229">
        <v>8.3600980000000005E-2</v>
      </c>
      <c r="AJ1229">
        <v>8.6724309999999999E-2</v>
      </c>
      <c r="AM1229" s="21" t="s">
        <v>32</v>
      </c>
      <c r="AN1229" s="3"/>
      <c r="AO1229" s="3">
        <f>SUM(E1227:R1231)/68</f>
        <v>3.1641842110511582E-2</v>
      </c>
      <c r="AP1229" s="3"/>
      <c r="AR1229" s="21" t="s">
        <v>32</v>
      </c>
      <c r="AS1229" s="3"/>
      <c r="AT1229" s="2">
        <f>((AO1229-AO$8)*100)/AO$8</f>
        <v>-16.746732239501117</v>
      </c>
    </row>
    <row r="1230" spans="1:47" x14ac:dyDescent="0.25">
      <c r="A1230">
        <v>3.464362E-2</v>
      </c>
      <c r="B1230">
        <v>1.1888648999999999E-2</v>
      </c>
      <c r="C1230">
        <v>5.3748149999999995E-10</v>
      </c>
      <c r="D1230">
        <v>3.2555011E-10</v>
      </c>
      <c r="E1230" t="s">
        <v>0</v>
      </c>
      <c r="F1230">
        <v>3.6979757000000002E-2</v>
      </c>
      <c r="G1230">
        <v>3.6681157999999998E-9</v>
      </c>
      <c r="H1230">
        <v>5.1133290000000003E-10</v>
      </c>
      <c r="I1230">
        <v>5.6317889999999997E-10</v>
      </c>
      <c r="J1230">
        <v>6.4492440000000004E-10</v>
      </c>
      <c r="K1230">
        <v>5.7660679999999995E-10</v>
      </c>
      <c r="L1230">
        <v>4.4879632999999998E-10</v>
      </c>
      <c r="M1230">
        <v>3.7136332999999999E-10</v>
      </c>
      <c r="N1230">
        <v>3.5753403000000002E-10</v>
      </c>
      <c r="O1230">
        <v>3.9441422000000002E-10</v>
      </c>
      <c r="P1230">
        <v>4.3159644999999999E-10</v>
      </c>
      <c r="Q1230">
        <v>3.9870084999999999E-10</v>
      </c>
      <c r="R1230">
        <v>2.5401140000000002E-10</v>
      </c>
      <c r="S1230">
        <v>1.7479719E-10</v>
      </c>
      <c r="T1230" t="s">
        <v>0</v>
      </c>
      <c r="U1230">
        <v>5.4304004000000003E-2</v>
      </c>
      <c r="V1230">
        <v>2.4793033999999999E-2</v>
      </c>
      <c r="W1230">
        <v>2.4172913000000001E-2</v>
      </c>
      <c r="X1230">
        <v>2.6345629999999998E-2</v>
      </c>
      <c r="Y1230">
        <v>2.6619505000000002E-2</v>
      </c>
      <c r="Z1230">
        <v>2.3513300000000001E-2</v>
      </c>
      <c r="AA1230">
        <v>2.0982830000000001E-2</v>
      </c>
      <c r="AB1230">
        <v>3.0594799999999998E-2</v>
      </c>
      <c r="AC1230">
        <v>8.2757670000000005E-2</v>
      </c>
      <c r="AD1230">
        <v>2.2967912E-2</v>
      </c>
      <c r="AE1230">
        <v>1.5058948000000001E-3</v>
      </c>
      <c r="AF1230">
        <v>1.886208E-2</v>
      </c>
      <c r="AG1230">
        <v>3.8422387000000002E-2</v>
      </c>
      <c r="AH1230">
        <v>4.9208965E-2</v>
      </c>
      <c r="AI1230">
        <v>5.6433212000000003E-2</v>
      </c>
      <c r="AJ1230">
        <v>5.2586670000000002E-2</v>
      </c>
      <c r="AM1230" s="24" t="s">
        <v>33</v>
      </c>
      <c r="AN1230" s="3"/>
      <c r="AO1230" s="3">
        <f>SUM(S1250:Z1254)/35</f>
        <v>4.5055322579458358E-2</v>
      </c>
      <c r="AP1230" s="3"/>
      <c r="AR1230" s="24" t="s">
        <v>33</v>
      </c>
      <c r="AS1230" s="3"/>
      <c r="AT1230" s="2">
        <f>((AO1230-AO$9)*100)/AO$9</f>
        <v>-21.745462262305413</v>
      </c>
    </row>
    <row r="1231" spans="1:47" x14ac:dyDescent="0.25">
      <c r="A1231">
        <v>3.0111505000000001E-10</v>
      </c>
      <c r="B1231">
        <v>1.8285954999999999E-10</v>
      </c>
      <c r="C1231">
        <v>9.1194589999999997E-11</v>
      </c>
      <c r="D1231" t="s">
        <v>0</v>
      </c>
      <c r="E1231" t="s">
        <v>0</v>
      </c>
      <c r="F1231">
        <v>1.4380268E-2</v>
      </c>
      <c r="G1231">
        <v>1.5216296E-10</v>
      </c>
      <c r="H1231">
        <v>1.0329696E-10</v>
      </c>
      <c r="I1231">
        <v>8.1549919999999998E-11</v>
      </c>
      <c r="J1231">
        <v>5.5165749999999998E-11</v>
      </c>
      <c r="K1231">
        <v>3.5210564000000003E-11</v>
      </c>
      <c r="L1231">
        <v>2.9110266000000002E-11</v>
      </c>
      <c r="M1231">
        <v>4.364493E-11</v>
      </c>
      <c r="N1231">
        <v>5.5287788E-11</v>
      </c>
      <c r="O1231">
        <v>6.0335549999999999E-11</v>
      </c>
      <c r="P1231">
        <v>6.2980179999999999E-11</v>
      </c>
      <c r="Q1231">
        <v>5.3676982999999999E-11</v>
      </c>
      <c r="R1231">
        <v>6.1791219999999994E-11</v>
      </c>
      <c r="S1231">
        <v>9.6825410000000003E-11</v>
      </c>
      <c r="T1231" t="s">
        <v>0</v>
      </c>
      <c r="U1231" t="s">
        <v>0</v>
      </c>
      <c r="V1231">
        <v>4.1144287999999999E-10</v>
      </c>
      <c r="W1231">
        <v>3.6790704000000002E-10</v>
      </c>
      <c r="X1231">
        <v>4.7267945E-10</v>
      </c>
      <c r="Y1231">
        <v>5.8110479999999997E-10</v>
      </c>
      <c r="Z1231">
        <v>2.8329474999999997E-10</v>
      </c>
      <c r="AA1231">
        <v>1.3158326999999999E-10</v>
      </c>
      <c r="AB1231">
        <v>5.6475346999999999E-10</v>
      </c>
      <c r="AC1231" t="s">
        <v>0</v>
      </c>
      <c r="AD1231">
        <v>1.0550599E-9</v>
      </c>
      <c r="AE1231">
        <v>2.0211374E-10</v>
      </c>
      <c r="AF1231">
        <v>9.4038033999999995E-11</v>
      </c>
      <c r="AG1231">
        <v>6.0801870000000006E-11</v>
      </c>
      <c r="AH1231">
        <v>1.7016398000000001E-10</v>
      </c>
      <c r="AI1231">
        <v>3.5417562999999998E-10</v>
      </c>
      <c r="AJ1231">
        <v>2.4545207999999998E-10</v>
      </c>
      <c r="AM1231" s="24" t="s">
        <v>34</v>
      </c>
      <c r="AN1231" s="3"/>
      <c r="AO1231" s="3">
        <f>SUM(S1227:AB1231)/44</f>
        <v>5.5108841117818802E-2</v>
      </c>
      <c r="AP1231" s="3"/>
      <c r="AR1231" s="24" t="s">
        <v>34</v>
      </c>
      <c r="AS1231" s="3"/>
      <c r="AT1231" s="2">
        <f>((AO1231-AO$10)*100)/AO$10</f>
        <v>-9.2500968587309611</v>
      </c>
    </row>
    <row r="1232" spans="1:47" x14ac:dyDescent="0.25">
      <c r="A1232">
        <v>1.2222458E-10</v>
      </c>
      <c r="B1232">
        <v>1.2207238E-10</v>
      </c>
      <c r="C1232" t="s">
        <v>0</v>
      </c>
      <c r="D1232" t="s">
        <v>0</v>
      </c>
      <c r="E1232" t="s">
        <v>0</v>
      </c>
      <c r="F1232">
        <v>8.9176083000000001E-10</v>
      </c>
      <c r="G1232">
        <v>1.2979676999999999E-10</v>
      </c>
      <c r="H1232">
        <v>1.0494543E-10</v>
      </c>
      <c r="I1232">
        <v>8.9911724000000003E-11</v>
      </c>
      <c r="J1232">
        <v>6.0932159999999996E-11</v>
      </c>
      <c r="K1232">
        <v>4.8516967999999999E-11</v>
      </c>
      <c r="L1232">
        <v>3.8218043E-11</v>
      </c>
      <c r="M1232">
        <v>3.4173795999999997E-11</v>
      </c>
      <c r="N1232">
        <v>3.2936605000000003E-11</v>
      </c>
      <c r="O1232">
        <v>3.2010809999999997E-11</v>
      </c>
      <c r="P1232">
        <v>3.2277826000000003E-11</v>
      </c>
      <c r="Q1232">
        <v>3.5575768000000001E-11</v>
      </c>
      <c r="R1232">
        <v>5.0348152999999999E-11</v>
      </c>
      <c r="S1232">
        <v>6.5223695000000002E-11</v>
      </c>
      <c r="T1232" t="s">
        <v>0</v>
      </c>
      <c r="U1232" t="s">
        <v>0</v>
      </c>
      <c r="V1232">
        <v>1.5945949999999999E-4</v>
      </c>
      <c r="W1232">
        <v>2.5250009999999999E-10</v>
      </c>
      <c r="X1232">
        <v>5.7834397000000001E-11</v>
      </c>
      <c r="Y1232">
        <v>4.5608347E-11</v>
      </c>
      <c r="Z1232">
        <v>4.6297790000000002E-11</v>
      </c>
      <c r="AA1232">
        <v>1.5049953999999999E-10</v>
      </c>
      <c r="AB1232">
        <v>5.5011672999999997E-10</v>
      </c>
      <c r="AC1232" t="s">
        <v>0</v>
      </c>
      <c r="AD1232">
        <v>7.2058189999999999E-10</v>
      </c>
      <c r="AE1232">
        <v>3.1979946E-10</v>
      </c>
      <c r="AF1232">
        <v>1.7207492E-10</v>
      </c>
      <c r="AG1232">
        <v>1.1813271000000001E-10</v>
      </c>
      <c r="AH1232">
        <v>1.0883678E-10</v>
      </c>
      <c r="AI1232">
        <v>1.12777045E-10</v>
      </c>
      <c r="AJ1232">
        <v>1.01163425E-10</v>
      </c>
      <c r="AM1232" s="22" t="s">
        <v>35</v>
      </c>
      <c r="AN1232" s="3"/>
      <c r="AO1232" s="1">
        <f>(SUM(B1241:O1249)+SUM(P1241:R1245))/140</f>
        <v>9.1332203041290965E-4</v>
      </c>
      <c r="AP1232" s="3"/>
      <c r="AR1232" s="22" t="s">
        <v>35</v>
      </c>
      <c r="AS1232" s="3"/>
      <c r="AT1232" s="2">
        <f>((AO1232-AO$11)*100)/AO$11</f>
        <v>-32.619567261899356</v>
      </c>
      <c r="AU1232">
        <f>SUM(AT1232:AT1235)/4</f>
        <v>-45.276326651523462</v>
      </c>
    </row>
    <row r="1233" spans="1:46" x14ac:dyDescent="0.25">
      <c r="A1233">
        <v>8.1960354999999999E-11</v>
      </c>
      <c r="B1233">
        <v>7.3187069999999997E-11</v>
      </c>
      <c r="C1233" t="s">
        <v>0</v>
      </c>
      <c r="D1233" t="s">
        <v>0</v>
      </c>
      <c r="E1233" t="s">
        <v>0</v>
      </c>
      <c r="F1233">
        <v>1.0622045000000001E-9</v>
      </c>
      <c r="G1233">
        <v>9.1411089999999994E-11</v>
      </c>
      <c r="H1233">
        <v>6.0731294999999998E-11</v>
      </c>
      <c r="I1233">
        <v>5.5604950000000002E-11</v>
      </c>
      <c r="J1233">
        <v>4.7340644999999999E-11</v>
      </c>
      <c r="K1233">
        <v>4.5132397999999998E-11</v>
      </c>
      <c r="L1233">
        <v>3.7594608E-11</v>
      </c>
      <c r="M1233">
        <v>3.3768883999999999E-11</v>
      </c>
      <c r="N1233">
        <v>3.2607065999999997E-11</v>
      </c>
      <c r="O1233">
        <v>3.451842E-11</v>
      </c>
      <c r="P1233">
        <v>3.7407562999999999E-11</v>
      </c>
      <c r="Q1233">
        <v>4.2708731999999999E-11</v>
      </c>
      <c r="R1233">
        <v>4.8131377E-11</v>
      </c>
      <c r="S1233">
        <v>4.8307163999999997E-11</v>
      </c>
      <c r="T1233" t="s">
        <v>0</v>
      </c>
      <c r="U1233" t="s">
        <v>0</v>
      </c>
      <c r="V1233">
        <v>2.0723937000000001E-2</v>
      </c>
      <c r="W1233">
        <v>2.5483524000000001E-10</v>
      </c>
      <c r="X1233">
        <v>5.5435364999999998E-11</v>
      </c>
      <c r="Y1233">
        <v>5.5895802000000002E-11</v>
      </c>
      <c r="Z1233">
        <v>8.3413955999999995E-11</v>
      </c>
      <c r="AA1233">
        <v>2.1971475E-10</v>
      </c>
      <c r="AB1233">
        <v>6.8754089999999996E-10</v>
      </c>
      <c r="AC1233" t="s">
        <v>0</v>
      </c>
      <c r="AD1233">
        <v>1.4577369E-9</v>
      </c>
      <c r="AE1233">
        <v>3.4957597999999998E-10</v>
      </c>
      <c r="AF1233">
        <v>1.2246945E-10</v>
      </c>
      <c r="AG1233">
        <v>1.0905812E-10</v>
      </c>
      <c r="AH1233">
        <v>1.0281517E-10</v>
      </c>
      <c r="AI1233">
        <v>1.0833864E-10</v>
      </c>
      <c r="AJ1233">
        <v>1.0013302000000001E-10</v>
      </c>
      <c r="AM1233" s="22" t="s">
        <v>36</v>
      </c>
      <c r="AN1233" s="3"/>
      <c r="AO1233" s="3">
        <f>SUM(E1232:R1240)/126</f>
        <v>3.1619535599053606E-4</v>
      </c>
      <c r="AP1233" s="3"/>
      <c r="AR1233" s="22" t="s">
        <v>36</v>
      </c>
      <c r="AS1233" s="3"/>
      <c r="AT1233" s="2">
        <f>((AO1233-AO$12)*100)/AO$12</f>
        <v>-65.257780983940407</v>
      </c>
    </row>
    <row r="1234" spans="1:46" x14ac:dyDescent="0.25">
      <c r="A1234">
        <v>8.4043944999999997E-11</v>
      </c>
      <c r="B1234">
        <v>5.8684940000000006E-11</v>
      </c>
      <c r="C1234" t="s">
        <v>0</v>
      </c>
      <c r="D1234" t="s">
        <v>0</v>
      </c>
      <c r="E1234" t="s">
        <v>0</v>
      </c>
      <c r="F1234">
        <v>3.7433181999999998E-10</v>
      </c>
      <c r="G1234">
        <v>6.7539170000000006E-11</v>
      </c>
      <c r="H1234">
        <v>4.5666900000000003E-11</v>
      </c>
      <c r="I1234">
        <v>3.3445721999999997E-11</v>
      </c>
      <c r="J1234">
        <v>3.1707515E-11</v>
      </c>
      <c r="K1234">
        <v>3.4976872000000002E-11</v>
      </c>
      <c r="L1234">
        <v>3.3613579999999999E-11</v>
      </c>
      <c r="M1234">
        <v>3.2155206E-11</v>
      </c>
      <c r="N1234">
        <v>3.3703755E-11</v>
      </c>
      <c r="O1234">
        <v>3.8933373999999998E-11</v>
      </c>
      <c r="P1234">
        <v>4.3076723000000003E-11</v>
      </c>
      <c r="Q1234">
        <v>4.7527392000000003E-11</v>
      </c>
      <c r="R1234">
        <v>4.9260016000000002E-11</v>
      </c>
      <c r="S1234">
        <v>3.8084004999999998E-11</v>
      </c>
      <c r="T1234" t="s">
        <v>0</v>
      </c>
      <c r="U1234" t="s">
        <v>0</v>
      </c>
      <c r="V1234" t="s">
        <v>0</v>
      </c>
      <c r="W1234">
        <v>1.2021086999999999E-10</v>
      </c>
      <c r="X1234">
        <v>7.0475284999999997E-11</v>
      </c>
      <c r="Y1234">
        <v>6.5827130000000004E-11</v>
      </c>
      <c r="Z1234">
        <v>9.1864329999999999E-11</v>
      </c>
      <c r="AA1234">
        <v>1.4606431E-10</v>
      </c>
      <c r="AB1234" t="s">
        <v>0</v>
      </c>
      <c r="AC1234" t="s">
        <v>0</v>
      </c>
      <c r="AD1234">
        <v>1.9559652E-2</v>
      </c>
      <c r="AE1234">
        <v>5.2288919999999999E-10</v>
      </c>
      <c r="AF1234">
        <v>1.2658948000000001E-10</v>
      </c>
      <c r="AG1234">
        <v>1.0817446E-10</v>
      </c>
      <c r="AH1234">
        <v>1.1448405E-10</v>
      </c>
      <c r="AI1234">
        <v>1.1989479999999999E-10</v>
      </c>
      <c r="AJ1234">
        <v>1.1015927E-10</v>
      </c>
      <c r="AM1234" s="32" t="s">
        <v>37</v>
      </c>
      <c r="AN1234" s="3"/>
      <c r="AO1234" s="3">
        <f>(SUM(S1241:AB1249)+SUM(P1246:R1249))/67</f>
        <v>4.4687579379858227E-4</v>
      </c>
      <c r="AP1234" s="3"/>
      <c r="AR1234" s="32" t="s">
        <v>37</v>
      </c>
      <c r="AS1234" s="3"/>
      <c r="AT1234" s="2">
        <f>((AO1234-AO$13)*100)/AO$13</f>
        <v>-38.77871042642105</v>
      </c>
    </row>
    <row r="1235" spans="1:46" x14ac:dyDescent="0.25">
      <c r="A1235">
        <v>1.4090168000000001E-10</v>
      </c>
      <c r="B1235">
        <v>6.2912060000000006E-11</v>
      </c>
      <c r="C1235" t="s">
        <v>0</v>
      </c>
      <c r="D1235" t="s">
        <v>0</v>
      </c>
      <c r="E1235">
        <v>6.8035815999999999E-10</v>
      </c>
      <c r="F1235">
        <v>6.0334850000000003E-10</v>
      </c>
      <c r="G1235">
        <v>6.7461085000000005E-11</v>
      </c>
      <c r="H1235">
        <v>4.0479120000000001E-11</v>
      </c>
      <c r="I1235">
        <v>2.4667655000000001E-11</v>
      </c>
      <c r="J1235">
        <v>2.6881090000000001E-11</v>
      </c>
      <c r="K1235">
        <v>2.2931466999999999E-11</v>
      </c>
      <c r="L1235">
        <v>2.3939855E-11</v>
      </c>
      <c r="M1235">
        <v>3.1812747E-11</v>
      </c>
      <c r="N1235">
        <v>3.7224116E-11</v>
      </c>
      <c r="O1235">
        <v>4.4446027E-11</v>
      </c>
      <c r="P1235">
        <v>5.0693913999999999E-11</v>
      </c>
      <c r="Q1235">
        <v>5.4853008000000001E-11</v>
      </c>
      <c r="R1235">
        <v>7.9239240000000003E-11</v>
      </c>
      <c r="S1235">
        <v>4.5053675999999998E-11</v>
      </c>
      <c r="T1235" t="s">
        <v>0</v>
      </c>
      <c r="U1235" t="s">
        <v>0</v>
      </c>
      <c r="V1235" t="s">
        <v>0</v>
      </c>
      <c r="W1235">
        <v>1.3640837999999999E-10</v>
      </c>
      <c r="X1235">
        <v>9.7590860000000001E-11</v>
      </c>
      <c r="Y1235">
        <v>9.4384889999999994E-11</v>
      </c>
      <c r="Z1235">
        <v>1.14202335E-10</v>
      </c>
      <c r="AA1235">
        <v>2.6024756999999999E-10</v>
      </c>
      <c r="AB1235" t="s">
        <v>0</v>
      </c>
      <c r="AC1235" t="s">
        <v>0</v>
      </c>
      <c r="AD1235" t="s">
        <v>0</v>
      </c>
      <c r="AE1235">
        <v>1.2587097E-10</v>
      </c>
      <c r="AF1235">
        <v>1.3989353E-10</v>
      </c>
      <c r="AG1235">
        <v>1.2472735E-10</v>
      </c>
      <c r="AH1235">
        <v>1.4761017E-10</v>
      </c>
      <c r="AI1235">
        <v>1.7583271E-10</v>
      </c>
      <c r="AJ1235">
        <v>1.7883165999999999E-10</v>
      </c>
      <c r="AM1235" s="32" t="s">
        <v>38</v>
      </c>
      <c r="AN1235" s="3"/>
      <c r="AO1235" s="3">
        <f>SUM(S1232:AB1240)/54</f>
        <v>3.1734695203681023E-3</v>
      </c>
      <c r="AP1235" s="2"/>
      <c r="AR1235" s="32" t="s">
        <v>38</v>
      </c>
      <c r="AS1235" s="3"/>
      <c r="AT1235" s="2">
        <f>((AO1235-AO$14)*100)/AO$14</f>
        <v>-44.449247933833036</v>
      </c>
    </row>
    <row r="1236" spans="1:46" x14ac:dyDescent="0.25">
      <c r="A1236">
        <v>2.4950307999999999E-10</v>
      </c>
      <c r="B1236">
        <v>1.0517158E-10</v>
      </c>
      <c r="C1236" t="s">
        <v>0</v>
      </c>
      <c r="D1236" t="s">
        <v>0</v>
      </c>
      <c r="E1236">
        <v>3.4272934000000002E-10</v>
      </c>
      <c r="F1236">
        <v>1.4800514E-10</v>
      </c>
      <c r="G1236">
        <v>6.177623E-11</v>
      </c>
      <c r="H1236">
        <v>2.9528169999999997E-11</v>
      </c>
      <c r="I1236">
        <v>2.4306172000000002E-11</v>
      </c>
      <c r="J1236">
        <v>1.8688235000000001E-11</v>
      </c>
      <c r="K1236">
        <v>2.1217382E-11</v>
      </c>
      <c r="L1236">
        <v>2.7122679999999998E-11</v>
      </c>
      <c r="M1236">
        <v>3.5552489999999999E-11</v>
      </c>
      <c r="N1236">
        <v>4.3829044999999997E-11</v>
      </c>
      <c r="O1236">
        <v>5.3336294E-11</v>
      </c>
      <c r="P1236">
        <v>6.2697173999999998E-11</v>
      </c>
      <c r="Q1236">
        <v>7.4099849999999999E-11</v>
      </c>
      <c r="R1236">
        <v>1.4206922E-10</v>
      </c>
      <c r="S1236" t="s">
        <v>0</v>
      </c>
      <c r="T1236" t="s">
        <v>0</v>
      </c>
      <c r="U1236" t="s">
        <v>0</v>
      </c>
      <c r="V1236" t="s">
        <v>0</v>
      </c>
      <c r="W1236">
        <v>2.1088545000000001E-10</v>
      </c>
      <c r="X1236">
        <v>1.1614669E-10</v>
      </c>
      <c r="Y1236">
        <v>1.3585745E-10</v>
      </c>
      <c r="Z1236">
        <v>1.6710287000000001E-10</v>
      </c>
      <c r="AA1236">
        <v>4.9540180000000001E-3</v>
      </c>
      <c r="AB1236" t="s">
        <v>0</v>
      </c>
      <c r="AC1236" t="s">
        <v>0</v>
      </c>
      <c r="AD1236" t="s">
        <v>0</v>
      </c>
      <c r="AE1236">
        <v>2.3789333999999998E-10</v>
      </c>
      <c r="AF1236">
        <v>1.4671530000000001E-10</v>
      </c>
      <c r="AG1236">
        <v>1.2586467000000001E-10</v>
      </c>
      <c r="AH1236">
        <v>1.8645120000000001E-10</v>
      </c>
      <c r="AI1236">
        <v>3.4073141999999999E-10</v>
      </c>
      <c r="AJ1236">
        <v>4.7108816999999999E-10</v>
      </c>
      <c r="AM1236" s="31" t="s">
        <v>39</v>
      </c>
      <c r="AN1236" s="3"/>
      <c r="AO1236" s="1">
        <f>(SUM(AC1227:AJ1249)+SUM(A1227:D1240))/173</f>
        <v>2.3806236779899442E-2</v>
      </c>
      <c r="AP1236" s="3"/>
      <c r="AR1236" s="31" t="s">
        <v>39</v>
      </c>
      <c r="AS1236" s="3"/>
      <c r="AT1236" s="2">
        <f>((AO1236-AO$15)*100)/AO$15</f>
        <v>-10.484490063045344</v>
      </c>
    </row>
    <row r="1237" spans="1:46" x14ac:dyDescent="0.25">
      <c r="A1237">
        <v>1.8717319E-2</v>
      </c>
      <c r="B1237">
        <v>2.0037308E-10</v>
      </c>
      <c r="C1237" t="s">
        <v>0</v>
      </c>
      <c r="D1237" t="s">
        <v>0</v>
      </c>
      <c r="E1237">
        <v>8.8608430000000003E-11</v>
      </c>
      <c r="F1237">
        <v>1.158589E-10</v>
      </c>
      <c r="G1237">
        <v>5.8170436999999998E-11</v>
      </c>
      <c r="H1237">
        <v>4.0875576999999998E-11</v>
      </c>
      <c r="I1237">
        <v>2.3754072E-11</v>
      </c>
      <c r="J1237">
        <v>1.9142726000000001E-11</v>
      </c>
      <c r="K1237">
        <v>1.7794093999999999E-11</v>
      </c>
      <c r="L1237">
        <v>2.0113421E-11</v>
      </c>
      <c r="M1237">
        <v>2.9027043000000001E-11</v>
      </c>
      <c r="N1237">
        <v>4.8513277000000001E-11</v>
      </c>
      <c r="O1237">
        <v>6.3137129999999999E-11</v>
      </c>
      <c r="P1237">
        <v>8.1208609999999996E-11</v>
      </c>
      <c r="Q1237">
        <v>1.0903943E-10</v>
      </c>
      <c r="R1237">
        <v>7.4833917000000005E-10</v>
      </c>
      <c r="S1237" t="s">
        <v>0</v>
      </c>
      <c r="T1237" t="s">
        <v>0</v>
      </c>
      <c r="U1237" t="s">
        <v>0</v>
      </c>
      <c r="V1237" t="s">
        <v>0</v>
      </c>
      <c r="W1237">
        <v>1.4759823000000001E-10</v>
      </c>
      <c r="X1237">
        <v>1.2763875999999999E-10</v>
      </c>
      <c r="Y1237">
        <v>1.8709057E-10</v>
      </c>
      <c r="Z1237">
        <v>1.6869069000000001E-10</v>
      </c>
      <c r="AA1237">
        <v>6.2968249999999998E-3</v>
      </c>
      <c r="AB1237" t="s">
        <v>0</v>
      </c>
      <c r="AC1237" t="s">
        <v>0</v>
      </c>
      <c r="AD1237" t="s">
        <v>0</v>
      </c>
      <c r="AE1237">
        <v>1.0113835E-10</v>
      </c>
      <c r="AF1237">
        <v>8.6694080000000003E-11</v>
      </c>
      <c r="AG1237">
        <v>1.0803244E-10</v>
      </c>
      <c r="AH1237">
        <v>2.5136280000000001E-10</v>
      </c>
      <c r="AI1237">
        <v>7.5697554999999998E-4</v>
      </c>
      <c r="AJ1237">
        <v>1.1183398000000001E-2</v>
      </c>
      <c r="AM1237" t="s">
        <v>40</v>
      </c>
      <c r="AN1237" s="3"/>
      <c r="AO1237" s="3">
        <f>SUM(U1255:W1256)/6</f>
        <v>8.6091080666666653E-2</v>
      </c>
      <c r="AP1237" s="3"/>
      <c r="AR1237" t="s">
        <v>40</v>
      </c>
      <c r="AT1237" s="2">
        <f>((AO1237-AO$16)*100)/AO$16</f>
        <v>10.989855393705442</v>
      </c>
    </row>
    <row r="1238" spans="1:46" x14ac:dyDescent="0.25">
      <c r="A1238">
        <v>5.1021419999999998E-2</v>
      </c>
      <c r="B1238">
        <v>1.7917011E-2</v>
      </c>
      <c r="C1238">
        <v>5.2587826000000001E-11</v>
      </c>
      <c r="D1238">
        <v>6.5555549999999994E-11</v>
      </c>
      <c r="E1238">
        <v>8.6927819999999999E-11</v>
      </c>
      <c r="F1238">
        <v>9.9020715000000003E-11</v>
      </c>
      <c r="G1238">
        <v>6.8670853999999996E-11</v>
      </c>
      <c r="H1238">
        <v>5.6651673000000002E-11</v>
      </c>
      <c r="I1238">
        <v>2.8266695000000001E-11</v>
      </c>
      <c r="J1238">
        <v>2.7424802E-11</v>
      </c>
      <c r="K1238">
        <v>2.3457741E-11</v>
      </c>
      <c r="L1238">
        <v>2.6053482E-11</v>
      </c>
      <c r="M1238">
        <v>3.7622824999999997E-11</v>
      </c>
      <c r="N1238">
        <v>6.1426940000000006E-11</v>
      </c>
      <c r="O1238">
        <v>1.0412435999999999E-10</v>
      </c>
      <c r="P1238">
        <v>1.7936815999999999E-10</v>
      </c>
      <c r="Q1238">
        <v>2.0657429999999999E-10</v>
      </c>
      <c r="R1238">
        <v>8.7321940000000004E-3</v>
      </c>
      <c r="S1238" t="s">
        <v>0</v>
      </c>
      <c r="T1238" t="s">
        <v>0</v>
      </c>
      <c r="U1238" t="s">
        <v>0</v>
      </c>
      <c r="V1238" t="s">
        <v>0</v>
      </c>
      <c r="W1238">
        <v>6.7206990000000001E-11</v>
      </c>
      <c r="X1238">
        <v>9.7902269999999998E-11</v>
      </c>
      <c r="Y1238">
        <v>6.9178766999999997E-3</v>
      </c>
      <c r="Z1238">
        <v>2.0825607999999999E-2</v>
      </c>
      <c r="AA1238">
        <v>1.1009369E-2</v>
      </c>
      <c r="AB1238" t="s">
        <v>0</v>
      </c>
      <c r="AC1238" t="s">
        <v>0</v>
      </c>
      <c r="AD1238" t="s">
        <v>0</v>
      </c>
      <c r="AE1238">
        <v>7.5661770000000001E-11</v>
      </c>
      <c r="AF1238">
        <v>1.3452937000000001E-10</v>
      </c>
      <c r="AG1238">
        <v>1.5159970000000001E-10</v>
      </c>
      <c r="AH1238">
        <v>3.3313846000000002E-10</v>
      </c>
      <c r="AI1238">
        <v>5.8277340000000002E-3</v>
      </c>
      <c r="AJ1238">
        <v>2.6414564000000001E-2</v>
      </c>
      <c r="AM1238" t="s">
        <v>41</v>
      </c>
      <c r="AN1238" s="3"/>
      <c r="AO1238" s="3">
        <f>((SUM(A1223:Z1256)+SUM(AA1223:AJ1249))/895)</f>
        <v>1.9784976937469972E-2</v>
      </c>
      <c r="AP1238" s="3"/>
      <c r="AR1238" t="s">
        <v>41</v>
      </c>
      <c r="AT1238" s="2">
        <f>((AO1238-AO$17)*100)/AO$17</f>
        <v>-10.119823793506544</v>
      </c>
    </row>
    <row r="1239" spans="1:46" x14ac:dyDescent="0.25">
      <c r="A1239">
        <v>3.498072E-2</v>
      </c>
      <c r="B1239">
        <v>1.9329606999999999E-10</v>
      </c>
      <c r="C1239">
        <v>5.2527160000000001E-11</v>
      </c>
      <c r="D1239">
        <v>5.9676083999999996E-11</v>
      </c>
      <c r="E1239">
        <v>5.6462467000000001E-11</v>
      </c>
      <c r="F1239">
        <v>7.4486449999999999E-11</v>
      </c>
      <c r="G1239">
        <v>7.9214869999999997E-11</v>
      </c>
      <c r="H1239">
        <v>5.5911373000000002E-11</v>
      </c>
      <c r="I1239">
        <v>4.7316616000000003E-11</v>
      </c>
      <c r="J1239">
        <v>4.9654027000000003E-11</v>
      </c>
      <c r="K1239">
        <v>5.3390403000000003E-11</v>
      </c>
      <c r="L1239">
        <v>5.7203165999999999E-11</v>
      </c>
      <c r="M1239">
        <v>7.6596639999999998E-11</v>
      </c>
      <c r="N1239">
        <v>1.1835130000000001E-10</v>
      </c>
      <c r="O1239">
        <v>1.9255296999999999E-10</v>
      </c>
      <c r="P1239">
        <v>1.7195957E-3</v>
      </c>
      <c r="Q1239">
        <v>1.4711923999999999E-2</v>
      </c>
      <c r="R1239">
        <v>1.1205351999999999E-6</v>
      </c>
      <c r="S1239" t="s">
        <v>0</v>
      </c>
      <c r="T1239" t="s">
        <v>0</v>
      </c>
      <c r="U1239" t="s">
        <v>0</v>
      </c>
      <c r="V1239" t="s">
        <v>0</v>
      </c>
      <c r="W1239">
        <v>8.1152409999999994E-11</v>
      </c>
      <c r="X1239">
        <v>1.5312941E-10</v>
      </c>
      <c r="Y1239">
        <v>8.0842980000000002E-3</v>
      </c>
      <c r="Z1239">
        <v>3.5498990000000001E-2</v>
      </c>
      <c r="AA1239">
        <v>3.3291075000000003E-2</v>
      </c>
      <c r="AB1239" t="s">
        <v>0</v>
      </c>
      <c r="AC1239" t="s">
        <v>0</v>
      </c>
      <c r="AD1239" t="s">
        <v>0</v>
      </c>
      <c r="AE1239">
        <v>7.3250969999999997E-11</v>
      </c>
      <c r="AF1239">
        <v>1.4068528E-10</v>
      </c>
      <c r="AG1239">
        <v>7.3194462999999997E-4</v>
      </c>
      <c r="AH1239">
        <v>1.5564039999999999E-2</v>
      </c>
      <c r="AI1239">
        <v>2.2549283E-2</v>
      </c>
      <c r="AJ1239">
        <v>3.1404733999999997E-2</v>
      </c>
    </row>
    <row r="1240" spans="1:46" x14ac:dyDescent="0.25">
      <c r="A1240" t="s">
        <v>0</v>
      </c>
      <c r="B1240" t="s">
        <v>0</v>
      </c>
      <c r="C1240">
        <v>4.7054128E-11</v>
      </c>
      <c r="D1240">
        <v>1.0834768499999999E-10</v>
      </c>
      <c r="E1240">
        <v>5.7189143000000002E-5</v>
      </c>
      <c r="F1240">
        <v>8.4867759999999999E-11</v>
      </c>
      <c r="G1240">
        <v>6.2874253999999998E-11</v>
      </c>
      <c r="H1240">
        <v>4.3734750000000002E-11</v>
      </c>
      <c r="I1240">
        <v>3.9984169999999997E-11</v>
      </c>
      <c r="J1240">
        <v>4.0730890000000001E-11</v>
      </c>
      <c r="K1240">
        <v>4.2506899999999998E-11</v>
      </c>
      <c r="L1240">
        <v>4.423027E-11</v>
      </c>
      <c r="M1240">
        <v>5.196273E-11</v>
      </c>
      <c r="N1240">
        <v>6.2375014999999994E-11</v>
      </c>
      <c r="O1240">
        <v>8.0363519999999997E-11</v>
      </c>
      <c r="P1240">
        <v>1.4286645E-10</v>
      </c>
      <c r="Q1240">
        <v>3.8519994999999998E-3</v>
      </c>
      <c r="R1240">
        <v>1.0766581000000001E-2</v>
      </c>
      <c r="S1240" t="s">
        <v>0</v>
      </c>
      <c r="T1240" t="s">
        <v>0</v>
      </c>
      <c r="U1240" t="s">
        <v>0</v>
      </c>
      <c r="V1240">
        <v>4.5734505999999997E-11</v>
      </c>
      <c r="W1240">
        <v>4.8880459999999997E-11</v>
      </c>
      <c r="X1240">
        <v>5.1578037000000002E-11</v>
      </c>
      <c r="Y1240">
        <v>7.9074322999999999E-11</v>
      </c>
      <c r="Z1240">
        <v>1.60571E-10</v>
      </c>
      <c r="AA1240">
        <v>2.3605892E-2</v>
      </c>
      <c r="AB1240" t="s">
        <v>0</v>
      </c>
      <c r="AC1240" t="s">
        <v>0</v>
      </c>
      <c r="AD1240" t="s">
        <v>0</v>
      </c>
      <c r="AE1240">
        <v>9.6853089999999994E-11</v>
      </c>
      <c r="AF1240">
        <v>1.2697790000000001E-10</v>
      </c>
      <c r="AG1240">
        <v>3.3835635000000003E-2</v>
      </c>
      <c r="AH1240">
        <v>6.9308859999999998E-3</v>
      </c>
      <c r="AI1240">
        <v>1.3457073E-2</v>
      </c>
      <c r="AJ1240">
        <v>3.8017950000000002E-2</v>
      </c>
    </row>
    <row r="1241" spans="1:46" x14ac:dyDescent="0.25">
      <c r="A1241" t="s">
        <v>0</v>
      </c>
      <c r="B1241" t="s">
        <v>0</v>
      </c>
      <c r="C1241">
        <v>8.4296790000000004E-11</v>
      </c>
      <c r="D1241">
        <v>1.2789210000000001E-10</v>
      </c>
      <c r="E1241">
        <v>1.1369591E-10</v>
      </c>
      <c r="F1241">
        <v>6.3983640000000003E-11</v>
      </c>
      <c r="G1241">
        <v>5.0871719999999999E-11</v>
      </c>
      <c r="H1241">
        <v>4.6058532E-11</v>
      </c>
      <c r="I1241">
        <v>5.0587023999999998E-11</v>
      </c>
      <c r="J1241">
        <v>5.5976605000000002E-11</v>
      </c>
      <c r="K1241">
        <v>5.3783616000000001E-11</v>
      </c>
      <c r="L1241">
        <v>5.1838977999999997E-11</v>
      </c>
      <c r="M1241">
        <v>5.5449846000000001E-11</v>
      </c>
      <c r="N1241">
        <v>6.4053219999999999E-11</v>
      </c>
      <c r="O1241">
        <v>8.1153750000000005E-11</v>
      </c>
      <c r="P1241">
        <v>1.4730564999999999E-10</v>
      </c>
      <c r="Q1241">
        <v>2.9979393999999998E-10</v>
      </c>
      <c r="R1241">
        <v>2.9402859999999998E-10</v>
      </c>
      <c r="S1241" t="s">
        <v>0</v>
      </c>
      <c r="T1241" t="s">
        <v>0</v>
      </c>
      <c r="U1241" t="s">
        <v>0</v>
      </c>
      <c r="V1241">
        <v>1.1181173E-10</v>
      </c>
      <c r="W1241">
        <v>5.5899778000000003E-11</v>
      </c>
      <c r="X1241">
        <v>5.9494645000000006E-11</v>
      </c>
      <c r="Y1241">
        <v>7.695492E-11</v>
      </c>
      <c r="Z1241">
        <v>1.5457500000000001E-10</v>
      </c>
      <c r="AA1241">
        <v>2.9940370000000001E-2</v>
      </c>
      <c r="AB1241" t="s">
        <v>0</v>
      </c>
      <c r="AC1241" t="s">
        <v>0</v>
      </c>
      <c r="AD1241" t="s">
        <v>0</v>
      </c>
      <c r="AE1241">
        <v>2.5435864999999998E-2</v>
      </c>
      <c r="AF1241">
        <v>7.9729889999999998E-4</v>
      </c>
      <c r="AG1241">
        <v>1.9088306E-10</v>
      </c>
      <c r="AH1241">
        <v>9.184622E-11</v>
      </c>
      <c r="AI1241">
        <v>8.4509650000000006E-11</v>
      </c>
      <c r="AJ1241">
        <v>7.8452379999999992E-3</v>
      </c>
    </row>
    <row r="1242" spans="1:46" x14ac:dyDescent="0.25">
      <c r="A1242" t="s">
        <v>0</v>
      </c>
      <c r="B1242">
        <v>9.1127924999999997E-11</v>
      </c>
      <c r="C1242">
        <v>5.3162759999999998E-11</v>
      </c>
      <c r="D1242">
        <v>7.4670079999999994E-11</v>
      </c>
      <c r="E1242">
        <v>4.8045421999999999E-11</v>
      </c>
      <c r="F1242">
        <v>4.6453379999999998E-11</v>
      </c>
      <c r="G1242">
        <v>5.4936264000000002E-11</v>
      </c>
      <c r="H1242">
        <v>6.7593486000000005E-11</v>
      </c>
      <c r="I1242">
        <v>1.0572187E-10</v>
      </c>
      <c r="J1242">
        <v>1.6981433000000001E-10</v>
      </c>
      <c r="K1242">
        <v>2.1294670000000001E-10</v>
      </c>
      <c r="L1242">
        <v>2.8912870000000001E-10</v>
      </c>
      <c r="M1242">
        <v>2.5459542999999999E-10</v>
      </c>
      <c r="N1242">
        <v>2.0354642000000001E-10</v>
      </c>
      <c r="O1242">
        <v>1.6514251999999999E-10</v>
      </c>
      <c r="P1242">
        <v>2.0184882E-10</v>
      </c>
      <c r="Q1242">
        <v>2.2603307E-10</v>
      </c>
      <c r="R1242">
        <v>2.7594576999999999E-10</v>
      </c>
      <c r="S1242" t="s">
        <v>0</v>
      </c>
      <c r="T1242" t="s">
        <v>0</v>
      </c>
      <c r="U1242">
        <v>6.0270360000000003E-11</v>
      </c>
      <c r="V1242">
        <v>9.1901673999999998E-11</v>
      </c>
      <c r="W1242">
        <v>1.5192962E-10</v>
      </c>
      <c r="X1242">
        <v>1.581515E-10</v>
      </c>
      <c r="Y1242">
        <v>1.3468895E-10</v>
      </c>
      <c r="Z1242">
        <v>9.4816600000000004E-11</v>
      </c>
      <c r="AA1242">
        <v>2.5310040000000001E-10</v>
      </c>
      <c r="AB1242" t="s">
        <v>0</v>
      </c>
      <c r="AC1242" t="s">
        <v>0</v>
      </c>
      <c r="AD1242" t="s">
        <v>0</v>
      </c>
      <c r="AE1242">
        <v>1.1561663E-9</v>
      </c>
      <c r="AF1242">
        <v>1.794095E-10</v>
      </c>
      <c r="AG1242">
        <v>8.1608979999999996E-11</v>
      </c>
      <c r="AH1242">
        <v>8.4613954999999995E-11</v>
      </c>
      <c r="AI1242">
        <v>8.9031570000000003E-11</v>
      </c>
      <c r="AJ1242">
        <v>3.0871881E-2</v>
      </c>
    </row>
    <row r="1243" spans="1:46" x14ac:dyDescent="0.25">
      <c r="A1243" t="s">
        <v>0</v>
      </c>
      <c r="B1243">
        <v>5.4998964E-11</v>
      </c>
      <c r="C1243">
        <v>2.8720344E-11</v>
      </c>
      <c r="D1243">
        <v>2.6542145E-11</v>
      </c>
      <c r="E1243">
        <v>2.1629391000000001E-11</v>
      </c>
      <c r="F1243">
        <v>2.890063E-11</v>
      </c>
      <c r="G1243">
        <v>3.8612034000000001E-11</v>
      </c>
      <c r="H1243">
        <v>5.0191903000000003E-11</v>
      </c>
      <c r="I1243">
        <v>7.0968766E-11</v>
      </c>
      <c r="J1243">
        <v>9.4334179999999995E-11</v>
      </c>
      <c r="K1243">
        <v>1.3953981999999999E-10</v>
      </c>
      <c r="L1243">
        <v>1.7671539999999999E-10</v>
      </c>
      <c r="M1243">
        <v>2.2496843000000001E-10</v>
      </c>
      <c r="N1243">
        <v>2.1598942999999999E-10</v>
      </c>
      <c r="O1243">
        <v>2.4945781999999999E-10</v>
      </c>
      <c r="P1243">
        <v>7.9798320000000001E-4</v>
      </c>
      <c r="Q1243">
        <v>4.674818E-2</v>
      </c>
      <c r="R1243">
        <v>4.1691010000000001E-2</v>
      </c>
      <c r="S1243" t="s">
        <v>0</v>
      </c>
      <c r="T1243" t="s">
        <v>0</v>
      </c>
      <c r="U1243">
        <v>7.2281534999999996E-11</v>
      </c>
      <c r="V1243">
        <v>9.6484759999999994E-11</v>
      </c>
      <c r="W1243">
        <v>8.2980976000000002E-11</v>
      </c>
      <c r="X1243">
        <v>9.7425790000000006E-11</v>
      </c>
      <c r="Y1243">
        <v>2.9992429999999998E-7</v>
      </c>
      <c r="Z1243" t="s">
        <v>0</v>
      </c>
      <c r="AA1243" t="s">
        <v>0</v>
      </c>
      <c r="AB1243" t="s">
        <v>0</v>
      </c>
      <c r="AC1243" t="s">
        <v>0</v>
      </c>
      <c r="AD1243" t="s">
        <v>0</v>
      </c>
      <c r="AE1243" t="s">
        <v>0</v>
      </c>
      <c r="AF1243">
        <v>8.6280109999999997E-3</v>
      </c>
      <c r="AG1243">
        <v>7.5397899999999996E-11</v>
      </c>
      <c r="AH1243">
        <v>3.0303145999999999E-3</v>
      </c>
      <c r="AI1243">
        <v>6.7940320000000002E-3</v>
      </c>
      <c r="AJ1243">
        <v>1.7017971999999999E-10</v>
      </c>
    </row>
    <row r="1244" spans="1:46" x14ac:dyDescent="0.25">
      <c r="A1244" t="s">
        <v>0</v>
      </c>
      <c r="B1244">
        <v>4.4300870000000003E-11</v>
      </c>
      <c r="C1244">
        <v>2.0569108999999999E-11</v>
      </c>
      <c r="D1244">
        <v>2.4164972000000001E-11</v>
      </c>
      <c r="E1244">
        <v>1.7273224999999999E-11</v>
      </c>
      <c r="F1244">
        <v>2.0870266E-11</v>
      </c>
      <c r="G1244">
        <v>2.7898190000000001E-11</v>
      </c>
      <c r="H1244">
        <v>2.8887281000000001E-11</v>
      </c>
      <c r="I1244">
        <v>3.3616765999999997E-11</v>
      </c>
      <c r="J1244">
        <v>3.9305306000000002E-11</v>
      </c>
      <c r="K1244">
        <v>5.0892799999999999E-11</v>
      </c>
      <c r="L1244">
        <v>5.3360635000000002E-11</v>
      </c>
      <c r="M1244">
        <v>6.5755820000000005E-11</v>
      </c>
      <c r="N1244">
        <v>8.6743949999999995E-11</v>
      </c>
      <c r="O1244">
        <v>7.7717310000000002E-11</v>
      </c>
      <c r="P1244">
        <v>9.9276970000000001E-11</v>
      </c>
      <c r="Q1244">
        <v>1.5226593000000001E-3</v>
      </c>
      <c r="R1244">
        <v>9.2695360000000001E-3</v>
      </c>
      <c r="S1244" t="s">
        <v>0</v>
      </c>
      <c r="T1244">
        <v>1.5968392E-10</v>
      </c>
      <c r="U1244">
        <v>7.2706830000000006E-11</v>
      </c>
      <c r="V1244">
        <v>5.5394771999999997E-11</v>
      </c>
      <c r="W1244">
        <v>6.0298425999999997E-11</v>
      </c>
      <c r="X1244">
        <v>5.4764169999999997E-11</v>
      </c>
      <c r="Y1244">
        <v>3.7980007999999999E-11</v>
      </c>
      <c r="Z1244" t="s">
        <v>0</v>
      </c>
      <c r="AA1244" t="s">
        <v>0</v>
      </c>
      <c r="AB1244" t="s">
        <v>0</v>
      </c>
      <c r="AC1244" t="s">
        <v>0</v>
      </c>
      <c r="AD1244" t="s">
        <v>0</v>
      </c>
      <c r="AE1244" t="s">
        <v>0</v>
      </c>
      <c r="AF1244">
        <v>2.4130803999999999E-2</v>
      </c>
      <c r="AG1244">
        <v>1.4300147E-9</v>
      </c>
      <c r="AH1244">
        <v>5.368005E-10</v>
      </c>
      <c r="AI1244">
        <v>8.6989370000000003E-3</v>
      </c>
      <c r="AJ1244">
        <v>5.3571947E-10</v>
      </c>
    </row>
    <row r="1245" spans="1:46" x14ac:dyDescent="0.25">
      <c r="A1245" t="s">
        <v>0</v>
      </c>
      <c r="B1245">
        <v>6.5766549999999995E-11</v>
      </c>
      <c r="C1245">
        <v>2.4541535000000001E-11</v>
      </c>
      <c r="D1245">
        <v>2.1528605000000001E-11</v>
      </c>
      <c r="E1245">
        <v>1.632058E-11</v>
      </c>
      <c r="F1245">
        <v>1.8332912E-11</v>
      </c>
      <c r="G1245">
        <v>2.5334857E-11</v>
      </c>
      <c r="H1245">
        <v>3.2848824000000001E-11</v>
      </c>
      <c r="I1245">
        <v>4.0064008000000002E-11</v>
      </c>
      <c r="J1245">
        <v>4.6222209999999999E-11</v>
      </c>
      <c r="K1245">
        <v>5.0611069999999998E-11</v>
      </c>
      <c r="L1245">
        <v>5.1621256E-11</v>
      </c>
      <c r="M1245">
        <v>6.0081109999999995E-11</v>
      </c>
      <c r="N1245">
        <v>5.8480500000000006E-11</v>
      </c>
      <c r="O1245">
        <v>5.8601984000000005E-11</v>
      </c>
      <c r="P1245">
        <v>1.4710002999999999E-10</v>
      </c>
      <c r="Q1245">
        <v>1.6929932000000002E-2</v>
      </c>
      <c r="R1245" t="s">
        <v>0</v>
      </c>
      <c r="S1245">
        <v>1.1334369599999999E-10</v>
      </c>
      <c r="T1245">
        <v>6.1378054999999994E-11</v>
      </c>
      <c r="U1245">
        <v>3.8407392E-11</v>
      </c>
      <c r="V1245">
        <v>4.2415660000000003E-11</v>
      </c>
      <c r="W1245">
        <v>4.348367E-11</v>
      </c>
      <c r="X1245">
        <v>4.2407276000000003E-11</v>
      </c>
      <c r="Y1245">
        <v>3.3769793E-11</v>
      </c>
      <c r="Z1245" t="s">
        <v>0</v>
      </c>
      <c r="AA1245" t="s">
        <v>0</v>
      </c>
      <c r="AB1245" t="s">
        <v>0</v>
      </c>
      <c r="AC1245" t="s">
        <v>0</v>
      </c>
      <c r="AD1245" t="s">
        <v>0</v>
      </c>
      <c r="AE1245" t="s">
        <v>0</v>
      </c>
      <c r="AF1245">
        <v>2.2785388E-2</v>
      </c>
      <c r="AG1245">
        <v>1.735908E-9</v>
      </c>
      <c r="AH1245">
        <v>2.7441442E-2</v>
      </c>
      <c r="AI1245">
        <v>2.1925079E-2</v>
      </c>
      <c r="AJ1245">
        <v>1.9570842000000001E-2</v>
      </c>
    </row>
    <row r="1246" spans="1:46" x14ac:dyDescent="0.25">
      <c r="A1246" t="s">
        <v>0</v>
      </c>
      <c r="B1246">
        <v>1.5952824000000001E-10</v>
      </c>
      <c r="C1246">
        <v>6.5101649999999996E-11</v>
      </c>
      <c r="D1246">
        <v>3.2411275E-11</v>
      </c>
      <c r="E1246">
        <v>2.164121E-11</v>
      </c>
      <c r="F1246">
        <v>2.4794645999999999E-11</v>
      </c>
      <c r="G1246">
        <v>2.9661797000000001E-11</v>
      </c>
      <c r="H1246">
        <v>3.4632554000000002E-11</v>
      </c>
      <c r="I1246">
        <v>3.9713042000000003E-11</v>
      </c>
      <c r="J1246">
        <v>4.0322787000000002E-11</v>
      </c>
      <c r="K1246">
        <v>4.1499602000000002E-11</v>
      </c>
      <c r="L1246">
        <v>4.5089799999999997E-11</v>
      </c>
      <c r="M1246">
        <v>5.1871084000000003E-11</v>
      </c>
      <c r="N1246">
        <v>5.5158139999999999E-11</v>
      </c>
      <c r="O1246">
        <v>5.4896088000000003E-11</v>
      </c>
      <c r="P1246">
        <v>1.1887394E-10</v>
      </c>
      <c r="Q1246" t="s">
        <v>0</v>
      </c>
      <c r="R1246">
        <v>1.0000105999999999E-9</v>
      </c>
      <c r="S1246">
        <v>6.2605700000000003E-11</v>
      </c>
      <c r="T1246">
        <v>4.9217983999999999E-11</v>
      </c>
      <c r="U1246">
        <v>3.8954409999999998E-11</v>
      </c>
      <c r="V1246">
        <v>4.2093953000000001E-11</v>
      </c>
      <c r="W1246">
        <v>4.4972484E-11</v>
      </c>
      <c r="X1246">
        <v>4.0200409999999998E-11</v>
      </c>
      <c r="Y1246">
        <v>4.5593997000000001E-11</v>
      </c>
      <c r="Z1246" t="s">
        <v>0</v>
      </c>
      <c r="AA1246" t="s">
        <v>0</v>
      </c>
      <c r="AB1246" t="s">
        <v>0</v>
      </c>
      <c r="AC1246" t="s">
        <v>0</v>
      </c>
      <c r="AD1246" t="s">
        <v>0</v>
      </c>
      <c r="AE1246" t="s">
        <v>0</v>
      </c>
      <c r="AF1246">
        <v>2.3784962999999999E-2</v>
      </c>
      <c r="AG1246">
        <v>2.9133094E-9</v>
      </c>
      <c r="AH1246" t="s">
        <v>0</v>
      </c>
      <c r="AI1246">
        <v>2.5769053E-2</v>
      </c>
      <c r="AJ1246">
        <v>2.4255224999999998E-2</v>
      </c>
    </row>
    <row r="1247" spans="1:46" x14ac:dyDescent="0.25">
      <c r="A1247" t="s">
        <v>0</v>
      </c>
      <c r="B1247">
        <v>3.1514882000000001E-10</v>
      </c>
      <c r="C1247">
        <v>1.2097455E-10</v>
      </c>
      <c r="D1247">
        <v>4.5278944000000002E-11</v>
      </c>
      <c r="E1247">
        <v>2.7572346999999999E-11</v>
      </c>
      <c r="F1247">
        <v>2.5867260999999999E-11</v>
      </c>
      <c r="G1247">
        <v>3.0482936000000003E-11</v>
      </c>
      <c r="H1247">
        <v>3.4920854000000002E-11</v>
      </c>
      <c r="I1247">
        <v>3.9051845000000002E-11</v>
      </c>
      <c r="J1247">
        <v>3.7577173999999998E-11</v>
      </c>
      <c r="K1247">
        <v>3.7650260000000002E-11</v>
      </c>
      <c r="L1247">
        <v>4.2728116000000002E-11</v>
      </c>
      <c r="M1247">
        <v>4.4961550000000002E-11</v>
      </c>
      <c r="N1247">
        <v>4.1010063E-11</v>
      </c>
      <c r="O1247">
        <v>4.8321204999999999E-11</v>
      </c>
      <c r="P1247" t="s">
        <v>0</v>
      </c>
      <c r="Q1247">
        <v>4.1501763000000002E-10</v>
      </c>
      <c r="R1247">
        <v>4.2805143E-10</v>
      </c>
      <c r="S1247">
        <v>1.7597511E-10</v>
      </c>
      <c r="T1247">
        <v>6.079559E-11</v>
      </c>
      <c r="U1247">
        <v>4.2913977999999999E-11</v>
      </c>
      <c r="V1247">
        <v>4.4315780000000002E-11</v>
      </c>
      <c r="W1247">
        <v>4.946472E-11</v>
      </c>
      <c r="X1247">
        <v>4.8869662E-11</v>
      </c>
      <c r="Y1247">
        <v>6.9348930000000001E-11</v>
      </c>
      <c r="Z1247" t="s">
        <v>0</v>
      </c>
      <c r="AA1247" t="s">
        <v>0</v>
      </c>
      <c r="AB1247" t="s">
        <v>0</v>
      </c>
      <c r="AC1247" t="s">
        <v>0</v>
      </c>
      <c r="AD1247" t="s">
        <v>0</v>
      </c>
      <c r="AE1247" t="s">
        <v>0</v>
      </c>
      <c r="AF1247">
        <v>5.2886522999999998E-2</v>
      </c>
      <c r="AG1247">
        <v>1.1646661000000001E-2</v>
      </c>
      <c r="AH1247" t="s">
        <v>0</v>
      </c>
      <c r="AI1247" t="s">
        <v>0</v>
      </c>
      <c r="AJ1247" t="s">
        <v>0</v>
      </c>
    </row>
    <row r="1248" spans="1:46" x14ac:dyDescent="0.25">
      <c r="A1248" t="s">
        <v>0</v>
      </c>
      <c r="B1248" t="s">
        <v>0</v>
      </c>
      <c r="C1248">
        <v>1.8870337E-10</v>
      </c>
      <c r="D1248">
        <v>5.1248830000000001E-11</v>
      </c>
      <c r="E1248">
        <v>2.8588696999999999E-11</v>
      </c>
      <c r="F1248">
        <v>2.6481962E-11</v>
      </c>
      <c r="G1248">
        <v>3.4273364999999999E-11</v>
      </c>
      <c r="H1248">
        <v>3.8950676000000001E-11</v>
      </c>
      <c r="I1248">
        <v>4.2941366000000003E-11</v>
      </c>
      <c r="J1248">
        <v>4.3903322000000003E-11</v>
      </c>
      <c r="K1248">
        <v>4.2707508000000003E-11</v>
      </c>
      <c r="L1248">
        <v>4.6428690000000001E-11</v>
      </c>
      <c r="M1248">
        <v>4.3425916E-11</v>
      </c>
      <c r="N1248">
        <v>3.6796913E-11</v>
      </c>
      <c r="O1248">
        <v>5.0002983999999999E-11</v>
      </c>
      <c r="P1248" t="s">
        <v>0</v>
      </c>
      <c r="Q1248">
        <v>4.7201690000000003E-10</v>
      </c>
      <c r="R1248">
        <v>3.2063102E-10</v>
      </c>
      <c r="S1248">
        <v>2.0449598999999999E-10</v>
      </c>
      <c r="T1248">
        <v>6.3705784000000001E-11</v>
      </c>
      <c r="U1248">
        <v>4.7367910000000002E-11</v>
      </c>
      <c r="V1248">
        <v>5.3188297999999999E-11</v>
      </c>
      <c r="W1248">
        <v>6.1793555999999998E-11</v>
      </c>
      <c r="X1248">
        <v>6.261924E-11</v>
      </c>
      <c r="Y1248">
        <v>1.2149519999999999E-10</v>
      </c>
      <c r="Z1248" t="s">
        <v>0</v>
      </c>
      <c r="AA1248" t="s">
        <v>0</v>
      </c>
      <c r="AB1248" t="s">
        <v>0</v>
      </c>
      <c r="AC1248" t="s">
        <v>0</v>
      </c>
      <c r="AD1248" t="s">
        <v>0</v>
      </c>
      <c r="AE1248" t="s">
        <v>0</v>
      </c>
      <c r="AF1248">
        <v>1.0631373999999999E-3</v>
      </c>
      <c r="AG1248">
        <v>3.1310916000000001E-2</v>
      </c>
      <c r="AH1248" t="s">
        <v>0</v>
      </c>
      <c r="AI1248" t="s">
        <v>0</v>
      </c>
      <c r="AJ1248" t="s">
        <v>0</v>
      </c>
    </row>
    <row r="1249" spans="1:47" x14ac:dyDescent="0.25">
      <c r="A1249" t="s">
        <v>0</v>
      </c>
      <c r="B1249" t="s">
        <v>0</v>
      </c>
      <c r="C1249">
        <v>1.0905774E-2</v>
      </c>
      <c r="D1249">
        <v>7.2741580000000006E-11</v>
      </c>
      <c r="E1249">
        <v>2.5617322E-11</v>
      </c>
      <c r="F1249">
        <v>1.4037551000000001E-11</v>
      </c>
      <c r="G1249">
        <v>1.497713E-11</v>
      </c>
      <c r="H1249">
        <v>2.2676656999999999E-11</v>
      </c>
      <c r="I1249">
        <v>3.058786E-11</v>
      </c>
      <c r="J1249">
        <v>3.5412437000000002E-11</v>
      </c>
      <c r="K1249">
        <v>4.4141444000000002E-11</v>
      </c>
      <c r="L1249">
        <v>4.9650829999999999E-11</v>
      </c>
      <c r="M1249">
        <v>4.7809506E-11</v>
      </c>
      <c r="N1249">
        <v>4.9132382000000001E-11</v>
      </c>
      <c r="O1249">
        <v>7.7559589999999997E-11</v>
      </c>
      <c r="P1249" t="s">
        <v>0</v>
      </c>
      <c r="Q1249">
        <v>7.767898E-10</v>
      </c>
      <c r="R1249">
        <v>2.2928724E-10</v>
      </c>
      <c r="S1249">
        <v>1.3655215999999999E-10</v>
      </c>
      <c r="T1249">
        <v>4.8663933999999999E-11</v>
      </c>
      <c r="U1249">
        <v>4.3841470000000003E-11</v>
      </c>
      <c r="V1249">
        <v>5.3230493E-11</v>
      </c>
      <c r="W1249">
        <v>7.1945755000000006E-11</v>
      </c>
      <c r="X1249">
        <v>7.7953039999999997E-11</v>
      </c>
      <c r="Y1249">
        <v>6.8549009999999996E-11</v>
      </c>
      <c r="Z1249" t="s">
        <v>0</v>
      </c>
      <c r="AA1249" t="s">
        <v>0</v>
      </c>
      <c r="AB1249" t="s">
        <v>0</v>
      </c>
      <c r="AC1249" t="s">
        <v>0</v>
      </c>
      <c r="AD1249" t="s">
        <v>0</v>
      </c>
      <c r="AE1249" t="s">
        <v>0</v>
      </c>
      <c r="AF1249" t="s">
        <v>0</v>
      </c>
      <c r="AG1249" t="s">
        <v>0</v>
      </c>
      <c r="AH1249" t="s">
        <v>0</v>
      </c>
      <c r="AI1249" t="s">
        <v>0</v>
      </c>
      <c r="AJ1249" t="s">
        <v>0</v>
      </c>
    </row>
    <row r="1250" spans="1:47" x14ac:dyDescent="0.25">
      <c r="A1250" t="s">
        <v>0</v>
      </c>
      <c r="B1250" t="s">
        <v>0</v>
      </c>
      <c r="C1250">
        <v>1.1771042000000001E-10</v>
      </c>
      <c r="D1250">
        <v>3.9266299999999999E-10</v>
      </c>
      <c r="E1250">
        <v>4.9838804999999997E-10</v>
      </c>
      <c r="F1250">
        <v>4.5105646999999998E-10</v>
      </c>
      <c r="G1250">
        <v>3.5107478E-10</v>
      </c>
      <c r="H1250">
        <v>2.4340834999999998E-10</v>
      </c>
      <c r="I1250">
        <v>1.1615377E-10</v>
      </c>
      <c r="J1250">
        <v>7.3401535000000001E-11</v>
      </c>
      <c r="K1250">
        <v>4.8760995000000001E-11</v>
      </c>
      <c r="L1250">
        <v>3.7185646999999997E-11</v>
      </c>
      <c r="M1250">
        <v>4.6995950000000001E-11</v>
      </c>
      <c r="N1250">
        <v>8.8365889999999994E-11</v>
      </c>
      <c r="O1250">
        <v>1.3112637E-10</v>
      </c>
      <c r="P1250" t="s">
        <v>0</v>
      </c>
      <c r="Q1250" t="s">
        <v>0</v>
      </c>
      <c r="R1250" t="s">
        <v>0</v>
      </c>
      <c r="S1250">
        <v>1.3726912000000001E-2</v>
      </c>
      <c r="T1250">
        <v>7.6436585000000004E-10</v>
      </c>
      <c r="U1250">
        <v>4.4499993000000001E-10</v>
      </c>
      <c r="V1250">
        <v>1.12704186E-10</v>
      </c>
      <c r="W1250">
        <v>4.1082647999999999E-11</v>
      </c>
      <c r="X1250">
        <v>1.0561549E-10</v>
      </c>
      <c r="Y1250">
        <v>8.1206320000000005E-11</v>
      </c>
      <c r="Z1250" t="s">
        <v>0</v>
      </c>
      <c r="AA1250" t="s">
        <v>0</v>
      </c>
      <c r="AB1250">
        <v>1.40144415E-11</v>
      </c>
      <c r="AC1250">
        <v>2.8775288E-11</v>
      </c>
      <c r="AD1250" t="s">
        <v>0</v>
      </c>
      <c r="AE1250" t="s">
        <v>0</v>
      </c>
      <c r="AF1250" t="s">
        <v>0</v>
      </c>
      <c r="AG1250" t="s">
        <v>0</v>
      </c>
      <c r="AH1250" t="s">
        <v>0</v>
      </c>
      <c r="AI1250" t="s">
        <v>0</v>
      </c>
      <c r="AJ1250" t="s">
        <v>0</v>
      </c>
    </row>
    <row r="1251" spans="1:47" x14ac:dyDescent="0.25">
      <c r="A1251" t="s">
        <v>0</v>
      </c>
      <c r="B1251" t="s">
        <v>0</v>
      </c>
      <c r="C1251" t="s">
        <v>0</v>
      </c>
      <c r="D1251">
        <v>3.5362146999999997E-2</v>
      </c>
      <c r="E1251">
        <v>2.9280773999999999E-2</v>
      </c>
      <c r="F1251">
        <v>2.5351720000000001E-2</v>
      </c>
      <c r="G1251">
        <v>2.1852149000000001E-2</v>
      </c>
      <c r="H1251">
        <v>2.0638533000000001E-2</v>
      </c>
      <c r="I1251">
        <v>1.5331620000000001E-2</v>
      </c>
      <c r="J1251">
        <v>8.5831229999999998E-3</v>
      </c>
      <c r="K1251">
        <v>1.1089938999999999E-9</v>
      </c>
      <c r="L1251">
        <v>3.6668457000000001E-10</v>
      </c>
      <c r="M1251">
        <v>1.412795E-10</v>
      </c>
      <c r="N1251">
        <v>1.3973472E-10</v>
      </c>
      <c r="O1251" t="s">
        <v>0</v>
      </c>
      <c r="P1251" t="s">
        <v>0</v>
      </c>
      <c r="Q1251" t="s">
        <v>0</v>
      </c>
      <c r="R1251" t="s">
        <v>0</v>
      </c>
      <c r="S1251">
        <v>7.0266809999999999E-2</v>
      </c>
      <c r="T1251">
        <v>5.7476303999999999E-2</v>
      </c>
      <c r="U1251">
        <v>4.3276187000000001E-2</v>
      </c>
      <c r="V1251">
        <v>2.6557118000000001E-2</v>
      </c>
      <c r="W1251">
        <v>4.1165810000000002E-3</v>
      </c>
      <c r="X1251">
        <v>2.3342516999999998E-10</v>
      </c>
      <c r="Y1251">
        <v>2.4908522000000002E-10</v>
      </c>
      <c r="Z1251">
        <v>8.8990020000000006E-11</v>
      </c>
      <c r="AA1251">
        <v>5.3881233E-11</v>
      </c>
      <c r="AB1251">
        <v>3.5814177999999998E-11</v>
      </c>
      <c r="AC1251">
        <v>3.4084049999999999E-11</v>
      </c>
      <c r="AD1251">
        <v>1.8974416E-11</v>
      </c>
      <c r="AE1251" t="s">
        <v>0</v>
      </c>
      <c r="AF1251" t="s">
        <v>0</v>
      </c>
      <c r="AG1251" t="s">
        <v>0</v>
      </c>
      <c r="AH1251" t="s">
        <v>0</v>
      </c>
      <c r="AI1251" t="s">
        <v>0</v>
      </c>
      <c r="AJ1251" t="s">
        <v>0</v>
      </c>
    </row>
    <row r="1252" spans="1:47" x14ac:dyDescent="0.25">
      <c r="A1252" t="s">
        <v>0</v>
      </c>
      <c r="B1252" t="s">
        <v>0</v>
      </c>
      <c r="C1252" t="s">
        <v>0</v>
      </c>
      <c r="D1252">
        <v>8.2363099999999995E-2</v>
      </c>
      <c r="E1252">
        <v>6.1248533000000001E-2</v>
      </c>
      <c r="F1252">
        <v>5.4573446999999997E-2</v>
      </c>
      <c r="G1252">
        <v>5.3335074000000003E-2</v>
      </c>
      <c r="H1252">
        <v>4.9146052000000003E-2</v>
      </c>
      <c r="I1252">
        <v>4.5625539999999999E-2</v>
      </c>
      <c r="J1252">
        <v>3.8206663000000002E-2</v>
      </c>
      <c r="K1252">
        <v>2.9247657999999999E-2</v>
      </c>
      <c r="L1252">
        <v>1.2970202E-2</v>
      </c>
      <c r="M1252">
        <v>6.3495459999999998E-10</v>
      </c>
      <c r="N1252">
        <v>1.9898895E-10</v>
      </c>
      <c r="O1252" t="s">
        <v>0</v>
      </c>
      <c r="P1252" t="s">
        <v>0</v>
      </c>
      <c r="Q1252" t="s">
        <v>0</v>
      </c>
      <c r="R1252" t="s">
        <v>0</v>
      </c>
      <c r="S1252">
        <v>8.7417019999999998E-2</v>
      </c>
      <c r="T1252">
        <v>8.0763860000000007E-2</v>
      </c>
      <c r="U1252">
        <v>7.7759300000000003E-2</v>
      </c>
      <c r="V1252">
        <v>6.1866780000000003E-2</v>
      </c>
      <c r="W1252">
        <v>5.0100600000000002E-2</v>
      </c>
      <c r="X1252">
        <v>2.6671816000000001E-2</v>
      </c>
      <c r="Y1252">
        <v>6.7156746999999999E-10</v>
      </c>
      <c r="Z1252" t="s">
        <v>0</v>
      </c>
      <c r="AA1252">
        <v>6.0791614999999999E-11</v>
      </c>
      <c r="AB1252">
        <v>4.6127425E-11</v>
      </c>
      <c r="AC1252" t="s">
        <v>0</v>
      </c>
      <c r="AD1252" t="s">
        <v>0</v>
      </c>
      <c r="AE1252" t="s">
        <v>0</v>
      </c>
      <c r="AF1252" t="s">
        <v>0</v>
      </c>
      <c r="AG1252" t="s">
        <v>0</v>
      </c>
      <c r="AH1252" t="s">
        <v>0</v>
      </c>
      <c r="AI1252" t="s">
        <v>0</v>
      </c>
      <c r="AJ1252" t="s">
        <v>0</v>
      </c>
    </row>
    <row r="1253" spans="1:47" x14ac:dyDescent="0.25">
      <c r="A1253" t="s">
        <v>0</v>
      </c>
      <c r="B1253" t="s">
        <v>0</v>
      </c>
      <c r="C1253" t="s">
        <v>0</v>
      </c>
      <c r="D1253">
        <v>8.7003559999999994E-2</v>
      </c>
      <c r="E1253">
        <v>6.2320995999999997E-2</v>
      </c>
      <c r="F1253">
        <v>6.4740575999999994E-2</v>
      </c>
      <c r="G1253">
        <v>6.3207040000000006E-2</v>
      </c>
      <c r="H1253">
        <v>6.2686406E-2</v>
      </c>
      <c r="I1253">
        <v>5.9999539999999997E-2</v>
      </c>
      <c r="J1253">
        <v>5.6592219999999999E-2</v>
      </c>
      <c r="K1253">
        <v>4.8481049999999998E-2</v>
      </c>
      <c r="L1253">
        <v>3.1910010000000003E-2</v>
      </c>
      <c r="M1253">
        <v>1.1909236E-3</v>
      </c>
      <c r="N1253">
        <v>3.8362600000000002E-10</v>
      </c>
      <c r="O1253" t="s">
        <v>0</v>
      </c>
      <c r="P1253" t="s">
        <v>0</v>
      </c>
      <c r="Q1253" t="s">
        <v>0</v>
      </c>
      <c r="R1253" t="s">
        <v>0</v>
      </c>
      <c r="S1253" t="s">
        <v>0</v>
      </c>
      <c r="T1253">
        <v>0.107136704</v>
      </c>
      <c r="U1253">
        <v>9.0480439999999995E-2</v>
      </c>
      <c r="V1253">
        <v>9.4657240000000004E-2</v>
      </c>
      <c r="W1253">
        <v>8.5673264999999998E-2</v>
      </c>
      <c r="X1253">
        <v>6.9850099999999998E-2</v>
      </c>
      <c r="Y1253">
        <v>2.9895747E-2</v>
      </c>
      <c r="Z1253">
        <v>5.2035488000000001E-5</v>
      </c>
      <c r="AA1253" t="s">
        <v>0</v>
      </c>
      <c r="AB1253" t="s">
        <v>0</v>
      </c>
      <c r="AC1253" t="s">
        <v>0</v>
      </c>
      <c r="AD1253" t="s">
        <v>0</v>
      </c>
      <c r="AE1253" t="s">
        <v>0</v>
      </c>
      <c r="AF1253" t="s">
        <v>0</v>
      </c>
      <c r="AG1253" t="s">
        <v>0</v>
      </c>
      <c r="AH1253" t="s">
        <v>0</v>
      </c>
      <c r="AI1253" t="s">
        <v>0</v>
      </c>
      <c r="AJ1253" t="s">
        <v>0</v>
      </c>
    </row>
    <row r="1254" spans="1:47" x14ac:dyDescent="0.25">
      <c r="A1254" t="s">
        <v>0</v>
      </c>
      <c r="B1254" t="s">
        <v>0</v>
      </c>
      <c r="C1254" t="s">
        <v>0</v>
      </c>
      <c r="D1254" t="s">
        <v>0</v>
      </c>
      <c r="E1254">
        <v>6.1249956000000001E-2</v>
      </c>
      <c r="F1254">
        <v>6.7055359999999994E-2</v>
      </c>
      <c r="G1254">
        <v>6.9683830000000002E-2</v>
      </c>
      <c r="H1254">
        <v>6.4029279999999994E-2</v>
      </c>
      <c r="I1254">
        <v>6.5935060000000004E-2</v>
      </c>
      <c r="J1254">
        <v>6.7706580000000002E-2</v>
      </c>
      <c r="K1254">
        <v>6.2824930000000001E-2</v>
      </c>
      <c r="L1254">
        <v>4.1594800000000001E-2</v>
      </c>
      <c r="M1254">
        <v>1.054331E-2</v>
      </c>
      <c r="N1254">
        <v>8.1585726999999995E-10</v>
      </c>
      <c r="O1254" t="s">
        <v>0</v>
      </c>
      <c r="P1254" t="s">
        <v>0</v>
      </c>
      <c r="Q1254" t="s">
        <v>0</v>
      </c>
      <c r="R1254" t="s">
        <v>0</v>
      </c>
      <c r="S1254" t="s">
        <v>0</v>
      </c>
      <c r="T1254" t="s">
        <v>0</v>
      </c>
      <c r="U1254">
        <v>0.11081157</v>
      </c>
      <c r="V1254">
        <v>0.10934462</v>
      </c>
      <c r="W1254">
        <v>0.10604363999999999</v>
      </c>
      <c r="X1254">
        <v>9.5523120000000003E-2</v>
      </c>
      <c r="Y1254">
        <v>5.9269078000000003E-2</v>
      </c>
      <c r="Z1254">
        <v>1.8199440000000001E-2</v>
      </c>
      <c r="AA1254" t="s">
        <v>0</v>
      </c>
      <c r="AB1254" t="s">
        <v>0</v>
      </c>
      <c r="AC1254" t="s">
        <v>0</v>
      </c>
      <c r="AD1254" t="s">
        <v>0</v>
      </c>
      <c r="AE1254" t="s">
        <v>0</v>
      </c>
      <c r="AF1254" t="s">
        <v>0</v>
      </c>
      <c r="AG1254" t="s">
        <v>0</v>
      </c>
      <c r="AH1254" t="s">
        <v>0</v>
      </c>
      <c r="AI1254" t="s">
        <v>0</v>
      </c>
      <c r="AJ1254" t="s">
        <v>0</v>
      </c>
    </row>
    <row r="1255" spans="1:47" x14ac:dyDescent="0.25">
      <c r="A1255" t="s">
        <v>0</v>
      </c>
      <c r="B1255" t="s">
        <v>0</v>
      </c>
      <c r="C1255" t="s">
        <v>0</v>
      </c>
      <c r="D1255" t="s">
        <v>0</v>
      </c>
      <c r="E1255">
        <v>1.4204316999999999E-2</v>
      </c>
      <c r="F1255">
        <v>5.3148899999999999E-2</v>
      </c>
      <c r="G1255">
        <v>4.3010923999999999E-2</v>
      </c>
      <c r="H1255">
        <v>2.6284973999999999E-2</v>
      </c>
      <c r="I1255">
        <v>4.8232917E-2</v>
      </c>
      <c r="J1255">
        <v>8.3083846000000003E-2</v>
      </c>
      <c r="K1255">
        <v>5.6354995999999997E-2</v>
      </c>
      <c r="L1255">
        <v>3.9306313000000002E-2</v>
      </c>
      <c r="M1255">
        <v>8.5163479999999996E-10</v>
      </c>
      <c r="N1255" t="s">
        <v>0</v>
      </c>
      <c r="O1255" t="s">
        <v>0</v>
      </c>
      <c r="P1255" t="s">
        <v>0</v>
      </c>
      <c r="Q1255" t="s">
        <v>0</v>
      </c>
      <c r="R1255" t="s">
        <v>0</v>
      </c>
      <c r="S1255" t="s">
        <v>0</v>
      </c>
      <c r="T1255" t="s">
        <v>0</v>
      </c>
      <c r="U1255">
        <v>0.10755417</v>
      </c>
      <c r="V1255">
        <v>0.11054277</v>
      </c>
      <c r="W1255">
        <v>0.10296986</v>
      </c>
      <c r="X1255">
        <v>8.8705500000000007E-2</v>
      </c>
      <c r="Y1255">
        <v>6.9479440000000003E-2</v>
      </c>
      <c r="Z1255" t="s">
        <v>0</v>
      </c>
      <c r="AA1255" t="s">
        <v>0</v>
      </c>
      <c r="AB1255" t="s">
        <v>0</v>
      </c>
      <c r="AC1255" t="s">
        <v>0</v>
      </c>
      <c r="AD1255" t="s">
        <v>0</v>
      </c>
      <c r="AE1255" t="s">
        <v>0</v>
      </c>
      <c r="AF1255" t="s">
        <v>0</v>
      </c>
      <c r="AG1255" t="s">
        <v>0</v>
      </c>
      <c r="AH1255" t="s">
        <v>0</v>
      </c>
      <c r="AI1255" t="s">
        <v>0</v>
      </c>
      <c r="AJ1255" t="s">
        <v>0</v>
      </c>
    </row>
    <row r="1256" spans="1:47" x14ac:dyDescent="0.25">
      <c r="A1256" t="s">
        <v>0</v>
      </c>
      <c r="B1256" t="s">
        <v>0</v>
      </c>
      <c r="C1256" t="s">
        <v>0</v>
      </c>
      <c r="D1256" t="s">
        <v>0</v>
      </c>
      <c r="E1256" t="s">
        <v>0</v>
      </c>
      <c r="F1256" t="s">
        <v>0</v>
      </c>
      <c r="G1256">
        <v>1.718134E-2</v>
      </c>
      <c r="H1256">
        <v>1.8494190000000001E-2</v>
      </c>
      <c r="I1256">
        <v>2.0025649999999999E-2</v>
      </c>
      <c r="J1256">
        <v>5.4970562000000001E-2</v>
      </c>
      <c r="K1256">
        <v>1.6267576000000001E-8</v>
      </c>
      <c r="L1256">
        <v>1.5850018E-9</v>
      </c>
      <c r="M1256" t="s">
        <v>0</v>
      </c>
      <c r="N1256" t="s">
        <v>0</v>
      </c>
      <c r="O1256" t="s">
        <v>0</v>
      </c>
      <c r="P1256" t="s">
        <v>0</v>
      </c>
      <c r="Q1256" t="s">
        <v>0</v>
      </c>
      <c r="R1256" t="s">
        <v>0</v>
      </c>
      <c r="S1256" t="s">
        <v>0</v>
      </c>
      <c r="T1256" t="s">
        <v>0</v>
      </c>
      <c r="U1256">
        <v>7.1449003999999997E-2</v>
      </c>
      <c r="V1256">
        <v>8.0143569999999997E-2</v>
      </c>
      <c r="W1256">
        <v>4.388711E-2</v>
      </c>
      <c r="X1256">
        <v>4.7493976E-2</v>
      </c>
      <c r="Y1256">
        <v>1.8068424999999999E-2</v>
      </c>
      <c r="Z1256">
        <v>1.4056049000000001E-3</v>
      </c>
      <c r="AA1256" t="s">
        <v>0</v>
      </c>
      <c r="AB1256" t="s">
        <v>0</v>
      </c>
      <c r="AC1256" t="s">
        <v>0</v>
      </c>
      <c r="AD1256" t="s">
        <v>0</v>
      </c>
      <c r="AE1256" t="s">
        <v>0</v>
      </c>
      <c r="AF1256" t="s">
        <v>0</v>
      </c>
      <c r="AG1256" t="s">
        <v>0</v>
      </c>
      <c r="AH1256" t="s">
        <v>0</v>
      </c>
      <c r="AI1256" t="s">
        <v>0</v>
      </c>
      <c r="AJ1256" t="s">
        <v>0</v>
      </c>
    </row>
    <row r="1257" spans="1:47" x14ac:dyDescent="0.25">
      <c r="A1257" t="s">
        <v>0</v>
      </c>
      <c r="B1257" t="s">
        <v>0</v>
      </c>
      <c r="C1257" t="s">
        <v>0</v>
      </c>
      <c r="D1257" t="s">
        <v>0</v>
      </c>
      <c r="E1257" t="s">
        <v>0</v>
      </c>
      <c r="F1257" t="s">
        <v>0</v>
      </c>
      <c r="G1257" t="s">
        <v>0</v>
      </c>
      <c r="H1257" t="s">
        <v>0</v>
      </c>
      <c r="I1257" t="s">
        <v>0</v>
      </c>
      <c r="J1257">
        <v>6.0090942999999999E-10</v>
      </c>
      <c r="K1257" t="s">
        <v>0</v>
      </c>
      <c r="L1257" t="s">
        <v>0</v>
      </c>
      <c r="M1257" t="s">
        <v>0</v>
      </c>
      <c r="N1257" t="s">
        <v>0</v>
      </c>
      <c r="O1257" t="s">
        <v>0</v>
      </c>
      <c r="P1257" t="s">
        <v>0</v>
      </c>
      <c r="Q1257" t="s">
        <v>0</v>
      </c>
      <c r="R1257" t="s">
        <v>0</v>
      </c>
      <c r="S1257" t="s">
        <v>0</v>
      </c>
      <c r="T1257">
        <v>2.5269131000000001E-9</v>
      </c>
      <c r="U1257">
        <v>5.0993779999999996E-9</v>
      </c>
      <c r="V1257" t="s">
        <v>0</v>
      </c>
      <c r="W1257" t="s">
        <v>0</v>
      </c>
      <c r="X1257">
        <v>1.6477046E-10</v>
      </c>
      <c r="Y1257">
        <v>5.9923400000000004E-10</v>
      </c>
      <c r="Z1257">
        <v>5.9373440000000003E-10</v>
      </c>
      <c r="AA1257">
        <v>6.7083505000000001E-10</v>
      </c>
      <c r="AB1257">
        <v>7.6164324999999997E-10</v>
      </c>
      <c r="AC1257" t="s">
        <v>0</v>
      </c>
      <c r="AD1257" t="s">
        <v>0</v>
      </c>
      <c r="AE1257" t="s">
        <v>0</v>
      </c>
      <c r="AF1257" t="s">
        <v>0</v>
      </c>
      <c r="AG1257" t="s">
        <v>0</v>
      </c>
      <c r="AH1257" t="s">
        <v>0</v>
      </c>
      <c r="AI1257" t="s">
        <v>0</v>
      </c>
      <c r="AJ1257" t="s">
        <v>0</v>
      </c>
    </row>
    <row r="1258" spans="1:47" x14ac:dyDescent="0.25">
      <c r="A1258">
        <v>3.4866886999999998E-10</v>
      </c>
      <c r="B1258">
        <v>3.0852126000000001E-10</v>
      </c>
      <c r="C1258">
        <v>3.3340704999999998E-10</v>
      </c>
      <c r="D1258">
        <v>3.4130414999999998E-10</v>
      </c>
      <c r="E1258">
        <v>3.1908576000000001E-10</v>
      </c>
      <c r="F1258">
        <v>3.1807978E-10</v>
      </c>
      <c r="G1258">
        <v>3.2134739999999998E-10</v>
      </c>
      <c r="H1258">
        <v>3.1925432000000002E-10</v>
      </c>
      <c r="I1258">
        <v>3.1782984999999998E-10</v>
      </c>
      <c r="J1258">
        <v>3.2502684E-10</v>
      </c>
      <c r="K1258">
        <v>3.0405750000000001E-10</v>
      </c>
      <c r="L1258">
        <v>2.9783034000000001E-10</v>
      </c>
      <c r="M1258">
        <v>2.9481309999999999E-10</v>
      </c>
      <c r="N1258">
        <v>2.8590185999999998E-10</v>
      </c>
      <c r="O1258">
        <v>3.1726182999999998E-10</v>
      </c>
      <c r="P1258">
        <v>3.6469275000000001E-10</v>
      </c>
      <c r="Q1258">
        <v>3.7609835000000002E-10</v>
      </c>
      <c r="R1258">
        <v>3.8179370000000002E-10</v>
      </c>
      <c r="S1258">
        <v>4.6840069999999997E-10</v>
      </c>
      <c r="T1258">
        <v>6.7195610000000002E-10</v>
      </c>
      <c r="U1258" t="s">
        <v>0</v>
      </c>
      <c r="V1258" t="s">
        <v>0</v>
      </c>
      <c r="W1258" t="s">
        <v>0</v>
      </c>
      <c r="X1258" t="s">
        <v>0</v>
      </c>
      <c r="Y1258">
        <v>2.8555325000000001E-10</v>
      </c>
      <c r="Z1258">
        <v>4.6169786999999999E-10</v>
      </c>
      <c r="AA1258">
        <v>4.4695427999999998E-10</v>
      </c>
      <c r="AB1258">
        <v>6.4124180000000001E-10</v>
      </c>
      <c r="AC1258">
        <v>5.1083259999999998E-10</v>
      </c>
      <c r="AD1258">
        <v>3.7092512000000001E-10</v>
      </c>
      <c r="AE1258">
        <v>4.3188420000000001E-10</v>
      </c>
      <c r="AF1258">
        <v>3.6289676999999999E-10</v>
      </c>
      <c r="AG1258">
        <v>3.2189015000000001E-10</v>
      </c>
      <c r="AH1258">
        <v>3.6404149999999998E-10</v>
      </c>
      <c r="AI1258">
        <v>3.6057445999999999E-10</v>
      </c>
      <c r="AJ1258">
        <v>3.2947137E-10</v>
      </c>
    </row>
    <row r="1260" spans="1:47" x14ac:dyDescent="0.25">
      <c r="A1260" t="s">
        <v>0</v>
      </c>
      <c r="B1260" t="s">
        <v>0</v>
      </c>
      <c r="C1260" t="s">
        <v>0</v>
      </c>
      <c r="D1260" t="s">
        <v>0</v>
      </c>
      <c r="E1260" t="s">
        <v>0</v>
      </c>
      <c r="F1260" t="s">
        <v>0</v>
      </c>
      <c r="G1260" t="s">
        <v>0</v>
      </c>
      <c r="H1260" t="s">
        <v>0</v>
      </c>
      <c r="I1260" t="s">
        <v>0</v>
      </c>
      <c r="J1260" t="s">
        <v>0</v>
      </c>
      <c r="K1260" t="s">
        <v>0</v>
      </c>
      <c r="L1260" t="s">
        <v>0</v>
      </c>
      <c r="M1260" t="s">
        <v>0</v>
      </c>
      <c r="N1260" t="s">
        <v>0</v>
      </c>
      <c r="O1260" t="s">
        <v>0</v>
      </c>
      <c r="P1260" t="s">
        <v>0</v>
      </c>
      <c r="Q1260" t="s">
        <v>0</v>
      </c>
      <c r="R1260" t="s">
        <v>0</v>
      </c>
      <c r="S1260" t="s">
        <v>0</v>
      </c>
      <c r="T1260" t="s">
        <v>0</v>
      </c>
      <c r="U1260" t="s">
        <v>0</v>
      </c>
      <c r="V1260" t="s">
        <v>0</v>
      </c>
      <c r="W1260" t="s">
        <v>0</v>
      </c>
      <c r="X1260" t="s">
        <v>0</v>
      </c>
      <c r="Y1260" t="s">
        <v>0</v>
      </c>
      <c r="Z1260" t="s">
        <v>0</v>
      </c>
      <c r="AA1260" t="s">
        <v>0</v>
      </c>
      <c r="AB1260" t="s">
        <v>0</v>
      </c>
      <c r="AC1260" t="s">
        <v>0</v>
      </c>
      <c r="AD1260" t="s">
        <v>0</v>
      </c>
      <c r="AE1260" t="s">
        <v>0</v>
      </c>
      <c r="AF1260" t="s">
        <v>0</v>
      </c>
      <c r="AG1260" t="s">
        <v>0</v>
      </c>
      <c r="AH1260" t="s">
        <v>0</v>
      </c>
      <c r="AI1260" t="s">
        <v>0</v>
      </c>
      <c r="AJ1260" t="s">
        <v>0</v>
      </c>
      <c r="AM1260" s="3"/>
      <c r="AN1260" s="3"/>
      <c r="AO1260" s="3"/>
      <c r="AP1260" s="3"/>
      <c r="AR1260" s="3"/>
      <c r="AS1260" s="3"/>
      <c r="AT1260" s="2" t="s">
        <v>27</v>
      </c>
    </row>
    <row r="1261" spans="1:47" x14ac:dyDescent="0.25">
      <c r="A1261" t="s">
        <v>0</v>
      </c>
      <c r="B1261">
        <v>1.6537347000000001E-9</v>
      </c>
      <c r="C1261">
        <v>1.6994628999999999E-9</v>
      </c>
      <c r="D1261">
        <v>1.6584794000000001E-9</v>
      </c>
      <c r="E1261">
        <v>1.4203055E-9</v>
      </c>
      <c r="F1261">
        <v>1.3569424E-9</v>
      </c>
      <c r="G1261">
        <v>5.1006443999999996E-9</v>
      </c>
      <c r="H1261">
        <v>5.9108259999999999E-9</v>
      </c>
      <c r="I1261">
        <v>1.1024234E-8</v>
      </c>
      <c r="J1261">
        <v>1.2841938000000001E-9</v>
      </c>
      <c r="K1261">
        <v>7.9483560000000004E-9</v>
      </c>
      <c r="L1261">
        <v>1.1870088000000001E-9</v>
      </c>
      <c r="M1261">
        <v>9.8489630000000004E-10</v>
      </c>
      <c r="N1261">
        <v>1.1095125E-9</v>
      </c>
      <c r="O1261">
        <v>7.2645460000000001E-9</v>
      </c>
      <c r="P1261">
        <v>6.9878620000000001E-9</v>
      </c>
      <c r="Q1261">
        <v>1.3750466E-8</v>
      </c>
      <c r="R1261">
        <v>7.5655949999999997E-9</v>
      </c>
      <c r="S1261">
        <v>1.33347555E-8</v>
      </c>
      <c r="T1261">
        <v>6.1218652000000002E-9</v>
      </c>
      <c r="U1261">
        <v>1.0016556000000001E-9</v>
      </c>
      <c r="V1261">
        <v>1.5221998999999999E-9</v>
      </c>
      <c r="W1261">
        <v>9.51769E-10</v>
      </c>
      <c r="X1261">
        <v>9.0587799999999996E-10</v>
      </c>
      <c r="Y1261">
        <v>1.1654009E-9</v>
      </c>
      <c r="Z1261">
        <v>8.4432220000000001E-10</v>
      </c>
      <c r="AA1261">
        <v>1.0135014999999999E-9</v>
      </c>
      <c r="AB1261">
        <v>1.2957652000000001E-9</v>
      </c>
      <c r="AC1261">
        <v>1.8988517E-9</v>
      </c>
      <c r="AD1261">
        <v>2.1574084999999998E-9</v>
      </c>
      <c r="AE1261">
        <v>1.8172487999999999E-9</v>
      </c>
      <c r="AF1261">
        <v>2.0084503000000001E-9</v>
      </c>
      <c r="AG1261">
        <v>8.1849499999999997E-10</v>
      </c>
      <c r="AH1261">
        <v>1.5054056999999999E-9</v>
      </c>
      <c r="AI1261">
        <v>1.5242717999999999E-9</v>
      </c>
      <c r="AJ1261" t="s">
        <v>0</v>
      </c>
      <c r="AM1261" s="9" t="s">
        <v>3</v>
      </c>
      <c r="AN1261" s="3"/>
      <c r="AO1261" s="3">
        <f>SUM(A1294:AJ1295)/40</f>
        <v>6.0237230774999988E-10</v>
      </c>
      <c r="AP1261" s="3"/>
      <c r="AQ1261" s="3"/>
      <c r="AR1261" s="9" t="s">
        <v>3</v>
      </c>
      <c r="AS1261" s="3"/>
      <c r="AT1261" s="35">
        <f>((AO1261-AO$3)*100)/AO$3</f>
        <v>-36.621777773323494</v>
      </c>
      <c r="AU1261" s="3"/>
    </row>
    <row r="1262" spans="1:47" x14ac:dyDescent="0.25">
      <c r="A1262">
        <v>4.7198520000000001E-2</v>
      </c>
      <c r="B1262">
        <v>4.5261997999999998E-2</v>
      </c>
      <c r="C1262">
        <v>4.4684093000000001E-2</v>
      </c>
      <c r="D1262">
        <v>4.3940300000000002E-2</v>
      </c>
      <c r="E1262">
        <v>4.0251615999999997E-2</v>
      </c>
      <c r="F1262">
        <v>2.3008127E-2</v>
      </c>
      <c r="G1262">
        <v>1.8769437E-2</v>
      </c>
      <c r="H1262">
        <v>4.9218435999999997E-4</v>
      </c>
      <c r="I1262">
        <v>2.332884E-2</v>
      </c>
      <c r="J1262">
        <v>2.4226210000000001E-2</v>
      </c>
      <c r="K1262">
        <v>2.5291799E-2</v>
      </c>
      <c r="L1262">
        <v>1.9705394000000001E-2</v>
      </c>
      <c r="M1262">
        <v>1.7697060000000001E-2</v>
      </c>
      <c r="N1262">
        <v>1.8507836E-2</v>
      </c>
      <c r="O1262">
        <v>2.0496545000000001E-2</v>
      </c>
      <c r="P1262">
        <v>2.0776679999999999E-2</v>
      </c>
      <c r="Q1262">
        <v>1.6403839E-2</v>
      </c>
      <c r="R1262">
        <v>2.7208772999999999E-6</v>
      </c>
      <c r="S1262">
        <v>5.8607499999999997E-8</v>
      </c>
      <c r="T1262">
        <v>2.2241749000000002E-2</v>
      </c>
      <c r="U1262">
        <v>1.6387840000000001E-2</v>
      </c>
      <c r="V1262">
        <v>3.4732363000000003E-8</v>
      </c>
      <c r="W1262">
        <v>1.3255100999999999E-8</v>
      </c>
      <c r="X1262">
        <v>1.4263951E-8</v>
      </c>
      <c r="Y1262">
        <v>6.2458319999999998E-2</v>
      </c>
      <c r="Z1262">
        <v>7.5070425999999996E-2</v>
      </c>
      <c r="AA1262">
        <v>7.4070280000000002E-2</v>
      </c>
      <c r="AB1262">
        <v>6.6514790000000004E-2</v>
      </c>
      <c r="AC1262">
        <v>2.0152638E-2</v>
      </c>
      <c r="AD1262">
        <v>2.9243793000000001E-2</v>
      </c>
      <c r="AE1262">
        <v>7.1992635999999999E-2</v>
      </c>
      <c r="AF1262">
        <v>6.2382550000000002E-2</v>
      </c>
      <c r="AG1262">
        <v>2.8372393999999999E-2</v>
      </c>
      <c r="AH1262">
        <v>3.1116385E-2</v>
      </c>
      <c r="AI1262">
        <v>1.536589E-2</v>
      </c>
      <c r="AJ1262">
        <v>3.2346487E-2</v>
      </c>
      <c r="AM1262" s="9" t="s">
        <v>8</v>
      </c>
      <c r="AN1262" s="3"/>
      <c r="AO1262" s="3">
        <f>SUM(A1260:AJ1261)/34</f>
        <v>3.4645385441176466E-9</v>
      </c>
      <c r="AP1262" s="3"/>
      <c r="AQ1262" s="3"/>
      <c r="AR1262" s="9" t="s">
        <v>8</v>
      </c>
      <c r="AS1262" s="3"/>
      <c r="AT1262" s="2">
        <f>((AO1262-AO$4)*100)/AO$4</f>
        <v>98.766737031318996</v>
      </c>
    </row>
    <row r="1263" spans="1:47" x14ac:dyDescent="0.25">
      <c r="A1263">
        <v>9.2406650000000007E-2</v>
      </c>
      <c r="B1263">
        <v>9.1034889999999993E-2</v>
      </c>
      <c r="C1263">
        <v>8.7745190000000001E-2</v>
      </c>
      <c r="D1263">
        <v>8.8693530000000007E-2</v>
      </c>
      <c r="E1263">
        <v>8.6005180000000001E-2</v>
      </c>
      <c r="F1263">
        <v>8.2756090000000004E-2</v>
      </c>
      <c r="G1263">
        <v>8.1016179999999993E-2</v>
      </c>
      <c r="H1263">
        <v>8.4460850000000004E-2</v>
      </c>
      <c r="I1263">
        <v>9.1559379999999996E-2</v>
      </c>
      <c r="J1263">
        <v>9.3217670000000002E-2</v>
      </c>
      <c r="K1263">
        <v>9.5426700000000003E-2</v>
      </c>
      <c r="L1263">
        <v>9.4075695000000001E-2</v>
      </c>
      <c r="M1263">
        <v>9.1679170000000004E-2</v>
      </c>
      <c r="N1263">
        <v>9.0312530000000002E-2</v>
      </c>
      <c r="O1263">
        <v>8.7638060000000004E-2</v>
      </c>
      <c r="P1263">
        <v>8.4952449999999999E-2</v>
      </c>
      <c r="Q1263">
        <v>8.3500354999999998E-2</v>
      </c>
      <c r="R1263">
        <v>7.8478859999999998E-2</v>
      </c>
      <c r="S1263">
        <v>6.2694840000000002E-2</v>
      </c>
      <c r="T1263">
        <v>7.1119420000000003E-2</v>
      </c>
      <c r="U1263">
        <v>8.3304025000000004E-2</v>
      </c>
      <c r="V1263">
        <v>9.3440029999999993E-2</v>
      </c>
      <c r="W1263">
        <v>9.5023659999999996E-2</v>
      </c>
      <c r="X1263">
        <v>9.506995E-2</v>
      </c>
      <c r="Y1263">
        <v>9.4812914999999998E-2</v>
      </c>
      <c r="Z1263">
        <v>9.4540920000000001E-2</v>
      </c>
      <c r="AA1263">
        <v>9.3937345000000005E-2</v>
      </c>
      <c r="AB1263">
        <v>9.2123486000000004E-2</v>
      </c>
      <c r="AC1263">
        <v>9.2115020000000006E-2</v>
      </c>
      <c r="AD1263">
        <v>9.4317860000000003E-2</v>
      </c>
      <c r="AE1263">
        <v>9.5382235999999995E-2</v>
      </c>
      <c r="AF1263">
        <v>9.5627255999999994E-2</v>
      </c>
      <c r="AG1263">
        <v>9.4748020000000002E-2</v>
      </c>
      <c r="AH1263">
        <v>9.7036899999999995E-2</v>
      </c>
      <c r="AI1263">
        <v>9.5143580000000005E-2</v>
      </c>
      <c r="AJ1263">
        <v>9.4345293999999996E-2</v>
      </c>
      <c r="AM1263" s="15" t="s">
        <v>29</v>
      </c>
      <c r="AN1263" s="3"/>
      <c r="AO1263" s="3">
        <f>SUM(A1292:AJ1293)/26</f>
        <v>4.6653371250309848E-2</v>
      </c>
      <c r="AP1263" s="3"/>
      <c r="AQ1263" s="3"/>
      <c r="AR1263" s="15" t="s">
        <v>29</v>
      </c>
      <c r="AS1263" s="3"/>
      <c r="AT1263" s="2">
        <f>((AO1263-AO$5)*100)/AO$5</f>
        <v>-9.0547810610285779</v>
      </c>
    </row>
    <row r="1264" spans="1:47" x14ac:dyDescent="0.25">
      <c r="A1264">
        <v>8.9386279999999999E-2</v>
      </c>
      <c r="B1264">
        <v>8.9170285000000002E-2</v>
      </c>
      <c r="C1264">
        <v>8.4866810000000001E-2</v>
      </c>
      <c r="D1264">
        <v>8.6746030000000002E-2</v>
      </c>
      <c r="E1264">
        <v>8.6401309999999995E-2</v>
      </c>
      <c r="F1264">
        <v>8.2377110000000003E-2</v>
      </c>
      <c r="G1264">
        <v>8.3581210000000003E-2</v>
      </c>
      <c r="H1264">
        <v>8.3110210000000004E-2</v>
      </c>
      <c r="I1264">
        <v>8.8997989999999999E-2</v>
      </c>
      <c r="J1264">
        <v>9.1225780000000006E-2</v>
      </c>
      <c r="K1264">
        <v>9.05532E-2</v>
      </c>
      <c r="L1264">
        <v>8.7071225000000002E-2</v>
      </c>
      <c r="M1264">
        <v>8.5088044000000002E-2</v>
      </c>
      <c r="N1264">
        <v>8.4629670000000004E-2</v>
      </c>
      <c r="O1264">
        <v>8.2837419999999995E-2</v>
      </c>
      <c r="P1264">
        <v>8.0978744000000005E-2</v>
      </c>
      <c r="Q1264">
        <v>8.0122070000000004E-2</v>
      </c>
      <c r="R1264">
        <v>7.6964766000000004E-2</v>
      </c>
      <c r="S1264">
        <v>6.4212480000000002E-2</v>
      </c>
      <c r="T1264" t="s">
        <v>0</v>
      </c>
      <c r="U1264">
        <v>0.10027715600000001</v>
      </c>
      <c r="V1264">
        <v>0.10119356</v>
      </c>
      <c r="W1264">
        <v>0.10195098</v>
      </c>
      <c r="X1264">
        <v>0.10000004999999999</v>
      </c>
      <c r="Y1264">
        <v>9.9057519999999996E-2</v>
      </c>
      <c r="Z1264">
        <v>9.7600914999999996E-2</v>
      </c>
      <c r="AA1264">
        <v>9.1504589999999997E-2</v>
      </c>
      <c r="AB1264">
        <v>9.1686119999999996E-2</v>
      </c>
      <c r="AC1264">
        <v>9.1910644999999999E-2</v>
      </c>
      <c r="AD1264">
        <v>9.3282619999999997E-2</v>
      </c>
      <c r="AE1264">
        <v>9.6404514999999996E-2</v>
      </c>
      <c r="AF1264">
        <v>9.8815360000000005E-2</v>
      </c>
      <c r="AG1264">
        <v>9.069663E-2</v>
      </c>
      <c r="AH1264">
        <v>9.1426469999999996E-2</v>
      </c>
      <c r="AI1264">
        <v>8.8879379999999994E-2</v>
      </c>
      <c r="AJ1264">
        <v>9.08191E-2</v>
      </c>
      <c r="AM1264" s="15" t="s">
        <v>30</v>
      </c>
      <c r="AN1264" s="3"/>
      <c r="AO1264" s="3">
        <f>SUM(A1262:AJ1263)/72</f>
        <v>5.9409745626336309E-2</v>
      </c>
      <c r="AP1264" s="3"/>
      <c r="AQ1264" s="3"/>
      <c r="AR1264" s="15" t="s">
        <v>30</v>
      </c>
      <c r="AS1264" s="3"/>
      <c r="AT1264" s="2">
        <f>((AO1264-AO$6)*100)/AO$6</f>
        <v>10.84218066446735</v>
      </c>
    </row>
    <row r="1265" spans="1:47" x14ac:dyDescent="0.25">
      <c r="A1265">
        <v>9.0556990000000004E-2</v>
      </c>
      <c r="B1265">
        <v>8.9273569999999997E-2</v>
      </c>
      <c r="C1265">
        <v>8.6409694999999995E-2</v>
      </c>
      <c r="D1265">
        <v>8.4464360000000002E-2</v>
      </c>
      <c r="E1265">
        <v>7.3359320000000006E-2</v>
      </c>
      <c r="F1265">
        <v>5.1268729999999998E-2</v>
      </c>
      <c r="G1265">
        <v>4.0061086000000003E-2</v>
      </c>
      <c r="H1265">
        <v>2.5273765E-2</v>
      </c>
      <c r="I1265">
        <v>4.5094486000000003E-2</v>
      </c>
      <c r="J1265">
        <v>4.8955991999999997E-2</v>
      </c>
      <c r="K1265">
        <v>5.2163205999999997E-2</v>
      </c>
      <c r="L1265">
        <v>5.3789080000000003E-2</v>
      </c>
      <c r="M1265">
        <v>5.6789963999999998E-2</v>
      </c>
      <c r="N1265">
        <v>5.9856260000000001E-2</v>
      </c>
      <c r="O1265">
        <v>6.2763719999999995E-2</v>
      </c>
      <c r="P1265">
        <v>6.1204917999999997E-2</v>
      </c>
      <c r="Q1265">
        <v>6.0339169999999998E-2</v>
      </c>
      <c r="R1265">
        <v>5.3046274999999997E-2</v>
      </c>
      <c r="S1265">
        <v>3.7281383000000001E-2</v>
      </c>
      <c r="T1265" t="s">
        <v>0</v>
      </c>
      <c r="U1265">
        <v>0.10175657</v>
      </c>
      <c r="V1265">
        <v>0.10229501000000001</v>
      </c>
      <c r="W1265">
        <v>0.10313174999999999</v>
      </c>
      <c r="X1265">
        <v>0.10008576499999999</v>
      </c>
      <c r="Y1265">
        <v>9.9439029999999998E-2</v>
      </c>
      <c r="Z1265">
        <v>9.4871945999999999E-2</v>
      </c>
      <c r="AA1265">
        <v>9.292723E-2</v>
      </c>
      <c r="AB1265">
        <v>9.4165444000000001E-2</v>
      </c>
      <c r="AC1265">
        <v>9.2054259999999999E-2</v>
      </c>
      <c r="AD1265">
        <v>8.8781910000000006E-2</v>
      </c>
      <c r="AE1265">
        <v>8.9704140000000002E-2</v>
      </c>
      <c r="AF1265">
        <v>9.3220659999999997E-2</v>
      </c>
      <c r="AG1265">
        <v>8.6262050000000007E-2</v>
      </c>
      <c r="AH1265">
        <v>8.6338170000000006E-2</v>
      </c>
      <c r="AI1265">
        <v>8.5824065000000005E-2</v>
      </c>
      <c r="AJ1265">
        <v>8.9187459999999996E-2</v>
      </c>
      <c r="AM1265" s="21" t="s">
        <v>31</v>
      </c>
      <c r="AN1265" s="3"/>
      <c r="AO1265" s="3">
        <f>SUM(A1287:R1291)/56</f>
        <v>2.8847813519442076E-2</v>
      </c>
      <c r="AP1265" s="3"/>
      <c r="AR1265" s="21" t="s">
        <v>31</v>
      </c>
      <c r="AS1265" s="3"/>
      <c r="AT1265" s="2">
        <f>((AO1265-AO$7)*100)/AO$7</f>
        <v>-18.170976697693121</v>
      </c>
    </row>
    <row r="1266" spans="1:47" x14ac:dyDescent="0.25">
      <c r="A1266">
        <v>8.4247790000000003E-2</v>
      </c>
      <c r="B1266">
        <v>7.0902734999999995E-2</v>
      </c>
      <c r="C1266">
        <v>4.6891929999999998E-2</v>
      </c>
      <c r="D1266">
        <v>2.2762320999999999E-2</v>
      </c>
      <c r="E1266">
        <v>8.6396259999999992E-3</v>
      </c>
      <c r="F1266">
        <v>1.3722675E-2</v>
      </c>
      <c r="G1266">
        <v>3.1192230000000001E-4</v>
      </c>
      <c r="H1266">
        <v>4.3987072999999996E-3</v>
      </c>
      <c r="I1266">
        <v>9.6687700000000001E-3</v>
      </c>
      <c r="J1266">
        <v>7.1588679999999997E-3</v>
      </c>
      <c r="K1266">
        <v>9.1840250000000002E-3</v>
      </c>
      <c r="L1266">
        <v>9.3925150000000006E-3</v>
      </c>
      <c r="M1266">
        <v>9.9161200000000005E-3</v>
      </c>
      <c r="N1266">
        <v>1.3301501E-2</v>
      </c>
      <c r="O1266">
        <v>1.7495772E-2</v>
      </c>
      <c r="P1266">
        <v>1.7051045000000001E-2</v>
      </c>
      <c r="Q1266">
        <v>1.8431539E-2</v>
      </c>
      <c r="R1266">
        <v>1.1139424E-2</v>
      </c>
      <c r="S1266">
        <v>3.6640459999999997E-8</v>
      </c>
      <c r="T1266" t="s">
        <v>0</v>
      </c>
      <c r="U1266">
        <v>5.2672709999999998E-2</v>
      </c>
      <c r="V1266">
        <v>5.6244224000000002E-2</v>
      </c>
      <c r="W1266">
        <v>6.5226964999999998E-2</v>
      </c>
      <c r="X1266">
        <v>6.8426959999999995E-2</v>
      </c>
      <c r="Y1266">
        <v>6.4977610000000005E-2</v>
      </c>
      <c r="Z1266">
        <v>6.5284856000000002E-2</v>
      </c>
      <c r="AA1266">
        <v>6.6142450000000005E-2</v>
      </c>
      <c r="AB1266">
        <v>6.9839159999999997E-2</v>
      </c>
      <c r="AC1266">
        <v>8.1302680000000002E-2</v>
      </c>
      <c r="AD1266">
        <v>7.5243353999999998E-2</v>
      </c>
      <c r="AE1266">
        <v>7.3506950000000001E-2</v>
      </c>
      <c r="AF1266">
        <v>7.8074279999999996E-2</v>
      </c>
      <c r="AG1266">
        <v>7.5956956000000006E-2</v>
      </c>
      <c r="AH1266">
        <v>7.9151830000000006E-2</v>
      </c>
      <c r="AI1266">
        <v>8.326704E-2</v>
      </c>
      <c r="AJ1266">
        <v>8.6297579999999999E-2</v>
      </c>
      <c r="AM1266" s="21" t="s">
        <v>32</v>
      </c>
      <c r="AN1266" s="3"/>
      <c r="AO1266" s="3">
        <f>SUM(E1264:R1268)/68</f>
        <v>3.1297222067236126E-2</v>
      </c>
      <c r="AP1266" s="3"/>
      <c r="AR1266" s="21" t="s">
        <v>32</v>
      </c>
      <c r="AS1266" s="3"/>
      <c r="AT1266" s="2">
        <f>((AO1266-AO$8)*100)/AO$8</f>
        <v>-17.653466576846007</v>
      </c>
    </row>
    <row r="1267" spans="1:47" x14ac:dyDescent="0.25">
      <c r="A1267">
        <v>3.3968730000000003E-2</v>
      </c>
      <c r="B1267">
        <v>1.127513E-2</v>
      </c>
      <c r="C1267">
        <v>5.2350163000000002E-10</v>
      </c>
      <c r="D1267">
        <v>3.2089741999999998E-10</v>
      </c>
      <c r="E1267" t="s">
        <v>0</v>
      </c>
      <c r="F1267">
        <v>3.6561864999999999E-2</v>
      </c>
      <c r="G1267">
        <v>1.4157139000000001E-9</v>
      </c>
      <c r="H1267">
        <v>5.0017380000000001E-10</v>
      </c>
      <c r="I1267">
        <v>5.4958804000000002E-10</v>
      </c>
      <c r="J1267">
        <v>6.2753962999999999E-10</v>
      </c>
      <c r="K1267">
        <v>5.0512110000000005E-10</v>
      </c>
      <c r="L1267">
        <v>4.3934363999999999E-10</v>
      </c>
      <c r="M1267">
        <v>3.6284700000000002E-10</v>
      </c>
      <c r="N1267">
        <v>3.4946893000000002E-10</v>
      </c>
      <c r="O1267">
        <v>3.8514685999999998E-10</v>
      </c>
      <c r="P1267">
        <v>4.1811370000000001E-10</v>
      </c>
      <c r="Q1267">
        <v>3.8563375E-10</v>
      </c>
      <c r="R1267">
        <v>2.4773757999999999E-10</v>
      </c>
      <c r="S1267">
        <v>1.7074943E-10</v>
      </c>
      <c r="T1267" t="s">
        <v>0</v>
      </c>
      <c r="U1267">
        <v>5.3843170000000003E-2</v>
      </c>
      <c r="V1267">
        <v>2.4588674000000001E-2</v>
      </c>
      <c r="W1267">
        <v>2.3844901000000002E-2</v>
      </c>
      <c r="X1267">
        <v>2.5988363E-2</v>
      </c>
      <c r="Y1267">
        <v>2.6208483000000001E-2</v>
      </c>
      <c r="Z1267">
        <v>2.3096733000000001E-2</v>
      </c>
      <c r="AA1267">
        <v>2.0494611999999999E-2</v>
      </c>
      <c r="AB1267">
        <v>2.9980788000000001E-2</v>
      </c>
      <c r="AC1267">
        <v>8.2252549999999994E-2</v>
      </c>
      <c r="AD1267">
        <v>2.2737982E-2</v>
      </c>
      <c r="AE1267">
        <v>1.4746799999999999E-3</v>
      </c>
      <c r="AF1267">
        <v>1.8495014000000001E-2</v>
      </c>
      <c r="AG1267">
        <v>3.7960354000000002E-2</v>
      </c>
      <c r="AH1267">
        <v>4.8545614000000001E-2</v>
      </c>
      <c r="AI1267">
        <v>5.5677958E-2</v>
      </c>
      <c r="AJ1267">
        <v>5.1814395999999999E-2</v>
      </c>
      <c r="AM1267" s="24" t="s">
        <v>33</v>
      </c>
      <c r="AN1267" s="3"/>
      <c r="AO1267" s="3">
        <f>SUM(S1287:Z1291)/35</f>
        <v>4.4364826390427284E-2</v>
      </c>
      <c r="AP1267" s="3"/>
      <c r="AR1267" s="24" t="s">
        <v>33</v>
      </c>
      <c r="AS1267" s="3"/>
      <c r="AT1267" s="2">
        <f>((AO1267-AO$9)*100)/AO$9</f>
        <v>-22.944753644294138</v>
      </c>
    </row>
    <row r="1268" spans="1:47" x14ac:dyDescent="0.25">
      <c r="A1268">
        <v>2.9535299999999999E-10</v>
      </c>
      <c r="B1268">
        <v>1.798735E-10</v>
      </c>
      <c r="C1268">
        <v>9.0060535000000002E-11</v>
      </c>
      <c r="D1268" t="s">
        <v>0</v>
      </c>
      <c r="E1268" t="s">
        <v>0</v>
      </c>
      <c r="F1268">
        <v>1.3931997999999999E-2</v>
      </c>
      <c r="G1268">
        <v>1.4873955000000001E-10</v>
      </c>
      <c r="H1268">
        <v>1.02223334E-10</v>
      </c>
      <c r="I1268">
        <v>8.0932114999999998E-11</v>
      </c>
      <c r="J1268">
        <v>5.4884187000000002E-11</v>
      </c>
      <c r="K1268">
        <v>3.4955729999999999E-11</v>
      </c>
      <c r="L1268">
        <v>2.8902382E-11</v>
      </c>
      <c r="M1268">
        <v>4.3383380000000002E-11</v>
      </c>
      <c r="N1268">
        <v>5.4904285999999998E-11</v>
      </c>
      <c r="O1268">
        <v>5.9825214000000005E-11</v>
      </c>
      <c r="P1268">
        <v>6.2366694999999999E-11</v>
      </c>
      <c r="Q1268">
        <v>5.3214727999999999E-11</v>
      </c>
      <c r="R1268">
        <v>6.1297994000000003E-11</v>
      </c>
      <c r="S1268">
        <v>9.5030504000000001E-11</v>
      </c>
      <c r="T1268" t="s">
        <v>0</v>
      </c>
      <c r="U1268" t="s">
        <v>0</v>
      </c>
      <c r="V1268">
        <v>4.0414870999999999E-10</v>
      </c>
      <c r="W1268">
        <v>3.6452371999999997E-10</v>
      </c>
      <c r="X1268">
        <v>4.6385960000000002E-10</v>
      </c>
      <c r="Y1268">
        <v>5.7000860000000005E-10</v>
      </c>
      <c r="Z1268">
        <v>2.7847987999999999E-10</v>
      </c>
      <c r="AA1268">
        <v>1.3018069000000001E-10</v>
      </c>
      <c r="AB1268">
        <v>5.5146604E-10</v>
      </c>
      <c r="AC1268" t="s">
        <v>0</v>
      </c>
      <c r="AD1268">
        <v>1.0435399000000001E-9</v>
      </c>
      <c r="AE1268">
        <v>1.9954903999999999E-10</v>
      </c>
      <c r="AF1268">
        <v>9.3150036000000004E-11</v>
      </c>
      <c r="AG1268">
        <v>6.0451560000000004E-11</v>
      </c>
      <c r="AH1268">
        <v>1.665498E-10</v>
      </c>
      <c r="AI1268">
        <v>3.4331277000000001E-10</v>
      </c>
      <c r="AJ1268">
        <v>2.4026028000000001E-10</v>
      </c>
      <c r="AM1268" s="24" t="s">
        <v>34</v>
      </c>
      <c r="AN1268" s="3"/>
      <c r="AO1268" s="3">
        <f>SUM(S1264:AB1268)/44</f>
        <v>5.4779504492475158E-2</v>
      </c>
      <c r="AP1268" s="3"/>
      <c r="AR1268" s="24" t="s">
        <v>34</v>
      </c>
      <c r="AS1268" s="3"/>
      <c r="AT1268" s="2">
        <f>((AO1268-AO$10)*100)/AO$10</f>
        <v>-9.7924284745766172</v>
      </c>
    </row>
    <row r="1269" spans="1:47" x14ac:dyDescent="0.25">
      <c r="A1269">
        <v>1.2090071999999999E-10</v>
      </c>
      <c r="B1269">
        <v>1.2046631999999999E-10</v>
      </c>
      <c r="C1269" t="s">
        <v>0</v>
      </c>
      <c r="D1269" t="s">
        <v>0</v>
      </c>
      <c r="E1269" t="s">
        <v>0</v>
      </c>
      <c r="F1269">
        <v>8.6827322999999996E-10</v>
      </c>
      <c r="G1269">
        <v>1.2751001999999999E-10</v>
      </c>
      <c r="H1269">
        <v>1.03350634E-10</v>
      </c>
      <c r="I1269">
        <v>8.8412465000000003E-11</v>
      </c>
      <c r="J1269">
        <v>6.0254589999999999E-11</v>
      </c>
      <c r="K1269">
        <v>4.8218117000000001E-11</v>
      </c>
      <c r="L1269">
        <v>3.800934E-11</v>
      </c>
      <c r="M1269">
        <v>3.3953999999999999E-11</v>
      </c>
      <c r="N1269">
        <v>3.2716895000000002E-11</v>
      </c>
      <c r="O1269">
        <v>3.1781090000000001E-11</v>
      </c>
      <c r="P1269">
        <v>3.2004190000000001E-11</v>
      </c>
      <c r="Q1269">
        <v>3.5276927000000003E-11</v>
      </c>
      <c r="R1269">
        <v>4.996329E-11</v>
      </c>
      <c r="S1269">
        <v>6.4286873999999997E-11</v>
      </c>
      <c r="T1269" t="s">
        <v>0</v>
      </c>
      <c r="U1269" t="s">
        <v>0</v>
      </c>
      <c r="V1269">
        <v>1.1298752E-4</v>
      </c>
      <c r="W1269">
        <v>2.5052682000000001E-10</v>
      </c>
      <c r="X1269">
        <v>5.7515856999999998E-11</v>
      </c>
      <c r="Y1269">
        <v>4.5295870000000002E-11</v>
      </c>
      <c r="Z1269">
        <v>4.5992484E-11</v>
      </c>
      <c r="AA1269">
        <v>1.4881438999999999E-10</v>
      </c>
      <c r="AB1269">
        <v>5.3458970000000002E-10</v>
      </c>
      <c r="AC1269" t="s">
        <v>0</v>
      </c>
      <c r="AD1269">
        <v>7.1334404999999999E-10</v>
      </c>
      <c r="AE1269">
        <v>3.1626737E-10</v>
      </c>
      <c r="AF1269">
        <v>1.6922218E-10</v>
      </c>
      <c r="AG1269">
        <v>1.1696499999999999E-10</v>
      </c>
      <c r="AH1269">
        <v>1.0752319E-10</v>
      </c>
      <c r="AI1269">
        <v>1.1168943E-10</v>
      </c>
      <c r="AJ1269">
        <v>1.0021901E-10</v>
      </c>
      <c r="AM1269" s="22" t="s">
        <v>35</v>
      </c>
      <c r="AN1269" s="3"/>
      <c r="AO1269" s="1">
        <f>(SUM(B1278:O1286)+SUM(P1278:R1282))/140</f>
        <v>8.9653468341281369E-4</v>
      </c>
      <c r="AP1269" s="3"/>
      <c r="AR1269" s="22" t="s">
        <v>35</v>
      </c>
      <c r="AS1269" s="3"/>
      <c r="AT1269" s="2">
        <f>((AO1269-AO$11)*100)/AO$11</f>
        <v>-33.858055623862697</v>
      </c>
      <c r="AU1269">
        <f>SUM(AT1269:AT1272)/4</f>
        <v>-46.796543774034085</v>
      </c>
    </row>
    <row r="1270" spans="1:47" x14ac:dyDescent="0.25">
      <c r="A1270">
        <v>8.1337070000000002E-11</v>
      </c>
      <c r="B1270">
        <v>7.2596664999999994E-11</v>
      </c>
      <c r="C1270" t="s">
        <v>0</v>
      </c>
      <c r="D1270" t="s">
        <v>0</v>
      </c>
      <c r="E1270" t="s">
        <v>0</v>
      </c>
      <c r="F1270">
        <v>1.031973E-9</v>
      </c>
      <c r="G1270">
        <v>9.0256114999999994E-11</v>
      </c>
      <c r="H1270">
        <v>6.0060359999999998E-11</v>
      </c>
      <c r="I1270">
        <v>5.4845905999999999E-11</v>
      </c>
      <c r="J1270">
        <v>4.6826050000000002E-11</v>
      </c>
      <c r="K1270">
        <v>4.4603910000000002E-11</v>
      </c>
      <c r="L1270">
        <v>3.7312010000000002E-11</v>
      </c>
      <c r="M1270">
        <v>3.3544829999999998E-11</v>
      </c>
      <c r="N1270">
        <v>3.2382874E-11</v>
      </c>
      <c r="O1270">
        <v>3.4256632000000001E-11</v>
      </c>
      <c r="P1270">
        <v>3.7141695999999997E-11</v>
      </c>
      <c r="Q1270">
        <v>4.2411476999999998E-11</v>
      </c>
      <c r="R1270">
        <v>4.7740309999999999E-11</v>
      </c>
      <c r="S1270">
        <v>4.7816090000000001E-11</v>
      </c>
      <c r="T1270" t="s">
        <v>0</v>
      </c>
      <c r="U1270" t="s">
        <v>0</v>
      </c>
      <c r="V1270">
        <v>2.0324196999999999E-2</v>
      </c>
      <c r="W1270">
        <v>2.5287400000000001E-10</v>
      </c>
      <c r="X1270">
        <v>5.5179010000000001E-11</v>
      </c>
      <c r="Y1270">
        <v>5.5614606999999999E-11</v>
      </c>
      <c r="Z1270">
        <v>8.2819930000000003E-11</v>
      </c>
      <c r="AA1270">
        <v>2.1609326999999999E-10</v>
      </c>
      <c r="AB1270">
        <v>6.6589610000000005E-10</v>
      </c>
      <c r="AC1270" t="s">
        <v>0</v>
      </c>
      <c r="AD1270">
        <v>1.4291507E-9</v>
      </c>
      <c r="AE1270">
        <v>3.4608254999999999E-10</v>
      </c>
      <c r="AF1270">
        <v>1.2148474999999999E-10</v>
      </c>
      <c r="AG1270">
        <v>1.0799505999999999E-10</v>
      </c>
      <c r="AH1270">
        <v>1.01969794E-10</v>
      </c>
      <c r="AI1270">
        <v>1.0735645E-10</v>
      </c>
      <c r="AJ1270">
        <v>9.9285980000000006E-11</v>
      </c>
      <c r="AM1270" s="22" t="s">
        <v>36</v>
      </c>
      <c r="AN1270" s="3"/>
      <c r="AO1270" s="3">
        <f>SUM(E1269:R1277)/126</f>
        <v>2.9569718472365389E-4</v>
      </c>
      <c r="AP1270" s="3"/>
      <c r="AR1270" s="22" t="s">
        <v>36</v>
      </c>
      <c r="AS1270" s="3"/>
      <c r="AT1270" s="2">
        <f>((AO1270-AO$12)*100)/AO$12</f>
        <v>-67.51003403601888</v>
      </c>
    </row>
    <row r="1271" spans="1:47" x14ac:dyDescent="0.25">
      <c r="A1271">
        <v>8.360788E-11</v>
      </c>
      <c r="B1271">
        <v>5.8410040000000005E-11</v>
      </c>
      <c r="C1271" t="s">
        <v>0</v>
      </c>
      <c r="D1271" t="s">
        <v>0</v>
      </c>
      <c r="E1271" t="s">
        <v>0</v>
      </c>
      <c r="F1271">
        <v>3.6684070000000001E-10</v>
      </c>
      <c r="G1271">
        <v>6.6905834999999998E-11</v>
      </c>
      <c r="H1271">
        <v>4.5394849999999999E-11</v>
      </c>
      <c r="I1271">
        <v>3.3222434999999999E-11</v>
      </c>
      <c r="J1271">
        <v>3.1474913000000001E-11</v>
      </c>
      <c r="K1271">
        <v>3.4726559999999997E-11</v>
      </c>
      <c r="L1271">
        <v>3.3355224999999998E-11</v>
      </c>
      <c r="M1271">
        <v>3.1906522999999999E-11</v>
      </c>
      <c r="N1271">
        <v>3.3434261999999999E-11</v>
      </c>
      <c r="O1271">
        <v>3.8652084999999999E-11</v>
      </c>
      <c r="P1271">
        <v>4.277081E-11</v>
      </c>
      <c r="Q1271">
        <v>4.724744E-11</v>
      </c>
      <c r="R1271">
        <v>4.8906462000000002E-11</v>
      </c>
      <c r="S1271">
        <v>3.768936E-11</v>
      </c>
      <c r="T1271" t="s">
        <v>0</v>
      </c>
      <c r="U1271" t="s">
        <v>0</v>
      </c>
      <c r="V1271" t="s">
        <v>0</v>
      </c>
      <c r="W1271">
        <v>1.1954511E-10</v>
      </c>
      <c r="X1271">
        <v>6.9943815000000005E-11</v>
      </c>
      <c r="Y1271">
        <v>6.5467559999999995E-11</v>
      </c>
      <c r="Z1271">
        <v>9.110938E-11</v>
      </c>
      <c r="AA1271">
        <v>1.434426E-10</v>
      </c>
      <c r="AB1271" t="s">
        <v>0</v>
      </c>
      <c r="AC1271" t="s">
        <v>0</v>
      </c>
      <c r="AD1271">
        <v>1.9238306E-2</v>
      </c>
      <c r="AE1271">
        <v>5.0610016000000003E-10</v>
      </c>
      <c r="AF1271">
        <v>1.2564512E-10</v>
      </c>
      <c r="AG1271">
        <v>1.07413405E-10</v>
      </c>
      <c r="AH1271">
        <v>1.1358952E-10</v>
      </c>
      <c r="AI1271">
        <v>1.1904497999999999E-10</v>
      </c>
      <c r="AJ1271">
        <v>1.09443524E-10</v>
      </c>
      <c r="AM1271" s="32" t="s">
        <v>37</v>
      </c>
      <c r="AN1271" s="3"/>
      <c r="AO1271" s="3">
        <f>(SUM(S1278:AB1286)+SUM(P1283:R1286))/67</f>
        <v>4.411904000816753E-4</v>
      </c>
      <c r="AP1271" s="3"/>
      <c r="AR1271" s="32" t="s">
        <v>37</v>
      </c>
      <c r="AS1271" s="3"/>
      <c r="AT1271" s="2">
        <f>((AO1271-AO$13)*100)/AO$13</f>
        <v>-39.557600533947095</v>
      </c>
    </row>
    <row r="1272" spans="1:47" x14ac:dyDescent="0.25">
      <c r="A1272">
        <v>1.3979877E-10</v>
      </c>
      <c r="B1272">
        <v>6.2632320000000003E-11</v>
      </c>
      <c r="C1272" t="s">
        <v>0</v>
      </c>
      <c r="D1272" t="s">
        <v>0</v>
      </c>
      <c r="E1272">
        <v>6.7276009999999999E-10</v>
      </c>
      <c r="F1272">
        <v>5.7966989999999999E-10</v>
      </c>
      <c r="G1272">
        <v>6.6897759999999996E-11</v>
      </c>
      <c r="H1272">
        <v>4.0028980000000002E-11</v>
      </c>
      <c r="I1272">
        <v>2.4468566E-11</v>
      </c>
      <c r="J1272">
        <v>2.6679476E-11</v>
      </c>
      <c r="K1272">
        <v>2.2762573E-11</v>
      </c>
      <c r="L1272">
        <v>2.3778709999999999E-11</v>
      </c>
      <c r="M1272">
        <v>3.1581590000000003E-11</v>
      </c>
      <c r="N1272">
        <v>3.6971495E-11</v>
      </c>
      <c r="O1272">
        <v>4.4141798E-11</v>
      </c>
      <c r="P1272">
        <v>5.0355805999999997E-11</v>
      </c>
      <c r="Q1272">
        <v>5.4483213000000002E-11</v>
      </c>
      <c r="R1272">
        <v>7.8318470000000003E-11</v>
      </c>
      <c r="S1272">
        <v>4.465847E-11</v>
      </c>
      <c r="T1272" t="s">
        <v>0</v>
      </c>
      <c r="U1272" t="s">
        <v>0</v>
      </c>
      <c r="V1272" t="s">
        <v>0</v>
      </c>
      <c r="W1272">
        <v>1.3549326000000001E-10</v>
      </c>
      <c r="X1272">
        <v>9.6668390000000002E-11</v>
      </c>
      <c r="Y1272">
        <v>9.3444680000000003E-11</v>
      </c>
      <c r="Z1272">
        <v>1.1301008E-10</v>
      </c>
      <c r="AA1272">
        <v>2.5336394000000002E-10</v>
      </c>
      <c r="AB1272" t="s">
        <v>0</v>
      </c>
      <c r="AC1272" t="s">
        <v>0</v>
      </c>
      <c r="AD1272" t="s">
        <v>0</v>
      </c>
      <c r="AE1272">
        <v>1.2454973000000001E-10</v>
      </c>
      <c r="AF1272">
        <v>1.3883297E-10</v>
      </c>
      <c r="AG1272">
        <v>1.2392799999999999E-10</v>
      </c>
      <c r="AH1272">
        <v>1.4639734999999999E-10</v>
      </c>
      <c r="AI1272">
        <v>1.7424537E-10</v>
      </c>
      <c r="AJ1272">
        <v>1.7737123E-10</v>
      </c>
      <c r="AM1272" s="32" t="s">
        <v>38</v>
      </c>
      <c r="AN1272" s="3"/>
      <c r="AO1272" s="3">
        <f>SUM(S1269:AB1277)/54</f>
        <v>3.0699982783087363E-3</v>
      </c>
      <c r="AP1272" s="2"/>
      <c r="AR1272" s="32" t="s">
        <v>38</v>
      </c>
      <c r="AS1272" s="3"/>
      <c r="AT1272" s="2">
        <f>((AO1272-AO$14)*100)/AO$14</f>
        <v>-46.260484902307674</v>
      </c>
    </row>
    <row r="1273" spans="1:47" x14ac:dyDescent="0.25">
      <c r="A1273">
        <v>2.4577054E-10</v>
      </c>
      <c r="B1273">
        <v>1.0454328999999999E-10</v>
      </c>
      <c r="C1273" t="s">
        <v>0</v>
      </c>
      <c r="D1273" t="s">
        <v>0</v>
      </c>
      <c r="E1273">
        <v>3.3232953E-10</v>
      </c>
      <c r="F1273">
        <v>1.4507447E-10</v>
      </c>
      <c r="G1273">
        <v>6.1245870000000002E-11</v>
      </c>
      <c r="H1273">
        <v>2.9248849999999998E-11</v>
      </c>
      <c r="I1273">
        <v>2.410205E-11</v>
      </c>
      <c r="J1273">
        <v>1.8491283E-11</v>
      </c>
      <c r="K1273">
        <v>2.0948519000000001E-11</v>
      </c>
      <c r="L1273">
        <v>2.6898555999999999E-11</v>
      </c>
      <c r="M1273">
        <v>3.5346853999999999E-11</v>
      </c>
      <c r="N1273">
        <v>4.3526529999999997E-11</v>
      </c>
      <c r="O1273">
        <v>5.2980553999999998E-11</v>
      </c>
      <c r="P1273">
        <v>6.2279376000000005E-11</v>
      </c>
      <c r="Q1273">
        <v>7.3453509999999999E-11</v>
      </c>
      <c r="R1273">
        <v>1.3980389000000001E-10</v>
      </c>
      <c r="S1273" t="s">
        <v>0</v>
      </c>
      <c r="T1273" t="s">
        <v>0</v>
      </c>
      <c r="U1273" t="s">
        <v>0</v>
      </c>
      <c r="V1273" t="s">
        <v>0</v>
      </c>
      <c r="W1273">
        <v>2.0934257E-10</v>
      </c>
      <c r="X1273">
        <v>1.14893456E-10</v>
      </c>
      <c r="Y1273">
        <v>1.3428915E-10</v>
      </c>
      <c r="Z1273">
        <v>1.6456361E-10</v>
      </c>
      <c r="AA1273">
        <v>4.3227420000000001E-3</v>
      </c>
      <c r="AB1273" t="s">
        <v>0</v>
      </c>
      <c r="AC1273" t="s">
        <v>0</v>
      </c>
      <c r="AD1273" t="s">
        <v>0</v>
      </c>
      <c r="AE1273">
        <v>2.3453061999999999E-10</v>
      </c>
      <c r="AF1273">
        <v>1.4373402E-10</v>
      </c>
      <c r="AG1273">
        <v>1.2400942999999999E-10</v>
      </c>
      <c r="AH1273">
        <v>1.8293999999999999E-10</v>
      </c>
      <c r="AI1273">
        <v>3.3171374E-10</v>
      </c>
      <c r="AJ1273">
        <v>4.5766751E-10</v>
      </c>
      <c r="AM1273" s="31" t="s">
        <v>39</v>
      </c>
      <c r="AN1273" s="3"/>
      <c r="AO1273" s="1">
        <f>(SUM(AC1264:AJ1286)+SUM(A1264:D1277))/173</f>
        <v>2.364954656866166E-2</v>
      </c>
      <c r="AP1273" s="3"/>
      <c r="AR1273" s="31" t="s">
        <v>39</v>
      </c>
      <c r="AS1273" s="3"/>
      <c r="AT1273" s="2">
        <f>((AO1273-AO$15)*100)/AO$15</f>
        <v>-11.073671977463755</v>
      </c>
    </row>
    <row r="1274" spans="1:47" x14ac:dyDescent="0.25">
      <c r="A1274">
        <v>1.8437266000000001E-2</v>
      </c>
      <c r="B1274">
        <v>1.9869017999999999E-10</v>
      </c>
      <c r="C1274" t="s">
        <v>0</v>
      </c>
      <c r="D1274" t="s">
        <v>0</v>
      </c>
      <c r="E1274">
        <v>8.7983450000000004E-11</v>
      </c>
      <c r="F1274">
        <v>1.14439395E-10</v>
      </c>
      <c r="G1274">
        <v>5.7777828E-11</v>
      </c>
      <c r="H1274">
        <v>4.0655056000000001E-11</v>
      </c>
      <c r="I1274">
        <v>2.3583405999999999E-11</v>
      </c>
      <c r="J1274">
        <v>1.8981236999999999E-11</v>
      </c>
      <c r="K1274">
        <v>1.7633273000000001E-11</v>
      </c>
      <c r="L1274">
        <v>1.992469E-11</v>
      </c>
      <c r="M1274">
        <v>2.8750429E-11</v>
      </c>
      <c r="N1274">
        <v>4.8161183000000003E-11</v>
      </c>
      <c r="O1274">
        <v>6.2661259999999997E-11</v>
      </c>
      <c r="P1274">
        <v>8.039749E-11</v>
      </c>
      <c r="Q1274">
        <v>1.0752204E-10</v>
      </c>
      <c r="R1274">
        <v>7.1279749999999999E-10</v>
      </c>
      <c r="S1274" t="s">
        <v>0</v>
      </c>
      <c r="T1274" t="s">
        <v>0</v>
      </c>
      <c r="U1274" t="s">
        <v>0</v>
      </c>
      <c r="V1274" t="s">
        <v>0</v>
      </c>
      <c r="W1274">
        <v>1.4592072E-10</v>
      </c>
      <c r="X1274">
        <v>1.2601811E-10</v>
      </c>
      <c r="Y1274">
        <v>1.8354357E-10</v>
      </c>
      <c r="Z1274">
        <v>1.6535915999999999E-10</v>
      </c>
      <c r="AA1274">
        <v>5.5590680000000003E-3</v>
      </c>
      <c r="AB1274" t="s">
        <v>0</v>
      </c>
      <c r="AC1274" t="s">
        <v>0</v>
      </c>
      <c r="AD1274" t="s">
        <v>0</v>
      </c>
      <c r="AE1274">
        <v>9.9144149999999998E-11</v>
      </c>
      <c r="AF1274">
        <v>8.6130259999999999E-11</v>
      </c>
      <c r="AG1274">
        <v>1.0711609399999999E-10</v>
      </c>
      <c r="AH1274">
        <v>2.4740781999999998E-10</v>
      </c>
      <c r="AI1274">
        <v>5.4877915000000005E-4</v>
      </c>
      <c r="AJ1274">
        <v>1.0884757E-2</v>
      </c>
      <c r="AM1274" t="s">
        <v>40</v>
      </c>
      <c r="AN1274" s="3"/>
      <c r="AO1274" s="3">
        <f>SUM(U1292:W1293)/6</f>
        <v>8.6201686666666666E-2</v>
      </c>
      <c r="AP1274" s="3"/>
      <c r="AR1274" t="s">
        <v>40</v>
      </c>
      <c r="AT1274" s="2">
        <f>((AO1274-AO$16)*100)/AO$16</f>
        <v>11.132450234548585</v>
      </c>
    </row>
    <row r="1275" spans="1:47" x14ac:dyDescent="0.25">
      <c r="A1275">
        <v>5.0684146999999999E-2</v>
      </c>
      <c r="B1275">
        <v>1.7768956999999998E-2</v>
      </c>
      <c r="C1275">
        <v>5.2423279999999998E-11</v>
      </c>
      <c r="D1275">
        <v>6.5262365000000004E-11</v>
      </c>
      <c r="E1275">
        <v>8.6432759999999996E-11</v>
      </c>
      <c r="F1275">
        <v>9.8298170000000003E-11</v>
      </c>
      <c r="G1275">
        <v>6.8290740000000005E-11</v>
      </c>
      <c r="H1275">
        <v>5.6409048000000002E-11</v>
      </c>
      <c r="I1275">
        <v>2.8110046999999998E-11</v>
      </c>
      <c r="J1275">
        <v>2.7206993999999999E-11</v>
      </c>
      <c r="K1275">
        <v>2.3241553E-11</v>
      </c>
      <c r="L1275">
        <v>2.5826219999999999E-11</v>
      </c>
      <c r="M1275">
        <v>3.7319994000000003E-11</v>
      </c>
      <c r="N1275">
        <v>6.0920469999999995E-11</v>
      </c>
      <c r="O1275">
        <v>1.0278185999999999E-10</v>
      </c>
      <c r="P1275">
        <v>1.7608362999999999E-10</v>
      </c>
      <c r="Q1275">
        <v>2.020837E-10</v>
      </c>
      <c r="R1275">
        <v>8.0258640000000006E-3</v>
      </c>
      <c r="S1275" t="s">
        <v>0</v>
      </c>
      <c r="T1275" t="s">
        <v>0</v>
      </c>
      <c r="U1275" t="s">
        <v>0</v>
      </c>
      <c r="V1275" t="s">
        <v>0</v>
      </c>
      <c r="W1275">
        <v>6.6644269999999998E-11</v>
      </c>
      <c r="X1275">
        <v>9.6645029999999997E-11</v>
      </c>
      <c r="Y1275">
        <v>6.3135140000000001E-3</v>
      </c>
      <c r="Z1275">
        <v>2.0204070000000001E-2</v>
      </c>
      <c r="AA1275">
        <v>1.0433415999999999E-2</v>
      </c>
      <c r="AB1275" t="s">
        <v>0</v>
      </c>
      <c r="AC1275" t="s">
        <v>0</v>
      </c>
      <c r="AD1275" t="s">
        <v>0</v>
      </c>
      <c r="AE1275">
        <v>7.5037730000000002E-11</v>
      </c>
      <c r="AF1275">
        <v>1.3328304999999999E-10</v>
      </c>
      <c r="AG1275">
        <v>1.5007558999999999E-10</v>
      </c>
      <c r="AH1275">
        <v>3.2358877000000002E-10</v>
      </c>
      <c r="AI1275">
        <v>5.5304439999999998E-3</v>
      </c>
      <c r="AJ1275">
        <v>2.6090207000000001E-2</v>
      </c>
      <c r="AM1275" t="s">
        <v>41</v>
      </c>
      <c r="AN1275" s="3"/>
      <c r="AO1275" s="3">
        <f>((SUM(A1260:Z1293)+SUM(AA1260:AJ1286))/895)</f>
        <v>1.9717015816266874E-2</v>
      </c>
      <c r="AP1275" s="3"/>
      <c r="AR1275" t="s">
        <v>41</v>
      </c>
      <c r="AT1275" s="2">
        <f>((AO1275-AO$17)*100)/AO$17</f>
        <v>-10.428560951413306</v>
      </c>
    </row>
    <row r="1276" spans="1:47" x14ac:dyDescent="0.25">
      <c r="A1276">
        <v>3.4747723000000001E-2</v>
      </c>
      <c r="B1276">
        <v>1.9300897E-10</v>
      </c>
      <c r="C1276">
        <v>5.2421886000000001E-11</v>
      </c>
      <c r="D1276">
        <v>5.9494140000000005E-11</v>
      </c>
      <c r="E1276">
        <v>5.6223675000000003E-11</v>
      </c>
      <c r="F1276">
        <v>7.4273400000000004E-11</v>
      </c>
      <c r="G1276">
        <v>7.8863990000000002E-11</v>
      </c>
      <c r="H1276">
        <v>5.5671397999999999E-11</v>
      </c>
      <c r="I1276">
        <v>4.7002287000000001E-11</v>
      </c>
      <c r="J1276">
        <v>4.927508E-11</v>
      </c>
      <c r="K1276">
        <v>5.2975072E-11</v>
      </c>
      <c r="L1276">
        <v>5.6742066E-11</v>
      </c>
      <c r="M1276">
        <v>7.5949933999999994E-11</v>
      </c>
      <c r="N1276">
        <v>1.1683118000000001E-10</v>
      </c>
      <c r="O1276">
        <v>1.8908851E-10</v>
      </c>
      <c r="P1276">
        <v>1.2791584E-3</v>
      </c>
      <c r="Q1276">
        <v>1.416597E-2</v>
      </c>
      <c r="R1276">
        <v>1.9392699999999999E-7</v>
      </c>
      <c r="S1276" t="s">
        <v>0</v>
      </c>
      <c r="T1276" t="s">
        <v>0</v>
      </c>
      <c r="U1276" t="s">
        <v>0</v>
      </c>
      <c r="V1276" t="s">
        <v>0</v>
      </c>
      <c r="W1276">
        <v>8.0830299999999999E-11</v>
      </c>
      <c r="X1276">
        <v>1.5087787999999999E-10</v>
      </c>
      <c r="Y1276">
        <v>7.5256517000000002E-3</v>
      </c>
      <c r="Z1276">
        <v>3.4879092E-2</v>
      </c>
      <c r="AA1276">
        <v>3.2846889999999997E-2</v>
      </c>
      <c r="AB1276" t="s">
        <v>0</v>
      </c>
      <c r="AC1276" t="s">
        <v>0</v>
      </c>
      <c r="AD1276" t="s">
        <v>0</v>
      </c>
      <c r="AE1276">
        <v>7.2813595000000006E-11</v>
      </c>
      <c r="AF1276">
        <v>1.3944908000000001E-10</v>
      </c>
      <c r="AG1276">
        <v>5.5843539999999995E-4</v>
      </c>
      <c r="AH1276">
        <v>1.5298733E-2</v>
      </c>
      <c r="AI1276">
        <v>2.2279732E-2</v>
      </c>
      <c r="AJ1276">
        <v>3.1132561999999999E-2</v>
      </c>
    </row>
    <row r="1277" spans="1:47" x14ac:dyDescent="0.25">
      <c r="A1277" t="s">
        <v>0</v>
      </c>
      <c r="B1277" t="s">
        <v>0</v>
      </c>
      <c r="C1277">
        <v>4.6971755999999999E-11</v>
      </c>
      <c r="D1277">
        <v>1.0837941E-10</v>
      </c>
      <c r="E1277">
        <v>4.7469373000000003E-5</v>
      </c>
      <c r="F1277">
        <v>8.4821809999999996E-11</v>
      </c>
      <c r="G1277">
        <v>6.2736900000000002E-11</v>
      </c>
      <c r="H1277">
        <v>4.3559957999999998E-11</v>
      </c>
      <c r="I1277">
        <v>3.973545E-11</v>
      </c>
      <c r="J1277">
        <v>4.0441574000000002E-11</v>
      </c>
      <c r="K1277">
        <v>4.2182896000000001E-11</v>
      </c>
      <c r="L1277">
        <v>4.3872582999999998E-11</v>
      </c>
      <c r="M1277">
        <v>5.1547366999999998E-11</v>
      </c>
      <c r="N1277">
        <v>6.187349E-11</v>
      </c>
      <c r="O1277">
        <v>7.9624349999999996E-11</v>
      </c>
      <c r="P1277">
        <v>1.4106766E-10</v>
      </c>
      <c r="Q1277">
        <v>3.4004477999999999E-3</v>
      </c>
      <c r="R1277">
        <v>1.0338731E-2</v>
      </c>
      <c r="S1277" t="s">
        <v>0</v>
      </c>
      <c r="T1277" t="s">
        <v>0</v>
      </c>
      <c r="U1277" t="s">
        <v>0</v>
      </c>
      <c r="V1277">
        <v>4.56303E-11</v>
      </c>
      <c r="W1277">
        <v>4.8693570000000001E-11</v>
      </c>
      <c r="X1277">
        <v>5.1297545999999999E-11</v>
      </c>
      <c r="Y1277">
        <v>7.8536289999999998E-11</v>
      </c>
      <c r="Z1277">
        <v>1.5843457E-10</v>
      </c>
      <c r="AA1277">
        <v>2.3258272999999999E-2</v>
      </c>
      <c r="AB1277" t="s">
        <v>0</v>
      </c>
      <c r="AC1277" t="s">
        <v>0</v>
      </c>
      <c r="AD1277" t="s">
        <v>0</v>
      </c>
      <c r="AE1277">
        <v>9.6176509999999999E-11</v>
      </c>
      <c r="AF1277">
        <v>1.2610699E-10</v>
      </c>
      <c r="AG1277">
        <v>3.3523150000000002E-2</v>
      </c>
      <c r="AH1277">
        <v>6.7677674999999998E-3</v>
      </c>
      <c r="AI1277">
        <v>1.3339537E-2</v>
      </c>
      <c r="AJ1277">
        <v>3.7811030000000002E-2</v>
      </c>
    </row>
    <row r="1278" spans="1:47" x14ac:dyDescent="0.25">
      <c r="A1278" t="s">
        <v>0</v>
      </c>
      <c r="B1278" t="s">
        <v>0</v>
      </c>
      <c r="C1278">
        <v>8.4143594999999994E-11</v>
      </c>
      <c r="D1278">
        <v>1.2783367E-10</v>
      </c>
      <c r="E1278">
        <v>1.1361936E-10</v>
      </c>
      <c r="F1278">
        <v>6.3936293999999994E-11</v>
      </c>
      <c r="G1278">
        <v>5.0778146000000001E-11</v>
      </c>
      <c r="H1278">
        <v>4.5883499999999999E-11</v>
      </c>
      <c r="I1278">
        <v>5.0317448000000001E-11</v>
      </c>
      <c r="J1278">
        <v>5.5644312000000002E-11</v>
      </c>
      <c r="K1278">
        <v>5.3426654999999998E-11</v>
      </c>
      <c r="L1278">
        <v>5.1447350000000003E-11</v>
      </c>
      <c r="M1278">
        <v>5.5038314000000001E-11</v>
      </c>
      <c r="N1278">
        <v>6.3601540000000002E-11</v>
      </c>
      <c r="O1278">
        <v>8.0536319999999996E-11</v>
      </c>
      <c r="P1278">
        <v>1.4581951000000001E-10</v>
      </c>
      <c r="Q1278">
        <v>2.9376660000000001E-10</v>
      </c>
      <c r="R1278">
        <v>2.8947424999999999E-10</v>
      </c>
      <c r="S1278" t="s">
        <v>0</v>
      </c>
      <c r="T1278" t="s">
        <v>0</v>
      </c>
      <c r="U1278" t="s">
        <v>0</v>
      </c>
      <c r="V1278">
        <v>1.1138856499999999E-10</v>
      </c>
      <c r="W1278">
        <v>5.5699673999999998E-11</v>
      </c>
      <c r="X1278">
        <v>5.9263860000000003E-11</v>
      </c>
      <c r="Y1278">
        <v>7.6475985000000006E-11</v>
      </c>
      <c r="Z1278">
        <v>1.5273271999999999E-10</v>
      </c>
      <c r="AA1278">
        <v>2.9559716999999999E-2</v>
      </c>
      <c r="AB1278" t="s">
        <v>0</v>
      </c>
      <c r="AC1278" t="s">
        <v>0</v>
      </c>
      <c r="AD1278" t="s">
        <v>0</v>
      </c>
      <c r="AE1278">
        <v>2.5070889999999998E-2</v>
      </c>
      <c r="AF1278">
        <v>6.3363630000000002E-4</v>
      </c>
      <c r="AG1278">
        <v>1.8920547999999999E-10</v>
      </c>
      <c r="AH1278">
        <v>9.1508015999999995E-11</v>
      </c>
      <c r="AI1278">
        <v>8.440282E-11</v>
      </c>
      <c r="AJ1278">
        <v>7.8450289999999999E-3</v>
      </c>
    </row>
    <row r="1279" spans="1:47" x14ac:dyDescent="0.25">
      <c r="A1279" t="s">
        <v>0</v>
      </c>
      <c r="B1279">
        <v>9.0932989999999997E-11</v>
      </c>
      <c r="C1279">
        <v>5.3051348000000003E-11</v>
      </c>
      <c r="D1279">
        <v>7.4613210000000006E-11</v>
      </c>
      <c r="E1279">
        <v>4.7981902999999999E-11</v>
      </c>
      <c r="F1279">
        <v>4.6365117000000003E-11</v>
      </c>
      <c r="G1279">
        <v>5.477771E-11</v>
      </c>
      <c r="H1279">
        <v>6.7243363999999995E-11</v>
      </c>
      <c r="I1279">
        <v>1.0481461500000001E-10</v>
      </c>
      <c r="J1279">
        <v>1.6785039999999999E-10</v>
      </c>
      <c r="K1279">
        <v>2.0972223000000001E-10</v>
      </c>
      <c r="L1279">
        <v>2.8155450000000001E-10</v>
      </c>
      <c r="M1279">
        <v>2.4945225999999999E-10</v>
      </c>
      <c r="N1279">
        <v>2.0060949E-10</v>
      </c>
      <c r="O1279">
        <v>1.6351313E-10</v>
      </c>
      <c r="P1279">
        <v>1.9976603999999999E-10</v>
      </c>
      <c r="Q1279">
        <v>2.2410836E-10</v>
      </c>
      <c r="R1279">
        <v>2.7392271999999999E-10</v>
      </c>
      <c r="S1279" t="s">
        <v>0</v>
      </c>
      <c r="T1279" t="s">
        <v>0</v>
      </c>
      <c r="U1279">
        <v>5.9923810000000001E-11</v>
      </c>
      <c r="V1279">
        <v>9.1191449999999994E-11</v>
      </c>
      <c r="W1279">
        <v>1.4989941E-10</v>
      </c>
      <c r="X1279">
        <v>1.5627111E-10</v>
      </c>
      <c r="Y1279">
        <v>1.3314990999999999E-10</v>
      </c>
      <c r="Z1279">
        <v>9.3860039999999997E-11</v>
      </c>
      <c r="AA1279">
        <v>2.4613520000000001E-10</v>
      </c>
      <c r="AB1279" t="s">
        <v>0</v>
      </c>
      <c r="AC1279" t="s">
        <v>0</v>
      </c>
      <c r="AD1279" t="s">
        <v>0</v>
      </c>
      <c r="AE1279">
        <v>1.1347839999999999E-9</v>
      </c>
      <c r="AF1279">
        <v>1.7774304E-10</v>
      </c>
      <c r="AG1279">
        <v>8.1150179999999999E-11</v>
      </c>
      <c r="AH1279">
        <v>8.4190100000000002E-11</v>
      </c>
      <c r="AI1279">
        <v>8.8719275000000006E-11</v>
      </c>
      <c r="AJ1279">
        <v>3.0776666000000001E-2</v>
      </c>
    </row>
    <row r="1280" spans="1:47" x14ac:dyDescent="0.25">
      <c r="A1280" t="s">
        <v>0</v>
      </c>
      <c r="B1280">
        <v>5.4851993999999997E-11</v>
      </c>
      <c r="C1280">
        <v>2.8588442E-11</v>
      </c>
      <c r="D1280">
        <v>2.6454346000000001E-11</v>
      </c>
      <c r="E1280">
        <v>2.1557583999999999E-11</v>
      </c>
      <c r="F1280">
        <v>2.8803249999999999E-11</v>
      </c>
      <c r="G1280">
        <v>3.8432370000000001E-11</v>
      </c>
      <c r="H1280">
        <v>4.9892902000000003E-11</v>
      </c>
      <c r="I1280">
        <v>7.0523499999999997E-11</v>
      </c>
      <c r="J1280">
        <v>9.3633639999999998E-11</v>
      </c>
      <c r="K1280">
        <v>1.3811458000000001E-10</v>
      </c>
      <c r="L1280">
        <v>1.7461083000000001E-10</v>
      </c>
      <c r="M1280">
        <v>2.2185729999999999E-10</v>
      </c>
      <c r="N1280">
        <v>2.1329426999999999E-10</v>
      </c>
      <c r="O1280">
        <v>2.4620693999999999E-10</v>
      </c>
      <c r="P1280">
        <v>6.3265439999999999E-4</v>
      </c>
      <c r="Q1280">
        <v>4.6388708000000001E-2</v>
      </c>
      <c r="R1280">
        <v>4.1355836999999999E-2</v>
      </c>
      <c r="S1280" t="s">
        <v>0</v>
      </c>
      <c r="T1280" t="s">
        <v>0</v>
      </c>
      <c r="U1280">
        <v>7.1752549999999996E-11</v>
      </c>
      <c r="V1280">
        <v>9.5277589999999998E-11</v>
      </c>
      <c r="W1280">
        <v>8.1954394999999996E-11</v>
      </c>
      <c r="X1280">
        <v>9.6321740000000006E-11</v>
      </c>
      <c r="Y1280">
        <v>3.1688933999999999E-8</v>
      </c>
      <c r="Z1280" t="s">
        <v>0</v>
      </c>
      <c r="AA1280" t="s">
        <v>0</v>
      </c>
      <c r="AB1280" t="s">
        <v>0</v>
      </c>
      <c r="AC1280" t="s">
        <v>0</v>
      </c>
      <c r="AD1280" t="s">
        <v>0</v>
      </c>
      <c r="AE1280" t="s">
        <v>0</v>
      </c>
      <c r="AF1280">
        <v>8.2225030000000008E-3</v>
      </c>
      <c r="AG1280">
        <v>7.4995010000000001E-11</v>
      </c>
      <c r="AH1280">
        <v>2.5719437E-3</v>
      </c>
      <c r="AI1280">
        <v>6.1533070000000002E-3</v>
      </c>
      <c r="AJ1280">
        <v>1.7005289E-10</v>
      </c>
    </row>
    <row r="1281" spans="1:36" x14ac:dyDescent="0.25">
      <c r="A1281" t="s">
        <v>0</v>
      </c>
      <c r="B1281">
        <v>4.4135739999999999E-11</v>
      </c>
      <c r="C1281">
        <v>2.0455597000000001E-11</v>
      </c>
      <c r="D1281">
        <v>2.4059949999999999E-11</v>
      </c>
      <c r="E1281">
        <v>1.719053E-11</v>
      </c>
      <c r="F1281">
        <v>2.0751458000000001E-11</v>
      </c>
      <c r="G1281">
        <v>2.7736055E-11</v>
      </c>
      <c r="H1281">
        <v>2.8693398E-11</v>
      </c>
      <c r="I1281">
        <v>3.3385911999999999E-11</v>
      </c>
      <c r="J1281">
        <v>3.9022550000000003E-11</v>
      </c>
      <c r="K1281">
        <v>5.0545929999999999E-11</v>
      </c>
      <c r="L1281">
        <v>5.3024904000000002E-11</v>
      </c>
      <c r="M1281">
        <v>6.5383546000000003E-11</v>
      </c>
      <c r="N1281">
        <v>8.6221199999999995E-11</v>
      </c>
      <c r="O1281">
        <v>7.7341285999999994E-11</v>
      </c>
      <c r="P1281">
        <v>9.8871540000000001E-11</v>
      </c>
      <c r="Q1281">
        <v>1.3708246000000001E-3</v>
      </c>
      <c r="R1281">
        <v>8.7397619999999999E-3</v>
      </c>
      <c r="S1281" t="s">
        <v>0</v>
      </c>
      <c r="T1281">
        <v>1.564365E-10</v>
      </c>
      <c r="U1281">
        <v>7.2014000000000001E-11</v>
      </c>
      <c r="V1281">
        <v>5.483365E-11</v>
      </c>
      <c r="W1281">
        <v>5.9622000000000001E-11</v>
      </c>
      <c r="X1281">
        <v>5.4218795999999998E-11</v>
      </c>
      <c r="Y1281">
        <v>3.7602883000000002E-11</v>
      </c>
      <c r="Z1281" t="s">
        <v>0</v>
      </c>
      <c r="AA1281" t="s">
        <v>0</v>
      </c>
      <c r="AB1281" t="s">
        <v>0</v>
      </c>
      <c r="AC1281" t="s">
        <v>0</v>
      </c>
      <c r="AD1281" t="s">
        <v>0</v>
      </c>
      <c r="AE1281" t="s">
        <v>0</v>
      </c>
      <c r="AF1281">
        <v>2.3789040000000001E-2</v>
      </c>
      <c r="AG1281">
        <v>1.3889015000000001E-9</v>
      </c>
      <c r="AH1281">
        <v>5.2189910000000005E-10</v>
      </c>
      <c r="AI1281">
        <v>8.3088989999999998E-3</v>
      </c>
      <c r="AJ1281">
        <v>5.2811716E-10</v>
      </c>
    </row>
    <row r="1282" spans="1:36" x14ac:dyDescent="0.25">
      <c r="A1282" t="s">
        <v>0</v>
      </c>
      <c r="B1282">
        <v>6.5599775999999998E-11</v>
      </c>
      <c r="C1282">
        <v>2.4380586E-11</v>
      </c>
      <c r="D1282">
        <v>2.1413170000000001E-11</v>
      </c>
      <c r="E1282">
        <v>1.6249644E-11</v>
      </c>
      <c r="F1282">
        <v>1.8185165000000001E-11</v>
      </c>
      <c r="G1282">
        <v>2.5088675999999999E-11</v>
      </c>
      <c r="H1282">
        <v>3.2577197999999997E-11</v>
      </c>
      <c r="I1282">
        <v>3.9785796000000002E-11</v>
      </c>
      <c r="J1282">
        <v>4.5960333E-11</v>
      </c>
      <c r="K1282">
        <v>5.0329258E-11</v>
      </c>
      <c r="L1282">
        <v>5.1314525999999997E-11</v>
      </c>
      <c r="M1282">
        <v>5.9614939999999997E-11</v>
      </c>
      <c r="N1282">
        <v>5.808508E-11</v>
      </c>
      <c r="O1282">
        <v>5.8317550000000006E-11</v>
      </c>
      <c r="P1282">
        <v>1.4595418000000001E-10</v>
      </c>
      <c r="Q1282">
        <v>1.6372141999999999E-2</v>
      </c>
      <c r="R1282" t="s">
        <v>0</v>
      </c>
      <c r="S1282">
        <v>1.1147560000000001E-10</v>
      </c>
      <c r="T1282">
        <v>6.0656850000000004E-11</v>
      </c>
      <c r="U1282">
        <v>3.8002864999999998E-11</v>
      </c>
      <c r="V1282">
        <v>4.1925566999999998E-11</v>
      </c>
      <c r="W1282">
        <v>4.2957506000000001E-11</v>
      </c>
      <c r="X1282">
        <v>4.1937710000000002E-11</v>
      </c>
      <c r="Y1282">
        <v>3.3265394000000002E-11</v>
      </c>
      <c r="Z1282" t="s">
        <v>0</v>
      </c>
      <c r="AA1282" t="s">
        <v>0</v>
      </c>
      <c r="AB1282" t="s">
        <v>0</v>
      </c>
      <c r="AC1282" t="s">
        <v>0</v>
      </c>
      <c r="AD1282" t="s">
        <v>0</v>
      </c>
      <c r="AE1282" t="s">
        <v>0</v>
      </c>
      <c r="AF1282">
        <v>2.2451647000000002E-2</v>
      </c>
      <c r="AG1282">
        <v>1.7133766000000001E-9</v>
      </c>
      <c r="AH1282">
        <v>2.7154088E-2</v>
      </c>
      <c r="AI1282">
        <v>2.0095600000000002E-2</v>
      </c>
      <c r="AJ1282">
        <v>1.9064148999999999E-2</v>
      </c>
    </row>
    <row r="1283" spans="1:36" x14ac:dyDescent="0.25">
      <c r="A1283" t="s">
        <v>0</v>
      </c>
      <c r="B1283">
        <v>1.5970561999999999E-10</v>
      </c>
      <c r="C1283">
        <v>6.4739600000000003E-11</v>
      </c>
      <c r="D1283">
        <v>3.2224053E-11</v>
      </c>
      <c r="E1283">
        <v>2.1457547999999999E-11</v>
      </c>
      <c r="F1283">
        <v>2.4595790000000001E-11</v>
      </c>
      <c r="G1283">
        <v>2.9487979999999997E-11</v>
      </c>
      <c r="H1283">
        <v>3.4420955999999998E-11</v>
      </c>
      <c r="I1283">
        <v>3.9494540000000001E-11</v>
      </c>
      <c r="J1283">
        <v>4.0120084000000003E-11</v>
      </c>
      <c r="K1283">
        <v>4.1274685E-11</v>
      </c>
      <c r="L1283">
        <v>4.487247E-11</v>
      </c>
      <c r="M1283">
        <v>5.1700238000000002E-11</v>
      </c>
      <c r="N1283">
        <v>5.4968762000000001E-11</v>
      </c>
      <c r="O1283">
        <v>5.4575545000000001E-11</v>
      </c>
      <c r="P1283">
        <v>1.1758472000000001E-10</v>
      </c>
      <c r="Q1283" t="s">
        <v>0</v>
      </c>
      <c r="R1283">
        <v>9.5206599999999997E-10</v>
      </c>
      <c r="S1283">
        <v>6.1764239999999994E-11</v>
      </c>
      <c r="T1283">
        <v>4.847583E-11</v>
      </c>
      <c r="U1283">
        <v>3.8541857000000003E-11</v>
      </c>
      <c r="V1283">
        <v>4.1732089999999999E-11</v>
      </c>
      <c r="W1283">
        <v>4.4539036000000001E-11</v>
      </c>
      <c r="X1283">
        <v>3.9749166000000002E-11</v>
      </c>
      <c r="Y1283">
        <v>4.4917473E-11</v>
      </c>
      <c r="Z1283" t="s">
        <v>0</v>
      </c>
      <c r="AA1283" t="s">
        <v>0</v>
      </c>
      <c r="AB1283" t="s">
        <v>0</v>
      </c>
      <c r="AC1283" t="s">
        <v>0</v>
      </c>
      <c r="AD1283" t="s">
        <v>0</v>
      </c>
      <c r="AE1283" t="s">
        <v>0</v>
      </c>
      <c r="AF1283">
        <v>2.3506724999999999E-2</v>
      </c>
      <c r="AG1283">
        <v>2.8301669999999998E-9</v>
      </c>
      <c r="AH1283" t="s">
        <v>0</v>
      </c>
      <c r="AI1283">
        <v>2.5273686E-2</v>
      </c>
      <c r="AJ1283">
        <v>2.3996452000000001E-2</v>
      </c>
    </row>
    <row r="1284" spans="1:36" x14ac:dyDescent="0.25">
      <c r="A1284" t="s">
        <v>0</v>
      </c>
      <c r="B1284">
        <v>3.1394100000000001E-10</v>
      </c>
      <c r="C1284">
        <v>1.2054652999999999E-10</v>
      </c>
      <c r="D1284">
        <v>4.5171622999999997E-11</v>
      </c>
      <c r="E1284">
        <v>2.7448089999999999E-11</v>
      </c>
      <c r="F1284">
        <v>2.5727957999999999E-11</v>
      </c>
      <c r="G1284">
        <v>3.0350652999999999E-11</v>
      </c>
      <c r="H1284">
        <v>3.47358E-11</v>
      </c>
      <c r="I1284">
        <v>3.8887979999999998E-11</v>
      </c>
      <c r="J1284">
        <v>3.7407014999999999E-11</v>
      </c>
      <c r="K1284">
        <v>3.7431071999999999E-11</v>
      </c>
      <c r="L1284">
        <v>4.2545935999999998E-11</v>
      </c>
      <c r="M1284">
        <v>4.4870985000000002E-11</v>
      </c>
      <c r="N1284">
        <v>4.0881583000000001E-11</v>
      </c>
      <c r="O1284">
        <v>4.8176767999999997E-11</v>
      </c>
      <c r="P1284" t="s">
        <v>0</v>
      </c>
      <c r="Q1284">
        <v>4.1112566000000001E-10</v>
      </c>
      <c r="R1284">
        <v>4.1940206999999999E-10</v>
      </c>
      <c r="S1284">
        <v>1.7260135999999999E-10</v>
      </c>
      <c r="T1284">
        <v>6.0262950000000004E-11</v>
      </c>
      <c r="U1284">
        <v>4.2441723999999998E-11</v>
      </c>
      <c r="V1284">
        <v>4.3841449999999998E-11</v>
      </c>
      <c r="W1284">
        <v>4.8938128E-11</v>
      </c>
      <c r="X1284">
        <v>4.8290545E-11</v>
      </c>
      <c r="Y1284">
        <v>6.7925180000000001E-11</v>
      </c>
      <c r="Z1284" t="s">
        <v>0</v>
      </c>
      <c r="AA1284" t="s">
        <v>0</v>
      </c>
      <c r="AB1284" t="s">
        <v>0</v>
      </c>
      <c r="AC1284" t="s">
        <v>0</v>
      </c>
      <c r="AD1284" t="s">
        <v>0</v>
      </c>
      <c r="AE1284" t="s">
        <v>0</v>
      </c>
      <c r="AF1284">
        <v>5.2356332999999998E-2</v>
      </c>
      <c r="AG1284">
        <v>1.1421064999999999E-2</v>
      </c>
      <c r="AH1284" t="s">
        <v>0</v>
      </c>
      <c r="AI1284" t="s">
        <v>0</v>
      </c>
      <c r="AJ1284" t="s">
        <v>0</v>
      </c>
    </row>
    <row r="1285" spans="1:36" x14ac:dyDescent="0.25">
      <c r="A1285" t="s">
        <v>0</v>
      </c>
      <c r="B1285" t="s">
        <v>0</v>
      </c>
      <c r="C1285">
        <v>1.8773916E-10</v>
      </c>
      <c r="D1285">
        <v>5.1139241999999999E-11</v>
      </c>
      <c r="E1285">
        <v>2.8482093000000001E-11</v>
      </c>
      <c r="F1285">
        <v>2.6361537999999999E-11</v>
      </c>
      <c r="G1285">
        <v>3.4138859999999999E-11</v>
      </c>
      <c r="H1285">
        <v>3.8780743000000003E-11</v>
      </c>
      <c r="I1285">
        <v>4.2682864E-11</v>
      </c>
      <c r="J1285">
        <v>4.371445E-11</v>
      </c>
      <c r="K1285">
        <v>4.2531120000000001E-11</v>
      </c>
      <c r="L1285">
        <v>4.624918E-11</v>
      </c>
      <c r="M1285">
        <v>4.3038130000000001E-11</v>
      </c>
      <c r="N1285">
        <v>3.6716963000000002E-11</v>
      </c>
      <c r="O1285">
        <v>4.9899622999999999E-11</v>
      </c>
      <c r="P1285" t="s">
        <v>0</v>
      </c>
      <c r="Q1285">
        <v>4.6687364999999999E-10</v>
      </c>
      <c r="R1285">
        <v>3.1642207999999999E-10</v>
      </c>
      <c r="S1285">
        <v>2.0083852999999999E-10</v>
      </c>
      <c r="T1285">
        <v>6.293285E-11</v>
      </c>
      <c r="U1285">
        <v>4.6920988E-11</v>
      </c>
      <c r="V1285">
        <v>5.2647689999999998E-11</v>
      </c>
      <c r="W1285">
        <v>6.0978799999999998E-11</v>
      </c>
      <c r="X1285">
        <v>6.1586730000000003E-11</v>
      </c>
      <c r="Y1285">
        <v>1.1778001E-10</v>
      </c>
      <c r="Z1285" t="s">
        <v>0</v>
      </c>
      <c r="AA1285" t="s">
        <v>0</v>
      </c>
      <c r="AB1285" t="s">
        <v>0</v>
      </c>
      <c r="AC1285" t="s">
        <v>0</v>
      </c>
      <c r="AD1285" t="s">
        <v>0</v>
      </c>
      <c r="AE1285" t="s">
        <v>0</v>
      </c>
      <c r="AF1285">
        <v>8.0786170000000002E-4</v>
      </c>
      <c r="AG1285">
        <v>3.094117E-2</v>
      </c>
      <c r="AH1285" t="s">
        <v>0</v>
      </c>
      <c r="AI1285" t="s">
        <v>0</v>
      </c>
      <c r="AJ1285" t="s">
        <v>0</v>
      </c>
    </row>
    <row r="1286" spans="1:36" x14ac:dyDescent="0.25">
      <c r="A1286" t="s">
        <v>0</v>
      </c>
      <c r="B1286" t="s">
        <v>0</v>
      </c>
      <c r="C1286">
        <v>1.0654917999999999E-2</v>
      </c>
      <c r="D1286">
        <v>7.2584090000000005E-11</v>
      </c>
      <c r="E1286">
        <v>2.5532113E-11</v>
      </c>
      <c r="F1286">
        <v>1.399483E-11</v>
      </c>
      <c r="G1286">
        <v>1.4917904E-11</v>
      </c>
      <c r="H1286">
        <v>2.2532523000000001E-11</v>
      </c>
      <c r="I1286">
        <v>3.0388695000000001E-11</v>
      </c>
      <c r="J1286">
        <v>3.5187494999999998E-11</v>
      </c>
      <c r="K1286">
        <v>4.3975173999999999E-11</v>
      </c>
      <c r="L1286">
        <v>4.9503363E-11</v>
      </c>
      <c r="M1286">
        <v>4.7620939999999999E-11</v>
      </c>
      <c r="N1286">
        <v>4.9020093999999998E-11</v>
      </c>
      <c r="O1286">
        <v>7.7258190000000002E-11</v>
      </c>
      <c r="P1286" t="s">
        <v>0</v>
      </c>
      <c r="Q1286">
        <v>7.6869405000000001E-10</v>
      </c>
      <c r="R1286">
        <v>2.2713419999999999E-10</v>
      </c>
      <c r="S1286">
        <v>1.3428354E-10</v>
      </c>
      <c r="T1286">
        <v>4.8309057999999998E-11</v>
      </c>
      <c r="U1286">
        <v>4.3504830000000001E-11</v>
      </c>
      <c r="V1286">
        <v>5.2645163E-11</v>
      </c>
      <c r="W1286">
        <v>7.0852410000000001E-11</v>
      </c>
      <c r="X1286">
        <v>7.6483690000000001E-11</v>
      </c>
      <c r="Y1286">
        <v>6.7203170000000006E-11</v>
      </c>
      <c r="Z1286" t="s">
        <v>0</v>
      </c>
      <c r="AA1286" t="s">
        <v>0</v>
      </c>
      <c r="AB1286" t="s">
        <v>0</v>
      </c>
      <c r="AC1286" t="s">
        <v>0</v>
      </c>
      <c r="AD1286" t="s">
        <v>0</v>
      </c>
      <c r="AE1286" t="s">
        <v>0</v>
      </c>
      <c r="AF1286" t="s">
        <v>0</v>
      </c>
      <c r="AG1286" t="s">
        <v>0</v>
      </c>
      <c r="AH1286" t="s">
        <v>0</v>
      </c>
      <c r="AI1286" t="s">
        <v>0</v>
      </c>
      <c r="AJ1286" t="s">
        <v>0</v>
      </c>
    </row>
    <row r="1287" spans="1:36" x14ac:dyDescent="0.25">
      <c r="A1287" t="s">
        <v>0</v>
      </c>
      <c r="B1287" t="s">
        <v>0</v>
      </c>
      <c r="C1287">
        <v>1.1637945E-10</v>
      </c>
      <c r="D1287">
        <v>3.8628677999999999E-10</v>
      </c>
      <c r="E1287">
        <v>4.9847554E-10</v>
      </c>
      <c r="F1287">
        <v>4.6235327E-10</v>
      </c>
      <c r="G1287">
        <v>3.4992147999999999E-10</v>
      </c>
      <c r="H1287">
        <v>2.3944254999999999E-10</v>
      </c>
      <c r="I1287">
        <v>1.1477487999999999E-10</v>
      </c>
      <c r="J1287">
        <v>7.2932099999999998E-11</v>
      </c>
      <c r="K1287">
        <v>4.846796E-11</v>
      </c>
      <c r="L1287">
        <v>3.6915627000000003E-11</v>
      </c>
      <c r="M1287">
        <v>4.6791919999999998E-11</v>
      </c>
      <c r="N1287">
        <v>8.7956385E-11</v>
      </c>
      <c r="O1287">
        <v>1.2974620999999999E-10</v>
      </c>
      <c r="P1287" t="s">
        <v>0</v>
      </c>
      <c r="Q1287" t="s">
        <v>0</v>
      </c>
      <c r="R1287" t="s">
        <v>0</v>
      </c>
      <c r="S1287">
        <v>1.3434577E-2</v>
      </c>
      <c r="T1287">
        <v>7.3813833E-10</v>
      </c>
      <c r="U1287">
        <v>4.31397E-10</v>
      </c>
      <c r="V1287">
        <v>1.10492955E-10</v>
      </c>
      <c r="W1287">
        <v>4.0644033000000003E-11</v>
      </c>
      <c r="X1287">
        <v>1.0342755000000001E-10</v>
      </c>
      <c r="Y1287">
        <v>7.9464026E-11</v>
      </c>
      <c r="Z1287" t="s">
        <v>0</v>
      </c>
      <c r="AA1287" t="s">
        <v>0</v>
      </c>
      <c r="AB1287">
        <v>1.38455315E-11</v>
      </c>
      <c r="AC1287">
        <v>2.8358480000000001E-11</v>
      </c>
      <c r="AD1287" t="s">
        <v>0</v>
      </c>
      <c r="AE1287" t="s">
        <v>0</v>
      </c>
      <c r="AF1287" t="s">
        <v>0</v>
      </c>
      <c r="AG1287" t="s">
        <v>0</v>
      </c>
      <c r="AH1287" t="s">
        <v>0</v>
      </c>
      <c r="AI1287" t="s">
        <v>0</v>
      </c>
      <c r="AJ1287" t="s">
        <v>0</v>
      </c>
    </row>
    <row r="1288" spans="1:36" x14ac:dyDescent="0.25">
      <c r="A1288" t="s">
        <v>0</v>
      </c>
      <c r="B1288" t="s">
        <v>0</v>
      </c>
      <c r="C1288" t="s">
        <v>0</v>
      </c>
      <c r="D1288">
        <v>3.5071995000000002E-2</v>
      </c>
      <c r="E1288">
        <v>2.8579883E-2</v>
      </c>
      <c r="F1288">
        <v>2.5041939999999999E-2</v>
      </c>
      <c r="G1288">
        <v>2.1567566E-2</v>
      </c>
      <c r="H1288">
        <v>2.0260014E-2</v>
      </c>
      <c r="I1288">
        <v>1.4820700500000001E-2</v>
      </c>
      <c r="J1288">
        <v>8.1320899999999998E-3</v>
      </c>
      <c r="K1288">
        <v>1.0776974999999999E-9</v>
      </c>
      <c r="L1288">
        <v>3.3722258000000002E-10</v>
      </c>
      <c r="M1288">
        <v>1.396083E-10</v>
      </c>
      <c r="N1288">
        <v>1.3883492999999999E-10</v>
      </c>
      <c r="O1288" t="s">
        <v>0</v>
      </c>
      <c r="P1288" t="s">
        <v>0</v>
      </c>
      <c r="Q1288" t="s">
        <v>0</v>
      </c>
      <c r="R1288" t="s">
        <v>0</v>
      </c>
      <c r="S1288">
        <v>6.9624770000000002E-2</v>
      </c>
      <c r="T1288">
        <v>5.6932113999999999E-2</v>
      </c>
      <c r="U1288">
        <v>4.2691443000000003E-2</v>
      </c>
      <c r="V1288">
        <v>2.5878663999999999E-2</v>
      </c>
      <c r="W1288">
        <v>3.3897543000000001E-3</v>
      </c>
      <c r="X1288">
        <v>2.245218E-10</v>
      </c>
      <c r="Y1288">
        <v>2.3837917999999997E-10</v>
      </c>
      <c r="Z1288">
        <v>8.6846719999999996E-11</v>
      </c>
      <c r="AA1288">
        <v>5.3053250000000002E-11</v>
      </c>
      <c r="AB1288">
        <v>3.5208449999999997E-11</v>
      </c>
      <c r="AC1288">
        <v>3.3542679999999997E-11</v>
      </c>
      <c r="AD1288">
        <v>1.8652668E-11</v>
      </c>
      <c r="AE1288" t="s">
        <v>0</v>
      </c>
      <c r="AF1288" t="s">
        <v>0</v>
      </c>
      <c r="AG1288" t="s">
        <v>0</v>
      </c>
      <c r="AH1288" t="s">
        <v>0</v>
      </c>
      <c r="AI1288" t="s">
        <v>0</v>
      </c>
      <c r="AJ1288" t="s">
        <v>0</v>
      </c>
    </row>
    <row r="1289" spans="1:36" x14ac:dyDescent="0.25">
      <c r="A1289" t="s">
        <v>0</v>
      </c>
      <c r="B1289" t="s">
        <v>0</v>
      </c>
      <c r="C1289" t="s">
        <v>0</v>
      </c>
      <c r="D1289">
        <v>8.1988619999999998E-2</v>
      </c>
      <c r="E1289">
        <v>6.1018784E-2</v>
      </c>
      <c r="F1289">
        <v>5.4168213E-2</v>
      </c>
      <c r="G1289">
        <v>5.2909758000000001E-2</v>
      </c>
      <c r="H1289">
        <v>4.8617559999999997E-2</v>
      </c>
      <c r="I1289">
        <v>4.5071945000000002E-2</v>
      </c>
      <c r="J1289">
        <v>3.7698089999999997E-2</v>
      </c>
      <c r="K1289">
        <v>2.8796470000000001E-2</v>
      </c>
      <c r="L1289">
        <v>1.2602578999999999E-2</v>
      </c>
      <c r="M1289">
        <v>6.2447135999999997E-10</v>
      </c>
      <c r="N1289">
        <v>1.9750143E-10</v>
      </c>
      <c r="O1289" t="s">
        <v>0</v>
      </c>
      <c r="P1289" t="s">
        <v>0</v>
      </c>
      <c r="Q1289" t="s">
        <v>0</v>
      </c>
      <c r="R1289" t="s">
        <v>0</v>
      </c>
      <c r="S1289">
        <v>8.6699960000000006E-2</v>
      </c>
      <c r="T1289">
        <v>8.0121339999999999E-2</v>
      </c>
      <c r="U1289">
        <v>7.7081570000000002E-2</v>
      </c>
      <c r="V1289">
        <v>6.0977705E-2</v>
      </c>
      <c r="W1289">
        <v>4.9103620000000001E-2</v>
      </c>
      <c r="X1289">
        <v>2.5419401000000001E-2</v>
      </c>
      <c r="Y1289">
        <v>6.4764320000000004E-10</v>
      </c>
      <c r="Z1289" t="s">
        <v>0</v>
      </c>
      <c r="AA1289">
        <v>5.9593309999999996E-11</v>
      </c>
      <c r="AB1289">
        <v>4.5405729999999999E-11</v>
      </c>
      <c r="AC1289" t="s">
        <v>0</v>
      </c>
      <c r="AD1289" t="s">
        <v>0</v>
      </c>
      <c r="AE1289" t="s">
        <v>0</v>
      </c>
      <c r="AF1289" t="s">
        <v>0</v>
      </c>
      <c r="AG1289" t="s">
        <v>0</v>
      </c>
      <c r="AH1289" t="s">
        <v>0</v>
      </c>
      <c r="AI1289" t="s">
        <v>0</v>
      </c>
      <c r="AJ1289" t="s">
        <v>0</v>
      </c>
    </row>
    <row r="1290" spans="1:36" x14ac:dyDescent="0.25">
      <c r="A1290" t="s">
        <v>0</v>
      </c>
      <c r="B1290" t="s">
        <v>0</v>
      </c>
      <c r="C1290" t="s">
        <v>0</v>
      </c>
      <c r="D1290">
        <v>8.6553364999999993E-2</v>
      </c>
      <c r="E1290">
        <v>6.1786300000000002E-2</v>
      </c>
      <c r="F1290">
        <v>6.4329289999999997E-2</v>
      </c>
      <c r="G1290">
        <v>6.2764459999999994E-2</v>
      </c>
      <c r="H1290">
        <v>6.2142259999999998E-2</v>
      </c>
      <c r="I1290">
        <v>5.9467315999999999E-2</v>
      </c>
      <c r="J1290">
        <v>5.6059983000000001E-2</v>
      </c>
      <c r="K1290">
        <v>4.7969334000000002E-2</v>
      </c>
      <c r="L1290">
        <v>3.1478180000000001E-2</v>
      </c>
      <c r="M1290">
        <v>9.1815829999999997E-4</v>
      </c>
      <c r="N1290">
        <v>3.7998730000000002E-10</v>
      </c>
      <c r="O1290" t="s">
        <v>0</v>
      </c>
      <c r="P1290" t="s">
        <v>0</v>
      </c>
      <c r="Q1290" t="s">
        <v>0</v>
      </c>
      <c r="R1290" t="s">
        <v>0</v>
      </c>
      <c r="S1290" t="s">
        <v>0</v>
      </c>
      <c r="T1290">
        <v>0.10631160000000001</v>
      </c>
      <c r="U1290">
        <v>8.9414984000000003E-2</v>
      </c>
      <c r="V1290">
        <v>9.3497289999999997E-2</v>
      </c>
      <c r="W1290">
        <v>8.4599640000000004E-2</v>
      </c>
      <c r="X1290">
        <v>6.8213330000000003E-2</v>
      </c>
      <c r="Y1290">
        <v>2.8048785E-2</v>
      </c>
      <c r="Z1290">
        <v>7.0226640000000004E-6</v>
      </c>
      <c r="AA1290" t="s">
        <v>0</v>
      </c>
      <c r="AB1290" t="s">
        <v>0</v>
      </c>
      <c r="AC1290" t="s">
        <v>0</v>
      </c>
      <c r="AD1290" t="s">
        <v>0</v>
      </c>
      <c r="AE1290" t="s">
        <v>0</v>
      </c>
      <c r="AF1290" t="s">
        <v>0</v>
      </c>
      <c r="AG1290" t="s">
        <v>0</v>
      </c>
      <c r="AH1290" t="s">
        <v>0</v>
      </c>
      <c r="AI1290" t="s">
        <v>0</v>
      </c>
      <c r="AJ1290" t="s">
        <v>0</v>
      </c>
    </row>
    <row r="1291" spans="1:36" x14ac:dyDescent="0.25">
      <c r="A1291" t="s">
        <v>0</v>
      </c>
      <c r="B1291" t="s">
        <v>0</v>
      </c>
      <c r="C1291" t="s">
        <v>0</v>
      </c>
      <c r="D1291" t="s">
        <v>0</v>
      </c>
      <c r="E1291">
        <v>6.0566160000000001E-2</v>
      </c>
      <c r="F1291">
        <v>6.6475320000000004E-2</v>
      </c>
      <c r="G1291">
        <v>6.9113456000000004E-2</v>
      </c>
      <c r="H1291">
        <v>6.3473895000000002E-2</v>
      </c>
      <c r="I1291">
        <v>6.5426509999999993E-2</v>
      </c>
      <c r="J1291">
        <v>6.7206940000000007E-2</v>
      </c>
      <c r="K1291">
        <v>6.2289387000000002E-2</v>
      </c>
      <c r="L1291">
        <v>4.1073512E-2</v>
      </c>
      <c r="M1291">
        <v>1.0037516999999999E-2</v>
      </c>
      <c r="N1291">
        <v>8.0298870000000004E-10</v>
      </c>
      <c r="O1291" t="s">
        <v>0</v>
      </c>
      <c r="P1291" t="s">
        <v>0</v>
      </c>
      <c r="Q1291" t="s">
        <v>0</v>
      </c>
      <c r="R1291" t="s">
        <v>0</v>
      </c>
      <c r="S1291" t="s">
        <v>0</v>
      </c>
      <c r="T1291" t="s">
        <v>0</v>
      </c>
      <c r="U1291">
        <v>0.11012445999999999</v>
      </c>
      <c r="V1291">
        <v>0.10861904999999999</v>
      </c>
      <c r="W1291">
        <v>0.10472828000000001</v>
      </c>
      <c r="X1291">
        <v>9.4575489999999998E-2</v>
      </c>
      <c r="Y1291">
        <v>5.7404443999999999E-2</v>
      </c>
      <c r="Z1291">
        <v>1.5869627000000001E-2</v>
      </c>
      <c r="AA1291" t="s">
        <v>0</v>
      </c>
      <c r="AB1291" t="s">
        <v>0</v>
      </c>
      <c r="AC1291" t="s">
        <v>0</v>
      </c>
      <c r="AD1291" t="s">
        <v>0</v>
      </c>
      <c r="AE1291" t="s">
        <v>0</v>
      </c>
      <c r="AF1291" t="s">
        <v>0</v>
      </c>
      <c r="AG1291" t="s">
        <v>0</v>
      </c>
      <c r="AH1291" t="s">
        <v>0</v>
      </c>
      <c r="AI1291" t="s">
        <v>0</v>
      </c>
      <c r="AJ1291" t="s">
        <v>0</v>
      </c>
    </row>
    <row r="1292" spans="1:36" x14ac:dyDescent="0.25">
      <c r="A1292" t="s">
        <v>0</v>
      </c>
      <c r="B1292" t="s">
        <v>0</v>
      </c>
      <c r="C1292" t="s">
        <v>0</v>
      </c>
      <c r="D1292" t="s">
        <v>0</v>
      </c>
      <c r="E1292">
        <v>1.3238672E-2</v>
      </c>
      <c r="F1292">
        <v>5.2378519999999998E-2</v>
      </c>
      <c r="G1292">
        <v>4.2463834999999998E-2</v>
      </c>
      <c r="H1292">
        <v>2.5661700999999999E-2</v>
      </c>
      <c r="I1292">
        <v>4.7684107000000003E-2</v>
      </c>
      <c r="J1292">
        <v>8.2508230000000002E-2</v>
      </c>
      <c r="K1292">
        <v>5.5825426999999997E-2</v>
      </c>
      <c r="L1292">
        <v>3.8789696999999998E-2</v>
      </c>
      <c r="M1292">
        <v>8.3702705999999999E-10</v>
      </c>
      <c r="N1292" t="s">
        <v>0</v>
      </c>
      <c r="O1292" t="s">
        <v>0</v>
      </c>
      <c r="P1292" t="s">
        <v>0</v>
      </c>
      <c r="Q1292" t="s">
        <v>0</v>
      </c>
      <c r="R1292" t="s">
        <v>0</v>
      </c>
      <c r="S1292" t="s">
        <v>0</v>
      </c>
      <c r="T1292" t="s">
        <v>0</v>
      </c>
      <c r="U1292">
        <v>0.10765373</v>
      </c>
      <c r="V1292">
        <v>0.11037489</v>
      </c>
      <c r="W1292">
        <v>0.10323138</v>
      </c>
      <c r="X1292">
        <v>8.8260909999999998E-2</v>
      </c>
      <c r="Y1292">
        <v>6.7919090000000001E-2</v>
      </c>
      <c r="Z1292" t="s">
        <v>0</v>
      </c>
      <c r="AA1292" t="s">
        <v>0</v>
      </c>
      <c r="AB1292" t="s">
        <v>0</v>
      </c>
      <c r="AC1292" t="s">
        <v>0</v>
      </c>
      <c r="AD1292" t="s">
        <v>0</v>
      </c>
      <c r="AE1292" t="s">
        <v>0</v>
      </c>
      <c r="AF1292" t="s">
        <v>0</v>
      </c>
      <c r="AG1292" t="s">
        <v>0</v>
      </c>
      <c r="AH1292" t="s">
        <v>0</v>
      </c>
      <c r="AI1292" t="s">
        <v>0</v>
      </c>
      <c r="AJ1292" t="s">
        <v>0</v>
      </c>
    </row>
    <row r="1293" spans="1:36" x14ac:dyDescent="0.25">
      <c r="A1293" t="s">
        <v>0</v>
      </c>
      <c r="B1293" t="s">
        <v>0</v>
      </c>
      <c r="C1293" t="s">
        <v>0</v>
      </c>
      <c r="D1293" t="s">
        <v>0</v>
      </c>
      <c r="E1293" t="s">
        <v>0</v>
      </c>
      <c r="F1293" t="s">
        <v>0</v>
      </c>
      <c r="G1293">
        <v>1.7163998E-2</v>
      </c>
      <c r="H1293">
        <v>1.8256072000000002E-2</v>
      </c>
      <c r="I1293">
        <v>1.9920995E-2</v>
      </c>
      <c r="J1293">
        <v>5.4791920000000001E-2</v>
      </c>
      <c r="K1293">
        <v>1.646957E-8</v>
      </c>
      <c r="L1293">
        <v>1.6014590000000001E-9</v>
      </c>
      <c r="M1293" t="s">
        <v>0</v>
      </c>
      <c r="N1293" t="s">
        <v>0</v>
      </c>
      <c r="O1293" t="s">
        <v>0</v>
      </c>
      <c r="P1293" t="s">
        <v>0</v>
      </c>
      <c r="Q1293" t="s">
        <v>0</v>
      </c>
      <c r="R1293" t="s">
        <v>0</v>
      </c>
      <c r="S1293" t="s">
        <v>0</v>
      </c>
      <c r="T1293" t="s">
        <v>0</v>
      </c>
      <c r="U1293">
        <v>7.2235250000000001E-2</v>
      </c>
      <c r="V1293">
        <v>8.0028269999999999E-2</v>
      </c>
      <c r="W1293">
        <v>4.3686599999999999E-2</v>
      </c>
      <c r="X1293">
        <v>5.2506637000000002E-2</v>
      </c>
      <c r="Y1293">
        <v>1.7708622E-2</v>
      </c>
      <c r="Z1293">
        <v>6.9908060000000002E-4</v>
      </c>
      <c r="AA1293" t="s">
        <v>0</v>
      </c>
      <c r="AB1293" t="s">
        <v>0</v>
      </c>
      <c r="AC1293" t="s">
        <v>0</v>
      </c>
      <c r="AD1293" t="s">
        <v>0</v>
      </c>
      <c r="AE1293" t="s">
        <v>0</v>
      </c>
      <c r="AF1293" t="s">
        <v>0</v>
      </c>
      <c r="AG1293" t="s">
        <v>0</v>
      </c>
      <c r="AH1293" t="s">
        <v>0</v>
      </c>
      <c r="AI1293" t="s">
        <v>0</v>
      </c>
      <c r="AJ1293" t="s">
        <v>0</v>
      </c>
    </row>
    <row r="1294" spans="1:36" x14ac:dyDescent="0.25">
      <c r="A1294" t="s">
        <v>0</v>
      </c>
      <c r="B1294" t="s">
        <v>0</v>
      </c>
      <c r="C1294" t="s">
        <v>0</v>
      </c>
      <c r="D1294" t="s">
        <v>0</v>
      </c>
      <c r="E1294" t="s">
        <v>0</v>
      </c>
      <c r="F1294" t="s">
        <v>0</v>
      </c>
      <c r="G1294" t="s">
        <v>0</v>
      </c>
      <c r="H1294" t="s">
        <v>0</v>
      </c>
      <c r="I1294" t="s">
        <v>0</v>
      </c>
      <c r="J1294">
        <v>5.8086989999999995E-10</v>
      </c>
      <c r="K1294" t="s">
        <v>0</v>
      </c>
      <c r="L1294" t="s">
        <v>0</v>
      </c>
      <c r="M1294" t="s">
        <v>0</v>
      </c>
      <c r="N1294" t="s">
        <v>0</v>
      </c>
      <c r="O1294" t="s">
        <v>0</v>
      </c>
      <c r="P1294" t="s">
        <v>0</v>
      </c>
      <c r="Q1294" t="s">
        <v>0</v>
      </c>
      <c r="R1294" t="s">
        <v>0</v>
      </c>
      <c r="S1294" t="s">
        <v>0</v>
      </c>
      <c r="T1294">
        <v>2.3919149000000002E-9</v>
      </c>
      <c r="U1294">
        <v>6.5780674000000002E-9</v>
      </c>
      <c r="V1294" t="s">
        <v>0</v>
      </c>
      <c r="W1294" t="s">
        <v>0</v>
      </c>
      <c r="X1294">
        <v>1.6427111E-10</v>
      </c>
      <c r="Y1294">
        <v>7.4230943999999998E-10</v>
      </c>
      <c r="Z1294">
        <v>8.0130639999999999E-10</v>
      </c>
      <c r="AA1294">
        <v>5.8548044000000003E-10</v>
      </c>
      <c r="AB1294">
        <v>6.2574756000000002E-10</v>
      </c>
      <c r="AC1294" t="s">
        <v>0</v>
      </c>
      <c r="AD1294" t="s">
        <v>0</v>
      </c>
      <c r="AE1294" t="s">
        <v>0</v>
      </c>
      <c r="AF1294" t="s">
        <v>0</v>
      </c>
      <c r="AG1294" t="s">
        <v>0</v>
      </c>
      <c r="AH1294" t="s">
        <v>0</v>
      </c>
      <c r="AI1294" t="s">
        <v>0</v>
      </c>
      <c r="AJ1294" t="s">
        <v>0</v>
      </c>
    </row>
    <row r="1295" spans="1:36" x14ac:dyDescent="0.25">
      <c r="A1295">
        <v>3.342284E-10</v>
      </c>
      <c r="B1295">
        <v>3.0206407000000002E-10</v>
      </c>
      <c r="C1295">
        <v>3.2739189999999998E-10</v>
      </c>
      <c r="D1295">
        <v>3.35364E-10</v>
      </c>
      <c r="E1295">
        <v>3.1499636000000002E-10</v>
      </c>
      <c r="F1295">
        <v>3.1250470000000001E-10</v>
      </c>
      <c r="G1295">
        <v>3.1433463999999998E-10</v>
      </c>
      <c r="H1295">
        <v>3.1353659999999999E-10</v>
      </c>
      <c r="I1295">
        <v>3.1196336999999999E-10</v>
      </c>
      <c r="J1295">
        <v>3.1813094000000002E-10</v>
      </c>
      <c r="K1295">
        <v>2.9934058000000002E-10</v>
      </c>
      <c r="L1295">
        <v>2.9281599999999999E-10</v>
      </c>
      <c r="M1295">
        <v>2.900187E-10</v>
      </c>
      <c r="N1295">
        <v>2.8020843999999999E-10</v>
      </c>
      <c r="O1295">
        <v>3.1188509999999998E-10</v>
      </c>
      <c r="P1295">
        <v>3.6128000000000002E-10</v>
      </c>
      <c r="Q1295">
        <v>3.6776634999999999E-10</v>
      </c>
      <c r="R1295">
        <v>3.7258083E-10</v>
      </c>
      <c r="S1295">
        <v>4.61342E-10</v>
      </c>
      <c r="T1295">
        <v>6.6947870000000005E-10</v>
      </c>
      <c r="U1295" t="s">
        <v>0</v>
      </c>
      <c r="V1295" t="s">
        <v>0</v>
      </c>
      <c r="W1295" t="s">
        <v>0</v>
      </c>
      <c r="X1295" t="s">
        <v>0</v>
      </c>
      <c r="Y1295">
        <v>2.7007062999999999E-10</v>
      </c>
      <c r="Z1295">
        <v>4.4182870000000001E-10</v>
      </c>
      <c r="AA1295">
        <v>4.2959910000000002E-10</v>
      </c>
      <c r="AB1295">
        <v>6.2184089999999997E-10</v>
      </c>
      <c r="AC1295">
        <v>4.940858E-10</v>
      </c>
      <c r="AD1295">
        <v>3.7038055999999998E-10</v>
      </c>
      <c r="AE1295">
        <v>4.2298894999999998E-10</v>
      </c>
      <c r="AF1295">
        <v>3.5047692999999999E-10</v>
      </c>
      <c r="AG1295">
        <v>3.1505382000000002E-10</v>
      </c>
      <c r="AH1295">
        <v>3.5491212999999999E-10</v>
      </c>
      <c r="AI1295">
        <v>3.4581776E-10</v>
      </c>
      <c r="AJ1295">
        <v>3.166382E-10</v>
      </c>
    </row>
    <row r="1297" spans="1:47" x14ac:dyDescent="0.25">
      <c r="A1297" t="s">
        <v>0</v>
      </c>
      <c r="B1297" t="s">
        <v>0</v>
      </c>
      <c r="C1297" t="s">
        <v>0</v>
      </c>
      <c r="D1297" t="s">
        <v>0</v>
      </c>
      <c r="E1297" t="s">
        <v>0</v>
      </c>
      <c r="F1297" t="s">
        <v>0</v>
      </c>
      <c r="G1297" t="s">
        <v>0</v>
      </c>
      <c r="H1297" t="s">
        <v>0</v>
      </c>
      <c r="I1297" t="s">
        <v>0</v>
      </c>
      <c r="J1297" t="s">
        <v>0</v>
      </c>
      <c r="K1297" t="s">
        <v>0</v>
      </c>
      <c r="L1297" t="s">
        <v>0</v>
      </c>
      <c r="M1297" t="s">
        <v>0</v>
      </c>
      <c r="N1297" t="s">
        <v>0</v>
      </c>
      <c r="O1297" t="s">
        <v>0</v>
      </c>
      <c r="P1297" t="s">
        <v>0</v>
      </c>
      <c r="Q1297" t="s">
        <v>0</v>
      </c>
      <c r="R1297" t="s">
        <v>0</v>
      </c>
      <c r="S1297" t="s">
        <v>0</v>
      </c>
      <c r="T1297" t="s">
        <v>0</v>
      </c>
      <c r="U1297" t="s">
        <v>0</v>
      </c>
      <c r="V1297" t="s">
        <v>0</v>
      </c>
      <c r="W1297" t="s">
        <v>0</v>
      </c>
      <c r="X1297" t="s">
        <v>0</v>
      </c>
      <c r="Y1297" t="s">
        <v>0</v>
      </c>
      <c r="Z1297" t="s">
        <v>0</v>
      </c>
      <c r="AA1297" t="s">
        <v>0</v>
      </c>
      <c r="AB1297" t="s">
        <v>0</v>
      </c>
      <c r="AC1297" t="s">
        <v>0</v>
      </c>
      <c r="AD1297" t="s">
        <v>0</v>
      </c>
      <c r="AE1297" t="s">
        <v>0</v>
      </c>
      <c r="AF1297" t="s">
        <v>0</v>
      </c>
      <c r="AG1297" t="s">
        <v>0</v>
      </c>
      <c r="AH1297" t="s">
        <v>0</v>
      </c>
      <c r="AI1297" t="s">
        <v>0</v>
      </c>
      <c r="AJ1297" t="s">
        <v>0</v>
      </c>
      <c r="AM1297" s="3"/>
      <c r="AN1297" s="3"/>
      <c r="AO1297" s="3"/>
      <c r="AP1297" s="3"/>
      <c r="AR1297" s="3"/>
      <c r="AS1297" s="3"/>
      <c r="AT1297" s="2" t="s">
        <v>27</v>
      </c>
    </row>
    <row r="1298" spans="1:47" x14ac:dyDescent="0.25">
      <c r="A1298" t="s">
        <v>0</v>
      </c>
      <c r="B1298">
        <v>1.5727833E-9</v>
      </c>
      <c r="C1298">
        <v>1.863592E-9</v>
      </c>
      <c r="D1298">
        <v>1.6583145E-9</v>
      </c>
      <c r="E1298">
        <v>1.4567202E-9</v>
      </c>
      <c r="F1298">
        <v>1.2443984999999999E-9</v>
      </c>
      <c r="G1298">
        <v>1.1058370000000001E-9</v>
      </c>
      <c r="H1298">
        <v>4.4881814000000001E-9</v>
      </c>
      <c r="I1298">
        <v>9.4358254999999999E-9</v>
      </c>
      <c r="J1298">
        <v>1.4434425999999999E-9</v>
      </c>
      <c r="K1298">
        <v>8.5531009999999997E-9</v>
      </c>
      <c r="L1298">
        <v>5.8783502999999998E-9</v>
      </c>
      <c r="M1298">
        <v>1.2139015E-9</v>
      </c>
      <c r="N1298">
        <v>1.1830591E-9</v>
      </c>
      <c r="O1298">
        <v>8.1976664999999996E-9</v>
      </c>
      <c r="P1298">
        <v>7.4725430000000001E-9</v>
      </c>
      <c r="Q1298">
        <v>5.1951137000000002E-9</v>
      </c>
      <c r="R1298">
        <v>1.2475244E-9</v>
      </c>
      <c r="S1298">
        <v>1.1296448999999999E-9</v>
      </c>
      <c r="T1298">
        <v>1.7076224000000001E-9</v>
      </c>
      <c r="U1298">
        <v>1.0464987000000001E-9</v>
      </c>
      <c r="V1298">
        <v>1.3958157999999999E-9</v>
      </c>
      <c r="W1298">
        <v>9.2856566999999997E-10</v>
      </c>
      <c r="X1298">
        <v>9.0727720000000003E-10</v>
      </c>
      <c r="Y1298">
        <v>1.2273551999999999E-9</v>
      </c>
      <c r="Z1298">
        <v>1.1934543E-9</v>
      </c>
      <c r="AA1298">
        <v>1.0114796E-9</v>
      </c>
      <c r="AB1298">
        <v>1.5134763000000001E-9</v>
      </c>
      <c r="AC1298">
        <v>1.9108616999999999E-9</v>
      </c>
      <c r="AD1298">
        <v>1.9579863999999999E-9</v>
      </c>
      <c r="AE1298">
        <v>1.8576830000000001E-9</v>
      </c>
      <c r="AF1298">
        <v>2.2112054E-9</v>
      </c>
      <c r="AG1298">
        <v>8.3338080000000002E-10</v>
      </c>
      <c r="AH1298">
        <v>8.4343577000000001E-10</v>
      </c>
      <c r="AI1298">
        <v>1.513616E-9</v>
      </c>
      <c r="AJ1298" t="s">
        <v>0</v>
      </c>
      <c r="AM1298" s="9" t="s">
        <v>3</v>
      </c>
      <c r="AN1298" s="3"/>
      <c r="AO1298" s="3">
        <f>SUM(A1331:AJ1332)/40</f>
        <v>6.5379704975000001E-10</v>
      </c>
      <c r="AP1298" s="3"/>
      <c r="AQ1298" s="3"/>
      <c r="AR1298" s="9" t="s">
        <v>3</v>
      </c>
      <c r="AS1298" s="3"/>
      <c r="AT1298" s="35">
        <f>((AO1298-AO$3)*100)/AO$3</f>
        <v>-31.211155995905784</v>
      </c>
      <c r="AU1298" s="3"/>
    </row>
    <row r="1299" spans="1:47" x14ac:dyDescent="0.25">
      <c r="A1299">
        <v>4.8166970000000003E-2</v>
      </c>
      <c r="B1299">
        <v>4.5884217999999997E-2</v>
      </c>
      <c r="C1299">
        <v>4.5417310000000002E-2</v>
      </c>
      <c r="D1299">
        <v>4.6617069999999997E-2</v>
      </c>
      <c r="E1299">
        <v>4.421539E-2</v>
      </c>
      <c r="F1299">
        <v>2.4459844000000001E-2</v>
      </c>
      <c r="G1299">
        <v>1.9420374000000001E-2</v>
      </c>
      <c r="H1299">
        <v>3.2401078000000002E-3</v>
      </c>
      <c r="I1299">
        <v>2.5802731999999998E-2</v>
      </c>
      <c r="J1299">
        <v>3.0056586E-2</v>
      </c>
      <c r="K1299">
        <v>3.3834379999999997E-2</v>
      </c>
      <c r="L1299">
        <v>2.1091861999999999E-2</v>
      </c>
      <c r="M1299">
        <v>1.8972224999999999E-2</v>
      </c>
      <c r="N1299">
        <v>1.9442508000000001E-2</v>
      </c>
      <c r="O1299">
        <v>2.2027708999999999E-2</v>
      </c>
      <c r="P1299">
        <v>2.229915E-2</v>
      </c>
      <c r="Q1299">
        <v>1.822522E-2</v>
      </c>
      <c r="R1299">
        <v>6.7044906999999997E-6</v>
      </c>
      <c r="S1299">
        <v>6.5480789999999995E-8</v>
      </c>
      <c r="T1299">
        <v>2.3154615999999999E-2</v>
      </c>
      <c r="U1299">
        <v>1.7566374999999999E-2</v>
      </c>
      <c r="V1299">
        <v>3.8873086000000001E-8</v>
      </c>
      <c r="W1299">
        <v>1.42371706E-8</v>
      </c>
      <c r="X1299">
        <v>1.7115092000000001E-8</v>
      </c>
      <c r="Y1299">
        <v>1.873532E-2</v>
      </c>
      <c r="Z1299">
        <v>3.1519838000000001E-2</v>
      </c>
      <c r="AA1299">
        <v>7.238762E-2</v>
      </c>
      <c r="AB1299">
        <v>6.7233310000000004E-2</v>
      </c>
      <c r="AC1299">
        <v>1.3445348500000001E-2</v>
      </c>
      <c r="AD1299">
        <v>2.5871024999999999E-2</v>
      </c>
      <c r="AE1299">
        <v>4.7849181999999997E-2</v>
      </c>
      <c r="AF1299">
        <v>3.2443430000000002E-2</v>
      </c>
      <c r="AG1299">
        <v>2.9380672E-2</v>
      </c>
      <c r="AH1299">
        <v>3.3437450000000001E-2</v>
      </c>
      <c r="AI1299">
        <v>1.8799916E-2</v>
      </c>
      <c r="AJ1299">
        <v>3.3232916000000001E-2</v>
      </c>
      <c r="AM1299" s="9" t="s">
        <v>8</v>
      </c>
      <c r="AN1299" s="3"/>
      <c r="AO1299" s="3">
        <f>SUM(A1297:AJ1298)/34</f>
        <v>2.5411680482352937E-9</v>
      </c>
      <c r="AP1299" s="3"/>
      <c r="AQ1299" s="3"/>
      <c r="AR1299" s="9" t="s">
        <v>8</v>
      </c>
      <c r="AS1299" s="3"/>
      <c r="AT1299" s="2">
        <f>((AO1299-AO$4)*100)/AO$4</f>
        <v>45.791329715055667</v>
      </c>
    </row>
    <row r="1300" spans="1:47" x14ac:dyDescent="0.25">
      <c r="A1300">
        <v>9.2334780000000005E-2</v>
      </c>
      <c r="B1300">
        <v>9.1220049999999997E-2</v>
      </c>
      <c r="C1300">
        <v>8.8981699999999997E-2</v>
      </c>
      <c r="D1300">
        <v>8.8503650000000003E-2</v>
      </c>
      <c r="E1300">
        <v>8.5851595000000003E-2</v>
      </c>
      <c r="F1300">
        <v>8.3451949999999997E-2</v>
      </c>
      <c r="G1300">
        <v>8.0938845999999995E-2</v>
      </c>
      <c r="H1300">
        <v>8.4400736000000004E-2</v>
      </c>
      <c r="I1300">
        <v>9.1521375000000002E-2</v>
      </c>
      <c r="J1300">
        <v>9.3161519999999998E-2</v>
      </c>
      <c r="K1300">
        <v>9.5192349999999995E-2</v>
      </c>
      <c r="L1300">
        <v>9.3823320000000002E-2</v>
      </c>
      <c r="M1300">
        <v>9.1487200000000005E-2</v>
      </c>
      <c r="N1300">
        <v>8.9961514000000006E-2</v>
      </c>
      <c r="O1300">
        <v>8.7517835000000002E-2</v>
      </c>
      <c r="P1300">
        <v>8.484216E-2</v>
      </c>
      <c r="Q1300">
        <v>8.3399529999999999E-2</v>
      </c>
      <c r="R1300">
        <v>7.838813E-2</v>
      </c>
      <c r="S1300">
        <v>6.2501360000000006E-2</v>
      </c>
      <c r="T1300">
        <v>7.1156579999999997E-2</v>
      </c>
      <c r="U1300">
        <v>8.3532510000000004E-2</v>
      </c>
      <c r="V1300">
        <v>9.3355930000000004E-2</v>
      </c>
      <c r="W1300">
        <v>9.4949469999999994E-2</v>
      </c>
      <c r="X1300">
        <v>9.5253355999999997E-2</v>
      </c>
      <c r="Y1300">
        <v>9.4557730000000006E-2</v>
      </c>
      <c r="Z1300">
        <v>9.4215855000000001E-2</v>
      </c>
      <c r="AA1300">
        <v>9.3826435999999999E-2</v>
      </c>
      <c r="AB1300">
        <v>9.2103480000000001E-2</v>
      </c>
      <c r="AC1300">
        <v>9.2153490000000005E-2</v>
      </c>
      <c r="AD1300">
        <v>9.4332280000000004E-2</v>
      </c>
      <c r="AE1300">
        <v>9.5451170000000002E-2</v>
      </c>
      <c r="AF1300">
        <v>9.5485689999999998E-2</v>
      </c>
      <c r="AG1300">
        <v>9.4693369999999999E-2</v>
      </c>
      <c r="AH1300">
        <v>9.705387E-2</v>
      </c>
      <c r="AI1300">
        <v>9.5079979999999994E-2</v>
      </c>
      <c r="AJ1300">
        <v>9.4286350000000005E-2</v>
      </c>
      <c r="AM1300" s="15" t="s">
        <v>29</v>
      </c>
      <c r="AN1300" s="3"/>
      <c r="AO1300" s="3">
        <f>SUM(A1329:AJ1330)/26</f>
        <v>4.6543944782159091E-2</v>
      </c>
      <c r="AP1300" s="3"/>
      <c r="AQ1300" s="3"/>
      <c r="AR1300" s="15" t="s">
        <v>29</v>
      </c>
      <c r="AS1300" s="3"/>
      <c r="AT1300" s="2">
        <f>((AO1300-AO$5)*100)/AO$5</f>
        <v>-9.2680949939123227</v>
      </c>
    </row>
    <row r="1301" spans="1:47" x14ac:dyDescent="0.25">
      <c r="A1301">
        <v>8.926067E-2</v>
      </c>
      <c r="B1301">
        <v>8.9067199999999999E-2</v>
      </c>
      <c r="C1301">
        <v>8.4654759999999996E-2</v>
      </c>
      <c r="D1301">
        <v>8.6543079999999994E-2</v>
      </c>
      <c r="E1301">
        <v>8.6210540000000002E-2</v>
      </c>
      <c r="F1301">
        <v>8.218317E-2</v>
      </c>
      <c r="G1301">
        <v>8.3455890000000005E-2</v>
      </c>
      <c r="H1301">
        <v>8.2945324000000001E-2</v>
      </c>
      <c r="I1301">
        <v>8.8823289999999999E-2</v>
      </c>
      <c r="J1301">
        <v>9.0648359999999997E-2</v>
      </c>
      <c r="K1301">
        <v>8.8699736000000001E-2</v>
      </c>
      <c r="L1301">
        <v>8.6741990000000005E-2</v>
      </c>
      <c r="M1301">
        <v>8.4832850000000001E-2</v>
      </c>
      <c r="N1301">
        <v>8.4235530000000003E-2</v>
      </c>
      <c r="O1301">
        <v>8.2633369999999998E-2</v>
      </c>
      <c r="P1301">
        <v>8.0887120000000007E-2</v>
      </c>
      <c r="Q1301">
        <v>7.990324E-2</v>
      </c>
      <c r="R1301">
        <v>7.6668100000000003E-2</v>
      </c>
      <c r="S1301">
        <v>6.4011789999999999E-2</v>
      </c>
      <c r="T1301" t="s">
        <v>0</v>
      </c>
      <c r="U1301">
        <v>0.10015299</v>
      </c>
      <c r="V1301">
        <v>0.10107773</v>
      </c>
      <c r="W1301">
        <v>0.10184596</v>
      </c>
      <c r="X1301">
        <v>9.9952609999999997E-2</v>
      </c>
      <c r="Y1301">
        <v>9.8918030000000004E-2</v>
      </c>
      <c r="Z1301">
        <v>9.7448683999999994E-2</v>
      </c>
      <c r="AA1301">
        <v>9.2064199999999999E-2</v>
      </c>
      <c r="AB1301">
        <v>9.1577980000000003E-2</v>
      </c>
      <c r="AC1301">
        <v>9.1824959999999997E-2</v>
      </c>
      <c r="AD1301">
        <v>9.3214439999999996E-2</v>
      </c>
      <c r="AE1301">
        <v>9.6488945000000007E-2</v>
      </c>
      <c r="AF1301">
        <v>9.8719575000000004E-2</v>
      </c>
      <c r="AG1301">
        <v>9.0585745999999995E-2</v>
      </c>
      <c r="AH1301">
        <v>9.1431214999999996E-2</v>
      </c>
      <c r="AI1301">
        <v>9.0220585000000006E-2</v>
      </c>
      <c r="AJ1301">
        <v>9.0683029999999998E-2</v>
      </c>
      <c r="AM1301" s="15" t="s">
        <v>30</v>
      </c>
      <c r="AN1301" s="3"/>
      <c r="AO1301" s="3">
        <f>SUM(A1299:AJ1300)/72</f>
        <v>5.7961175868011638E-2</v>
      </c>
      <c r="AP1301" s="3"/>
      <c r="AQ1301" s="3"/>
      <c r="AR1301" s="15" t="s">
        <v>30</v>
      </c>
      <c r="AS1301" s="3"/>
      <c r="AT1301" s="2">
        <f>((AO1301-AO$6)*100)/AO$6</f>
        <v>8.1395494856169606</v>
      </c>
    </row>
    <row r="1302" spans="1:47" x14ac:dyDescent="0.25">
      <c r="A1302">
        <v>9.0387880000000004E-2</v>
      </c>
      <c r="B1302">
        <v>8.9039489999999999E-2</v>
      </c>
      <c r="C1302">
        <v>8.6117410000000005E-2</v>
      </c>
      <c r="D1302">
        <v>8.3916290000000004E-2</v>
      </c>
      <c r="E1302">
        <v>7.2461575E-2</v>
      </c>
      <c r="F1302">
        <v>5.043653E-2</v>
      </c>
      <c r="G1302">
        <v>3.9320767E-2</v>
      </c>
      <c r="H1302">
        <v>2.4504706000000001E-2</v>
      </c>
      <c r="I1302">
        <v>4.3802140000000003E-2</v>
      </c>
      <c r="J1302">
        <v>4.6108477000000002E-2</v>
      </c>
      <c r="K1302">
        <v>5.0797299999999997E-2</v>
      </c>
      <c r="L1302">
        <v>5.2748944999999998E-2</v>
      </c>
      <c r="M1302">
        <v>5.5886316999999998E-2</v>
      </c>
      <c r="N1302">
        <v>5.9541879999999998E-2</v>
      </c>
      <c r="O1302">
        <v>6.195411E-2</v>
      </c>
      <c r="P1302">
        <v>6.0498919999999998E-2</v>
      </c>
      <c r="Q1302">
        <v>5.9598867E-2</v>
      </c>
      <c r="R1302">
        <v>5.3304209999999998E-2</v>
      </c>
      <c r="S1302">
        <v>3.5997353000000003E-2</v>
      </c>
      <c r="T1302" t="s">
        <v>0</v>
      </c>
      <c r="U1302">
        <v>0.10148765999999999</v>
      </c>
      <c r="V1302">
        <v>0.10205262</v>
      </c>
      <c r="W1302">
        <v>0.1028915</v>
      </c>
      <c r="X1302">
        <v>9.9835220000000002E-2</v>
      </c>
      <c r="Y1302">
        <v>9.9181809999999995E-2</v>
      </c>
      <c r="Z1302">
        <v>9.4600329999999996E-2</v>
      </c>
      <c r="AA1302">
        <v>9.2723496000000002E-2</v>
      </c>
      <c r="AB1302">
        <v>9.3987890000000004E-2</v>
      </c>
      <c r="AC1302">
        <v>9.1882969999999994E-2</v>
      </c>
      <c r="AD1302">
        <v>8.8637969999999996E-2</v>
      </c>
      <c r="AE1302">
        <v>9.0178720000000004E-2</v>
      </c>
      <c r="AF1302">
        <v>9.3161599999999997E-2</v>
      </c>
      <c r="AG1302">
        <v>8.6141385000000001E-2</v>
      </c>
      <c r="AH1302">
        <v>8.6248290000000005E-2</v>
      </c>
      <c r="AI1302">
        <v>8.5689849999999998E-2</v>
      </c>
      <c r="AJ1302">
        <v>8.9071449999999996E-2</v>
      </c>
      <c r="AM1302" s="21" t="s">
        <v>31</v>
      </c>
      <c r="AN1302" s="3"/>
      <c r="AO1302" s="3">
        <f>SUM(A1324:R1328)/56</f>
        <v>2.8564100841090866E-2</v>
      </c>
      <c r="AP1302" s="3"/>
      <c r="AR1302" s="21" t="s">
        <v>31</v>
      </c>
      <c r="AS1302" s="3"/>
      <c r="AT1302" s="2">
        <f>((AO1302-AO$7)*100)/AO$7</f>
        <v>-18.975749348913798</v>
      </c>
    </row>
    <row r="1303" spans="1:47" x14ac:dyDescent="0.25">
      <c r="A1303">
        <v>8.3747169999999996E-2</v>
      </c>
      <c r="B1303">
        <v>6.9875010000000001E-2</v>
      </c>
      <c r="C1303">
        <v>4.5976360000000001E-2</v>
      </c>
      <c r="D1303">
        <v>2.1966495999999999E-2</v>
      </c>
      <c r="E1303">
        <v>7.9468290000000007E-3</v>
      </c>
      <c r="F1303">
        <v>1.3208964E-2</v>
      </c>
      <c r="G1303">
        <v>1.7548703000000001E-4</v>
      </c>
      <c r="H1303">
        <v>3.6754642999999999E-3</v>
      </c>
      <c r="I1303">
        <v>9.1141820000000002E-3</v>
      </c>
      <c r="J1303">
        <v>6.6117904999999999E-3</v>
      </c>
      <c r="K1303">
        <v>8.5218010000000007E-3</v>
      </c>
      <c r="L1303">
        <v>8.6459850000000001E-3</v>
      </c>
      <c r="M1303">
        <v>9.3923740000000002E-3</v>
      </c>
      <c r="N1303">
        <v>1.262449E-2</v>
      </c>
      <c r="O1303">
        <v>1.6970131999999999E-2</v>
      </c>
      <c r="P1303">
        <v>1.6463740000000001E-2</v>
      </c>
      <c r="Q1303">
        <v>1.7628767E-2</v>
      </c>
      <c r="R1303">
        <v>1.00400755E-2</v>
      </c>
      <c r="S1303">
        <v>2.869113E-9</v>
      </c>
      <c r="T1303" t="s">
        <v>0</v>
      </c>
      <c r="U1303">
        <v>5.2063739999999997E-2</v>
      </c>
      <c r="V1303">
        <v>5.5603407000000001E-2</v>
      </c>
      <c r="W1303">
        <v>6.4510635999999996E-2</v>
      </c>
      <c r="X1303">
        <v>6.7621050000000002E-2</v>
      </c>
      <c r="Y1303">
        <v>6.4076886E-2</v>
      </c>
      <c r="Z1303">
        <v>6.4421259999999994E-2</v>
      </c>
      <c r="AA1303">
        <v>6.5366246000000003E-2</v>
      </c>
      <c r="AB1303">
        <v>6.9096589999999999E-2</v>
      </c>
      <c r="AC1303">
        <v>8.075773E-2</v>
      </c>
      <c r="AD1303">
        <v>7.5163019999999997E-2</v>
      </c>
      <c r="AE1303">
        <v>7.3308300000000007E-2</v>
      </c>
      <c r="AF1303">
        <v>7.7919050000000004E-2</v>
      </c>
      <c r="AG1303">
        <v>7.5739559999999997E-2</v>
      </c>
      <c r="AH1303">
        <v>7.8894919999999993E-2</v>
      </c>
      <c r="AI1303">
        <v>8.2904725999999998E-2</v>
      </c>
      <c r="AJ1303">
        <v>8.5827589999999995E-2</v>
      </c>
      <c r="AM1303" s="21" t="s">
        <v>32</v>
      </c>
      <c r="AN1303" s="3"/>
      <c r="AO1303" s="3">
        <f>SUM(E1301:R1305)/68</f>
        <v>3.0888893677489229E-2</v>
      </c>
      <c r="AP1303" s="3"/>
      <c r="AR1303" s="21" t="s">
        <v>32</v>
      </c>
      <c r="AS1303" s="3"/>
      <c r="AT1303" s="2">
        <f>((AO1303-AO$8)*100)/AO$8</f>
        <v>-18.727824784155267</v>
      </c>
    </row>
    <row r="1304" spans="1:47" x14ac:dyDescent="0.25">
      <c r="A1304">
        <v>3.3152363999999997E-2</v>
      </c>
      <c r="B1304">
        <v>1.0598313E-2</v>
      </c>
      <c r="C1304">
        <v>5.0951360000000004E-10</v>
      </c>
      <c r="D1304">
        <v>3.1584395999999998E-10</v>
      </c>
      <c r="E1304" t="s">
        <v>0</v>
      </c>
      <c r="F1304">
        <v>3.6029387000000003E-2</v>
      </c>
      <c r="G1304">
        <v>1.3332136999999999E-9</v>
      </c>
      <c r="H1304">
        <v>4.8875015000000004E-10</v>
      </c>
      <c r="I1304">
        <v>5.3667454000000003E-10</v>
      </c>
      <c r="J1304">
        <v>6.1197836000000003E-10</v>
      </c>
      <c r="K1304">
        <v>4.9459775000000004E-10</v>
      </c>
      <c r="L1304">
        <v>4.3008558000000002E-10</v>
      </c>
      <c r="M1304">
        <v>3.5229657999999998E-10</v>
      </c>
      <c r="N1304">
        <v>3.4026920000000001E-10</v>
      </c>
      <c r="O1304">
        <v>3.5155861999999998E-10</v>
      </c>
      <c r="P1304">
        <v>4.0721618000000001E-10</v>
      </c>
      <c r="Q1304">
        <v>3.7481696000000001E-10</v>
      </c>
      <c r="R1304">
        <v>2.4060118000000001E-10</v>
      </c>
      <c r="S1304">
        <v>1.6664149E-10</v>
      </c>
      <c r="T1304" t="s">
        <v>0</v>
      </c>
      <c r="U1304">
        <v>5.3282852999999998E-2</v>
      </c>
      <c r="V1304">
        <v>2.4425189999999999E-2</v>
      </c>
      <c r="W1304">
        <v>2.3638932000000001E-2</v>
      </c>
      <c r="X1304">
        <v>2.5662020000000001E-2</v>
      </c>
      <c r="Y1304">
        <v>2.575436E-2</v>
      </c>
      <c r="Z1304">
        <v>2.2608783E-2</v>
      </c>
      <c r="AA1304">
        <v>1.9990827999999999E-2</v>
      </c>
      <c r="AB1304">
        <v>2.9384687999999999E-2</v>
      </c>
      <c r="AC1304">
        <v>8.1774496000000002E-2</v>
      </c>
      <c r="AD1304">
        <v>2.2515796000000001E-2</v>
      </c>
      <c r="AE1304">
        <v>1.4467106999999999E-3</v>
      </c>
      <c r="AF1304">
        <v>1.8177748000000001E-2</v>
      </c>
      <c r="AG1304">
        <v>3.7522130000000001E-2</v>
      </c>
      <c r="AH1304">
        <v>4.7906015000000003E-2</v>
      </c>
      <c r="AI1304">
        <v>5.4641224000000002E-2</v>
      </c>
      <c r="AJ1304">
        <v>5.0914563000000003E-2</v>
      </c>
      <c r="AM1304" s="24" t="s">
        <v>33</v>
      </c>
      <c r="AN1304" s="3"/>
      <c r="AO1304" s="3">
        <f>SUM(S1324:Z1328)/35</f>
        <v>4.3638479212498457E-2</v>
      </c>
      <c r="AP1304" s="3"/>
      <c r="AR1304" s="24" t="s">
        <v>33</v>
      </c>
      <c r="AS1304" s="3"/>
      <c r="AT1304" s="2">
        <f>((AO1304-AO$9)*100)/AO$9</f>
        <v>-24.206312976061383</v>
      </c>
    </row>
    <row r="1305" spans="1:47" x14ac:dyDescent="0.25">
      <c r="A1305">
        <v>2.8929980000000001E-10</v>
      </c>
      <c r="B1305">
        <v>1.7681123000000001E-10</v>
      </c>
      <c r="C1305">
        <v>8.886633E-11</v>
      </c>
      <c r="D1305" t="s">
        <v>0</v>
      </c>
      <c r="E1305" t="s">
        <v>0</v>
      </c>
      <c r="F1305">
        <v>1.3562041E-2</v>
      </c>
      <c r="G1305">
        <v>1.4607776999999999E-10</v>
      </c>
      <c r="H1305">
        <v>1.009809E-10</v>
      </c>
      <c r="I1305">
        <v>8.0087009999999998E-11</v>
      </c>
      <c r="J1305">
        <v>5.4509389999999998E-11</v>
      </c>
      <c r="K1305">
        <v>3.4736289999999998E-11</v>
      </c>
      <c r="L1305">
        <v>2.8691187E-11</v>
      </c>
      <c r="M1305">
        <v>4.3124098000000002E-11</v>
      </c>
      <c r="N1305">
        <v>5.4513879999999998E-11</v>
      </c>
      <c r="O1305">
        <v>5.9270769999999998E-11</v>
      </c>
      <c r="P1305">
        <v>6.1817779999999998E-11</v>
      </c>
      <c r="Q1305">
        <v>5.2727662999999997E-11</v>
      </c>
      <c r="R1305">
        <v>6.0671314999999999E-11</v>
      </c>
      <c r="S1305">
        <v>9.3273209999999997E-11</v>
      </c>
      <c r="T1305" t="s">
        <v>0</v>
      </c>
      <c r="U1305" t="s">
        <v>0</v>
      </c>
      <c r="V1305">
        <v>3.9897408E-10</v>
      </c>
      <c r="W1305">
        <v>3.6124389999999999E-10</v>
      </c>
      <c r="X1305">
        <v>4.5757526000000001E-10</v>
      </c>
      <c r="Y1305">
        <v>5.5951726999999999E-10</v>
      </c>
      <c r="Z1305">
        <v>2.7369348000000001E-10</v>
      </c>
      <c r="AA1305">
        <v>1.2876057000000001E-10</v>
      </c>
      <c r="AB1305">
        <v>5.3894980000000002E-10</v>
      </c>
      <c r="AC1305" t="s">
        <v>0</v>
      </c>
      <c r="AD1305">
        <v>1.0323286000000001E-9</v>
      </c>
      <c r="AE1305">
        <v>1.9734789000000001E-10</v>
      </c>
      <c r="AF1305">
        <v>9.2406935999999996E-11</v>
      </c>
      <c r="AG1305">
        <v>6.0136020000000002E-11</v>
      </c>
      <c r="AH1305">
        <v>1.6312766E-10</v>
      </c>
      <c r="AI1305">
        <v>3.2516426E-10</v>
      </c>
      <c r="AJ1305">
        <v>2.3470459999999999E-10</v>
      </c>
      <c r="AM1305" s="24" t="s">
        <v>34</v>
      </c>
      <c r="AN1305" s="3"/>
      <c r="AO1305" s="3">
        <f>SUM(S1301:AB1305)/44</f>
        <v>5.4484439269266854E-2</v>
      </c>
      <c r="AP1305" s="3"/>
      <c r="AR1305" s="24" t="s">
        <v>34</v>
      </c>
      <c r="AS1305" s="3"/>
      <c r="AT1305" s="2">
        <f>((AO1305-AO$10)*100)/AO$10</f>
        <v>-10.278324020252541</v>
      </c>
    </row>
    <row r="1306" spans="1:47" x14ac:dyDescent="0.25">
      <c r="A1306">
        <v>1.1955203000000001E-10</v>
      </c>
      <c r="B1306">
        <v>1.1883751E-10</v>
      </c>
      <c r="C1306" t="s">
        <v>0</v>
      </c>
      <c r="D1306" t="s">
        <v>0</v>
      </c>
      <c r="E1306" t="s">
        <v>0</v>
      </c>
      <c r="F1306">
        <v>8.5018169999999998E-10</v>
      </c>
      <c r="G1306">
        <v>1.2573800000000001E-10</v>
      </c>
      <c r="H1306">
        <v>1.01851895E-10</v>
      </c>
      <c r="I1306">
        <v>8.715277E-11</v>
      </c>
      <c r="J1306">
        <v>5.9590645000000002E-11</v>
      </c>
      <c r="K1306">
        <v>4.7908339999999997E-11</v>
      </c>
      <c r="L1306">
        <v>3.7801366000000001E-11</v>
      </c>
      <c r="M1306">
        <v>3.3740235999999999E-11</v>
      </c>
      <c r="N1306">
        <v>3.2497692000000003E-11</v>
      </c>
      <c r="O1306">
        <v>3.1555650000000002E-11</v>
      </c>
      <c r="P1306">
        <v>3.1745512000000001E-11</v>
      </c>
      <c r="Q1306">
        <v>3.4952706999999998E-11</v>
      </c>
      <c r="R1306">
        <v>4.9516835000000002E-11</v>
      </c>
      <c r="S1306">
        <v>6.3404099999999997E-11</v>
      </c>
      <c r="T1306" t="s">
        <v>0</v>
      </c>
      <c r="U1306" t="s">
        <v>0</v>
      </c>
      <c r="V1306">
        <v>7.4397909999999995E-5</v>
      </c>
      <c r="W1306">
        <v>2.490275E-10</v>
      </c>
      <c r="X1306">
        <v>5.7221849999999999E-11</v>
      </c>
      <c r="Y1306">
        <v>4.5009469999999999E-11</v>
      </c>
      <c r="Z1306">
        <v>4.5700502E-11</v>
      </c>
      <c r="AA1306">
        <v>1.4723614E-10</v>
      </c>
      <c r="AB1306">
        <v>5.2050479999999999E-10</v>
      </c>
      <c r="AC1306" t="s">
        <v>0</v>
      </c>
      <c r="AD1306">
        <v>7.0649500000000005E-10</v>
      </c>
      <c r="AE1306">
        <v>3.1302014000000002E-10</v>
      </c>
      <c r="AF1306">
        <v>1.6665387000000001E-10</v>
      </c>
      <c r="AG1306">
        <v>1.1590847E-10</v>
      </c>
      <c r="AH1306">
        <v>1.0632341E-10</v>
      </c>
      <c r="AI1306">
        <v>1.1053826599999999E-10</v>
      </c>
      <c r="AJ1306">
        <v>9.9241774999999995E-11</v>
      </c>
      <c r="AM1306" s="22" t="s">
        <v>35</v>
      </c>
      <c r="AN1306" s="3"/>
      <c r="AO1306" s="1">
        <f>(SUM(B1315:O1323)+SUM(P1315:R1319))/140</f>
        <v>8.7943329311736718E-4</v>
      </c>
      <c r="AP1306" s="3"/>
      <c r="AR1306" s="22" t="s">
        <v>35</v>
      </c>
      <c r="AS1306" s="3"/>
      <c r="AT1306" s="2">
        <f>((AO1306-AO$11)*100)/AO$11</f>
        <v>-35.119712564306134</v>
      </c>
      <c r="AU1306">
        <f>SUM(AT1306:AT1309)/4</f>
        <v>-48.332148259637734</v>
      </c>
    </row>
    <row r="1307" spans="1:47" x14ac:dyDescent="0.25">
      <c r="A1307">
        <v>8.0705939999999994E-11</v>
      </c>
      <c r="B1307">
        <v>7.1980956000000002E-11</v>
      </c>
      <c r="C1307" t="s">
        <v>0</v>
      </c>
      <c r="D1307" t="s">
        <v>0</v>
      </c>
      <c r="E1307" t="s">
        <v>0</v>
      </c>
      <c r="F1307">
        <v>1.0053248999999999E-9</v>
      </c>
      <c r="G1307">
        <v>8.9224689999999996E-11</v>
      </c>
      <c r="H1307">
        <v>5.9367039999999995E-11</v>
      </c>
      <c r="I1307">
        <v>5.4079450000000001E-11</v>
      </c>
      <c r="J1307">
        <v>4.6303978E-11</v>
      </c>
      <c r="K1307">
        <v>4.4063039999999998E-11</v>
      </c>
      <c r="L1307">
        <v>3.7017597000000001E-11</v>
      </c>
      <c r="M1307">
        <v>3.3310510000000003E-11</v>
      </c>
      <c r="N1307">
        <v>3.2147503E-11</v>
      </c>
      <c r="O1307">
        <v>3.3994109999999998E-11</v>
      </c>
      <c r="P1307">
        <v>3.6859037000000002E-11</v>
      </c>
      <c r="Q1307">
        <v>4.2071330000000002E-11</v>
      </c>
      <c r="R1307">
        <v>4.7313233000000001E-11</v>
      </c>
      <c r="S1307">
        <v>4.7366812000000002E-11</v>
      </c>
      <c r="T1307" t="s">
        <v>0</v>
      </c>
      <c r="U1307" t="s">
        <v>0</v>
      </c>
      <c r="V1307">
        <v>1.9892680999999999E-2</v>
      </c>
      <c r="W1307">
        <v>2.5138194000000002E-10</v>
      </c>
      <c r="X1307">
        <v>5.4942907999999998E-11</v>
      </c>
      <c r="Y1307">
        <v>5.5352563000000001E-11</v>
      </c>
      <c r="Z1307">
        <v>8.2247700000000004E-11</v>
      </c>
      <c r="AA1307">
        <v>2.1283937E-10</v>
      </c>
      <c r="AB1307">
        <v>6.477177E-10</v>
      </c>
      <c r="AC1307" t="s">
        <v>0</v>
      </c>
      <c r="AD1307">
        <v>1.404062E-9</v>
      </c>
      <c r="AE1307">
        <v>3.4296626999999999E-10</v>
      </c>
      <c r="AF1307">
        <v>1.2060618E-10</v>
      </c>
      <c r="AG1307">
        <v>1.0702466E-10</v>
      </c>
      <c r="AH1307">
        <v>1.011539E-10</v>
      </c>
      <c r="AI1307">
        <v>1.0635061E-10</v>
      </c>
      <c r="AJ1307">
        <v>9.8417864000000002E-11</v>
      </c>
      <c r="AM1307" s="22" t="s">
        <v>36</v>
      </c>
      <c r="AN1307" s="3"/>
      <c r="AO1307" s="3">
        <f>SUM(E1306:R1314)/126</f>
        <v>2.7502160354271339E-4</v>
      </c>
      <c r="AP1307" s="3"/>
      <c r="AR1307" s="22" t="s">
        <v>36</v>
      </c>
      <c r="AS1307" s="3"/>
      <c r="AT1307" s="2">
        <f>((AO1307-AO$12)*100)/AO$12</f>
        <v>-69.781780145073228</v>
      </c>
    </row>
    <row r="1308" spans="1:47" x14ac:dyDescent="0.25">
      <c r="A1308">
        <v>8.3126620000000002E-11</v>
      </c>
      <c r="B1308">
        <v>5.8088469999999999E-11</v>
      </c>
      <c r="C1308" t="s">
        <v>0</v>
      </c>
      <c r="D1308" t="s">
        <v>0</v>
      </c>
      <c r="E1308" t="s">
        <v>0</v>
      </c>
      <c r="F1308">
        <v>3.5966705E-10</v>
      </c>
      <c r="G1308">
        <v>6.631593E-11</v>
      </c>
      <c r="H1308">
        <v>4.5110450000000001E-11</v>
      </c>
      <c r="I1308">
        <v>3.2968236E-11</v>
      </c>
      <c r="J1308">
        <v>3.1214253000000001E-11</v>
      </c>
      <c r="K1308">
        <v>3.4486067E-11</v>
      </c>
      <c r="L1308">
        <v>3.3089167000000003E-11</v>
      </c>
      <c r="M1308">
        <v>3.1645554000000001E-11</v>
      </c>
      <c r="N1308">
        <v>3.3155177E-11</v>
      </c>
      <c r="O1308">
        <v>3.8353192000000003E-11</v>
      </c>
      <c r="P1308">
        <v>4.2444856999999997E-11</v>
      </c>
      <c r="Q1308">
        <v>4.686366E-11</v>
      </c>
      <c r="R1308">
        <v>4.854124E-11</v>
      </c>
      <c r="S1308">
        <v>3.7344242000000003E-11</v>
      </c>
      <c r="T1308" t="s">
        <v>0</v>
      </c>
      <c r="U1308" t="s">
        <v>0</v>
      </c>
      <c r="V1308" t="s">
        <v>0</v>
      </c>
      <c r="W1308">
        <v>1.1888287999999999E-10</v>
      </c>
      <c r="X1308">
        <v>6.9477149999999998E-11</v>
      </c>
      <c r="Y1308">
        <v>6.5108699999999995E-11</v>
      </c>
      <c r="Z1308">
        <v>9.0405680000000002E-11</v>
      </c>
      <c r="AA1308">
        <v>1.4111415E-10</v>
      </c>
      <c r="AB1308" t="s">
        <v>0</v>
      </c>
      <c r="AC1308" t="s">
        <v>0</v>
      </c>
      <c r="AD1308">
        <v>1.895227E-2</v>
      </c>
      <c r="AE1308">
        <v>4.9166190000000002E-10</v>
      </c>
      <c r="AF1308">
        <v>1.2483634000000001E-10</v>
      </c>
      <c r="AG1308">
        <v>1.06722554E-10</v>
      </c>
      <c r="AH1308">
        <v>1.1275281399999999E-10</v>
      </c>
      <c r="AI1308">
        <v>1.1815788999999999E-10</v>
      </c>
      <c r="AJ1308">
        <v>1.0869179E-10</v>
      </c>
      <c r="AM1308" s="32" t="s">
        <v>37</v>
      </c>
      <c r="AN1308" s="3"/>
      <c r="AO1308" s="3">
        <f>(SUM(S1315:AB1323)+SUM(P1320:R1323))/67</f>
        <v>4.3549924447279368E-4</v>
      </c>
      <c r="AP1308" s="3"/>
      <c r="AR1308" s="32" t="s">
        <v>37</v>
      </c>
      <c r="AS1308" s="3"/>
      <c r="AT1308" s="2">
        <f>((AO1308-AO$13)*100)/AO$13</f>
        <v>-40.337280011723159</v>
      </c>
    </row>
    <row r="1309" spans="1:47" x14ac:dyDescent="0.25">
      <c r="A1309">
        <v>1.3855174999999999E-10</v>
      </c>
      <c r="B1309">
        <v>6.2293614999999998E-11</v>
      </c>
      <c r="C1309" t="s">
        <v>0</v>
      </c>
      <c r="D1309" t="s">
        <v>0</v>
      </c>
      <c r="E1309">
        <v>6.642177E-10</v>
      </c>
      <c r="F1309">
        <v>5.5751426000000003E-10</v>
      </c>
      <c r="G1309">
        <v>6.6399545999999995E-11</v>
      </c>
      <c r="H1309">
        <v>3.960194E-11</v>
      </c>
      <c r="I1309">
        <v>2.4261312E-11</v>
      </c>
      <c r="J1309">
        <v>2.649347E-11</v>
      </c>
      <c r="K1309">
        <v>2.2590286E-11</v>
      </c>
      <c r="L1309">
        <v>2.3616692000000002E-11</v>
      </c>
      <c r="M1309">
        <v>3.1341116999999997E-11</v>
      </c>
      <c r="N1309">
        <v>3.6705289999999997E-11</v>
      </c>
      <c r="O1309">
        <v>4.3824687000000001E-11</v>
      </c>
      <c r="P1309">
        <v>4.9993376999999998E-11</v>
      </c>
      <c r="Q1309">
        <v>5.4091623999999998E-11</v>
      </c>
      <c r="R1309">
        <v>7.7377249999999998E-11</v>
      </c>
      <c r="S1309">
        <v>4.4286685000000002E-11</v>
      </c>
      <c r="T1309" t="s">
        <v>0</v>
      </c>
      <c r="U1309" t="s">
        <v>0</v>
      </c>
      <c r="V1309" t="s">
        <v>0</v>
      </c>
      <c r="W1309">
        <v>1.3467417E-10</v>
      </c>
      <c r="X1309">
        <v>9.5849760000000001E-11</v>
      </c>
      <c r="Y1309">
        <v>9.2616020000000002E-11</v>
      </c>
      <c r="Z1309">
        <v>1.1193485E-10</v>
      </c>
      <c r="AA1309">
        <v>2.470257E-10</v>
      </c>
      <c r="AB1309" t="s">
        <v>0</v>
      </c>
      <c r="AC1309" t="s">
        <v>0</v>
      </c>
      <c r="AD1309" t="s">
        <v>0</v>
      </c>
      <c r="AE1309">
        <v>1.2340283999999999E-10</v>
      </c>
      <c r="AF1309">
        <v>1.3790702E-10</v>
      </c>
      <c r="AG1309">
        <v>1.2319908000000001E-10</v>
      </c>
      <c r="AH1309">
        <v>1.4522332999999999E-10</v>
      </c>
      <c r="AI1309">
        <v>1.7271939999999999E-10</v>
      </c>
      <c r="AJ1309">
        <v>1.7581142E-10</v>
      </c>
      <c r="AM1309" s="32" t="s">
        <v>38</v>
      </c>
      <c r="AN1309" s="3"/>
      <c r="AO1309" s="3">
        <f>SUM(S1306:AB1314)/54</f>
        <v>2.9654931192145029E-3</v>
      </c>
      <c r="AP1309" s="2"/>
      <c r="AR1309" s="32" t="s">
        <v>38</v>
      </c>
      <c r="AS1309" s="3"/>
      <c r="AT1309" s="2">
        <f>((AO1309-AO$14)*100)/AO$14</f>
        <v>-48.089820317448421</v>
      </c>
    </row>
    <row r="1310" spans="1:47" x14ac:dyDescent="0.25">
      <c r="A1310">
        <v>2.4153042999999999E-10</v>
      </c>
      <c r="B1310">
        <v>1.0377590999999999E-10</v>
      </c>
      <c r="C1310" t="s">
        <v>0</v>
      </c>
      <c r="D1310" t="s">
        <v>0</v>
      </c>
      <c r="E1310">
        <v>3.2200605999999998E-10</v>
      </c>
      <c r="F1310">
        <v>1.4235984999999999E-10</v>
      </c>
      <c r="G1310">
        <v>6.0725799999999999E-11</v>
      </c>
      <c r="H1310">
        <v>2.8964386000000001E-11</v>
      </c>
      <c r="I1310">
        <v>2.3886066999999999E-11</v>
      </c>
      <c r="J1310">
        <v>1.8290524000000001E-11</v>
      </c>
      <c r="K1310">
        <v>2.0666686999999999E-11</v>
      </c>
      <c r="L1310">
        <v>2.6685034E-11</v>
      </c>
      <c r="M1310">
        <v>3.5100627E-11</v>
      </c>
      <c r="N1310">
        <v>4.3212534000000001E-11</v>
      </c>
      <c r="O1310">
        <v>5.2605836E-11</v>
      </c>
      <c r="P1310">
        <v>6.1836719999999997E-11</v>
      </c>
      <c r="Q1310">
        <v>7.2780569999999999E-11</v>
      </c>
      <c r="R1310">
        <v>1.3752406E-10</v>
      </c>
      <c r="S1310" t="s">
        <v>0</v>
      </c>
      <c r="T1310" t="s">
        <v>0</v>
      </c>
      <c r="U1310" t="s">
        <v>0</v>
      </c>
      <c r="V1310" t="s">
        <v>0</v>
      </c>
      <c r="W1310">
        <v>2.0782640000000001E-10</v>
      </c>
      <c r="X1310">
        <v>1.1377105499999999E-10</v>
      </c>
      <c r="Y1310">
        <v>1.3285269E-10</v>
      </c>
      <c r="Z1310">
        <v>1.6227031000000001E-10</v>
      </c>
      <c r="AA1310">
        <v>3.6944281000000001E-3</v>
      </c>
      <c r="AB1310" t="s">
        <v>0</v>
      </c>
      <c r="AC1310" t="s">
        <v>0</v>
      </c>
      <c r="AD1310" t="s">
        <v>0</v>
      </c>
      <c r="AE1310">
        <v>2.3169615999999999E-10</v>
      </c>
      <c r="AF1310">
        <v>1.4114244E-10</v>
      </c>
      <c r="AG1310">
        <v>1.2234254000000001E-10</v>
      </c>
      <c r="AH1310">
        <v>1.7966766E-10</v>
      </c>
      <c r="AI1310">
        <v>3.2302624000000002E-10</v>
      </c>
      <c r="AJ1310">
        <v>4.4419257000000002E-10</v>
      </c>
      <c r="AM1310" s="31" t="s">
        <v>39</v>
      </c>
      <c r="AN1310" s="3"/>
      <c r="AO1310" s="1">
        <f>(SUM(AC1301:AJ1323)+SUM(A1301:D1314))/173</f>
        <v>2.3517936911535416E-2</v>
      </c>
      <c r="AP1310" s="3"/>
      <c r="AR1310" s="31" t="s">
        <v>39</v>
      </c>
      <c r="AS1310" s="3"/>
      <c r="AT1310" s="2">
        <f>((AO1310-AO$15)*100)/AO$15</f>
        <v>-11.568546731470686</v>
      </c>
    </row>
    <row r="1311" spans="1:47" x14ac:dyDescent="0.25">
      <c r="A1311">
        <v>1.8106079000000001E-2</v>
      </c>
      <c r="B1311">
        <v>1.9657983999999999E-10</v>
      </c>
      <c r="C1311" t="s">
        <v>0</v>
      </c>
      <c r="D1311" t="s">
        <v>0</v>
      </c>
      <c r="E1311">
        <v>8.7361310000000003E-11</v>
      </c>
      <c r="F1311">
        <v>1.1307918E-10</v>
      </c>
      <c r="G1311">
        <v>5.738328E-11</v>
      </c>
      <c r="H1311">
        <v>4.0422284000000001E-11</v>
      </c>
      <c r="I1311">
        <v>2.3402357999999999E-11</v>
      </c>
      <c r="J1311">
        <v>1.8813197999999999E-11</v>
      </c>
      <c r="K1311">
        <v>1.7468325000000001E-11</v>
      </c>
      <c r="L1311">
        <v>1.9731996000000001E-11</v>
      </c>
      <c r="M1311">
        <v>2.8468487999999999E-11</v>
      </c>
      <c r="N1311">
        <v>4.7802512000000002E-11</v>
      </c>
      <c r="O1311">
        <v>6.2153019999999998E-11</v>
      </c>
      <c r="P1311">
        <v>7.9543920000000005E-11</v>
      </c>
      <c r="Q1311">
        <v>1.0602683E-10</v>
      </c>
      <c r="R1311">
        <v>6.7960599999999996E-10</v>
      </c>
      <c r="S1311" t="s">
        <v>0</v>
      </c>
      <c r="T1311" t="s">
        <v>0</v>
      </c>
      <c r="U1311" t="s">
        <v>0</v>
      </c>
      <c r="V1311" t="s">
        <v>0</v>
      </c>
      <c r="W1311">
        <v>1.4469002000000001E-10</v>
      </c>
      <c r="X1311">
        <v>1.2458251000000001E-10</v>
      </c>
      <c r="Y1311">
        <v>1.8036486E-10</v>
      </c>
      <c r="Z1311">
        <v>1.6230969999999999E-10</v>
      </c>
      <c r="AA1311">
        <v>4.8145912999999997E-3</v>
      </c>
      <c r="AB1311" t="s">
        <v>0</v>
      </c>
      <c r="AC1311" t="s">
        <v>0</v>
      </c>
      <c r="AD1311" t="s">
        <v>0</v>
      </c>
      <c r="AE1311">
        <v>9.7500140000000003E-11</v>
      </c>
      <c r="AF1311">
        <v>8.5603449999999995E-11</v>
      </c>
      <c r="AG1311">
        <v>1.0626347E-10</v>
      </c>
      <c r="AH1311">
        <v>2.4371223999999998E-10</v>
      </c>
      <c r="AI1311">
        <v>3.767385E-4</v>
      </c>
      <c r="AJ1311">
        <v>1.0567962E-2</v>
      </c>
      <c r="AM1311" t="s">
        <v>40</v>
      </c>
      <c r="AN1311" s="3"/>
      <c r="AO1311" s="3">
        <f>SUM(U1329:W1330)/6</f>
        <v>8.6314234499999989E-2</v>
      </c>
      <c r="AP1311" s="3"/>
      <c r="AR1311" t="s">
        <v>40</v>
      </c>
      <c r="AT1311" s="2">
        <f>((AO1311-AO$16)*100)/AO$16</f>
        <v>11.277548514763078</v>
      </c>
    </row>
    <row r="1312" spans="1:47" x14ac:dyDescent="0.25">
      <c r="A1312">
        <v>5.0306774999999998E-2</v>
      </c>
      <c r="B1312">
        <v>1.7568514E-2</v>
      </c>
      <c r="C1312">
        <v>5.2232996000000001E-11</v>
      </c>
      <c r="D1312">
        <v>6.4967869999999995E-11</v>
      </c>
      <c r="E1312">
        <v>8.5942089999999994E-11</v>
      </c>
      <c r="F1312">
        <v>9.7587174000000006E-11</v>
      </c>
      <c r="G1312">
        <v>6.7892169999999997E-11</v>
      </c>
      <c r="H1312">
        <v>5.6143040000000003E-11</v>
      </c>
      <c r="I1312">
        <v>2.7943440000000001E-11</v>
      </c>
      <c r="J1312">
        <v>2.6981143000000001E-11</v>
      </c>
      <c r="K1312">
        <v>2.3019739E-11</v>
      </c>
      <c r="L1312">
        <v>2.5588940000000001E-11</v>
      </c>
      <c r="M1312">
        <v>3.7002600000000003E-11</v>
      </c>
      <c r="N1312">
        <v>6.0385119999999998E-11</v>
      </c>
      <c r="O1312">
        <v>1.013783E-10</v>
      </c>
      <c r="P1312">
        <v>1.7269712E-10</v>
      </c>
      <c r="Q1312">
        <v>1.9763005000000001E-10</v>
      </c>
      <c r="R1312">
        <v>7.2997679999999999E-3</v>
      </c>
      <c r="S1312" t="s">
        <v>0</v>
      </c>
      <c r="T1312" t="s">
        <v>0</v>
      </c>
      <c r="U1312" t="s">
        <v>0</v>
      </c>
      <c r="V1312" t="s">
        <v>0</v>
      </c>
      <c r="W1312">
        <v>6.6131200000000003E-11</v>
      </c>
      <c r="X1312">
        <v>9.5462075999999996E-11</v>
      </c>
      <c r="Y1312">
        <v>5.7108104000000003E-3</v>
      </c>
      <c r="Z1312">
        <v>1.9583739999999999E-2</v>
      </c>
      <c r="AA1312">
        <v>9.8537280000000008E-3</v>
      </c>
      <c r="AB1312" t="s">
        <v>0</v>
      </c>
      <c r="AC1312" t="s">
        <v>0</v>
      </c>
      <c r="AD1312" t="s">
        <v>0</v>
      </c>
      <c r="AE1312">
        <v>7.4479874000000002E-11</v>
      </c>
      <c r="AF1312">
        <v>1.3206880999999999E-10</v>
      </c>
      <c r="AG1312">
        <v>1.4857743999999999E-10</v>
      </c>
      <c r="AH1312">
        <v>3.1571006999999999E-10</v>
      </c>
      <c r="AI1312">
        <v>5.2363740000000002E-3</v>
      </c>
      <c r="AJ1312">
        <v>2.5754099999999999E-2</v>
      </c>
      <c r="AM1312" t="s">
        <v>41</v>
      </c>
      <c r="AN1312" s="3"/>
      <c r="AO1312" s="3">
        <f>((SUM(A1297:Z1330)+SUM(AA1297:AJ1323))/895)</f>
        <v>1.9467860756741829E-2</v>
      </c>
      <c r="AP1312" s="3"/>
      <c r="AR1312" t="s">
        <v>41</v>
      </c>
      <c r="AT1312" s="2">
        <f>((AO1312-AO$17)*100)/AO$17</f>
        <v>-11.560434934568635</v>
      </c>
    </row>
    <row r="1313" spans="1:36" x14ac:dyDescent="0.25">
      <c r="A1313">
        <v>3.4499391999999997E-2</v>
      </c>
      <c r="B1313">
        <v>1.9218044E-10</v>
      </c>
      <c r="C1313">
        <v>5.2296806000000001E-11</v>
      </c>
      <c r="D1313">
        <v>5.9311104999999998E-11</v>
      </c>
      <c r="E1313">
        <v>5.5981669999999998E-11</v>
      </c>
      <c r="F1313">
        <v>7.4040759999999996E-11</v>
      </c>
      <c r="G1313">
        <v>7.8477065000000002E-11</v>
      </c>
      <c r="H1313">
        <v>5.5412300000000002E-11</v>
      </c>
      <c r="I1313">
        <v>4.6674840000000001E-11</v>
      </c>
      <c r="J1313">
        <v>4.8877876999999999E-11</v>
      </c>
      <c r="K1313">
        <v>5.2540250000000002E-11</v>
      </c>
      <c r="L1313">
        <v>5.6255246999999998E-11</v>
      </c>
      <c r="M1313">
        <v>7.5267270000000003E-11</v>
      </c>
      <c r="N1313">
        <v>1.1524156599999999E-10</v>
      </c>
      <c r="O1313">
        <v>1.8552983E-10</v>
      </c>
      <c r="P1313">
        <v>8.7630430000000005E-4</v>
      </c>
      <c r="Q1313">
        <v>1.3598679000000001E-2</v>
      </c>
      <c r="R1313">
        <v>2.6213697999999999E-8</v>
      </c>
      <c r="S1313" t="s">
        <v>0</v>
      </c>
      <c r="T1313" t="s">
        <v>0</v>
      </c>
      <c r="U1313" t="s">
        <v>0</v>
      </c>
      <c r="V1313" t="s">
        <v>0</v>
      </c>
      <c r="W1313">
        <v>8.0541210000000001E-11</v>
      </c>
      <c r="X1313">
        <v>1.4869355999999999E-10</v>
      </c>
      <c r="Y1313">
        <v>6.9593370000000003E-3</v>
      </c>
      <c r="Z1313">
        <v>3.4267183E-2</v>
      </c>
      <c r="AA1313">
        <v>3.2383077000000003E-2</v>
      </c>
      <c r="AB1313" t="s">
        <v>0</v>
      </c>
      <c r="AC1313" t="s">
        <v>0</v>
      </c>
      <c r="AD1313" t="s">
        <v>0</v>
      </c>
      <c r="AE1313">
        <v>7.237062E-11</v>
      </c>
      <c r="AF1313">
        <v>1.3817900999999999E-10</v>
      </c>
      <c r="AG1313">
        <v>3.9981674999999998E-4</v>
      </c>
      <c r="AH1313">
        <v>1.5016832000000001E-2</v>
      </c>
      <c r="AI1313">
        <v>2.1995757000000001E-2</v>
      </c>
      <c r="AJ1313">
        <v>3.0859870000000001E-2</v>
      </c>
    </row>
    <row r="1314" spans="1:36" x14ac:dyDescent="0.25">
      <c r="A1314" t="s">
        <v>0</v>
      </c>
      <c r="B1314" t="s">
        <v>0</v>
      </c>
      <c r="C1314">
        <v>4.6878240000000002E-11</v>
      </c>
      <c r="D1314">
        <v>1.08355616E-10</v>
      </c>
      <c r="E1314">
        <v>3.9334946999999997E-5</v>
      </c>
      <c r="F1314">
        <v>8.4685459999999997E-11</v>
      </c>
      <c r="G1314">
        <v>6.2568659999999999E-11</v>
      </c>
      <c r="H1314">
        <v>4.3372028000000002E-11</v>
      </c>
      <c r="I1314">
        <v>3.9474562999999998E-11</v>
      </c>
      <c r="J1314">
        <v>4.0137400000000001E-11</v>
      </c>
      <c r="K1314">
        <v>4.1842747999999998E-11</v>
      </c>
      <c r="L1314">
        <v>4.3494243000000003E-11</v>
      </c>
      <c r="M1314">
        <v>5.1107150000000001E-11</v>
      </c>
      <c r="N1314">
        <v>6.1344665000000003E-11</v>
      </c>
      <c r="O1314">
        <v>7.8857010000000005E-11</v>
      </c>
      <c r="P1314">
        <v>1.3920975E-10</v>
      </c>
      <c r="Q1314">
        <v>2.943008E-3</v>
      </c>
      <c r="R1314">
        <v>9.8955910000000005E-3</v>
      </c>
      <c r="S1314" t="s">
        <v>0</v>
      </c>
      <c r="T1314" t="s">
        <v>0</v>
      </c>
      <c r="U1314" t="s">
        <v>0</v>
      </c>
      <c r="V1314">
        <v>4.5532317000000003E-11</v>
      </c>
      <c r="W1314">
        <v>4.8520233000000003E-11</v>
      </c>
      <c r="X1314">
        <v>5.1017243E-11</v>
      </c>
      <c r="Y1314">
        <v>7.8016719999999999E-11</v>
      </c>
      <c r="Z1314">
        <v>1.5632766000000001E-10</v>
      </c>
      <c r="AA1314">
        <v>2.2902649000000001E-2</v>
      </c>
      <c r="AB1314" t="s">
        <v>0</v>
      </c>
      <c r="AC1314" t="s">
        <v>0</v>
      </c>
      <c r="AD1314" t="s">
        <v>0</v>
      </c>
      <c r="AE1314">
        <v>9.5482220000000005E-11</v>
      </c>
      <c r="AF1314">
        <v>1.2515987999999999E-10</v>
      </c>
      <c r="AG1314">
        <v>3.3239475999999997E-2</v>
      </c>
      <c r="AH1314">
        <v>6.5691285000000002E-3</v>
      </c>
      <c r="AI1314">
        <v>1.3177576E-2</v>
      </c>
      <c r="AJ1314">
        <v>3.7591069999999997E-2</v>
      </c>
    </row>
    <row r="1315" spans="1:36" x14ac:dyDescent="0.25">
      <c r="A1315" t="s">
        <v>0</v>
      </c>
      <c r="B1315" t="s">
        <v>0</v>
      </c>
      <c r="C1315">
        <v>8.4039049999999996E-11</v>
      </c>
      <c r="D1315">
        <v>1.2778459999999999E-10</v>
      </c>
      <c r="E1315">
        <v>1.1350836E-10</v>
      </c>
      <c r="F1315">
        <v>6.3797610000000005E-11</v>
      </c>
      <c r="G1315">
        <v>5.066622E-11</v>
      </c>
      <c r="H1315">
        <v>4.5695030000000001E-11</v>
      </c>
      <c r="I1315">
        <v>5.0033612999999999E-11</v>
      </c>
      <c r="J1315">
        <v>5.529652E-11</v>
      </c>
      <c r="K1315">
        <v>5.3055914000000002E-11</v>
      </c>
      <c r="L1315">
        <v>5.1046949999999998E-11</v>
      </c>
      <c r="M1315">
        <v>5.4604849999999999E-11</v>
      </c>
      <c r="N1315">
        <v>6.3116149999999998E-11</v>
      </c>
      <c r="O1315">
        <v>7.9882545000000002E-11</v>
      </c>
      <c r="P1315">
        <v>1.4426242E-10</v>
      </c>
      <c r="Q1315">
        <v>2.8780278000000001E-10</v>
      </c>
      <c r="R1315">
        <v>2.8500938000000001E-10</v>
      </c>
      <c r="S1315" t="s">
        <v>0</v>
      </c>
      <c r="T1315" t="s">
        <v>0</v>
      </c>
      <c r="U1315" t="s">
        <v>0</v>
      </c>
      <c r="V1315">
        <v>1.1094637E-10</v>
      </c>
      <c r="W1315">
        <v>5.5512295999999998E-11</v>
      </c>
      <c r="X1315">
        <v>5.902928E-11</v>
      </c>
      <c r="Y1315">
        <v>7.5990450000000002E-11</v>
      </c>
      <c r="Z1315">
        <v>1.5087296999999999E-10</v>
      </c>
      <c r="AA1315">
        <v>2.9178439E-2</v>
      </c>
      <c r="AB1315" t="s">
        <v>0</v>
      </c>
      <c r="AC1315" t="s">
        <v>0</v>
      </c>
      <c r="AD1315" t="s">
        <v>0</v>
      </c>
      <c r="AE1315">
        <v>2.4669869000000001E-2</v>
      </c>
      <c r="AF1315">
        <v>4.752806E-4</v>
      </c>
      <c r="AG1315">
        <v>1.8791864E-10</v>
      </c>
      <c r="AH1315">
        <v>9.1119989999999999E-11</v>
      </c>
      <c r="AI1315">
        <v>8.4190875999999997E-11</v>
      </c>
      <c r="AJ1315">
        <v>7.8258579999999998E-3</v>
      </c>
    </row>
    <row r="1316" spans="1:36" x14ac:dyDescent="0.25">
      <c r="A1316" t="s">
        <v>0</v>
      </c>
      <c r="B1316">
        <v>9.0715609999999997E-11</v>
      </c>
      <c r="C1316">
        <v>5.2908316999999999E-11</v>
      </c>
      <c r="D1316">
        <v>7.4402823999999998E-11</v>
      </c>
      <c r="E1316">
        <v>4.7889084999999997E-11</v>
      </c>
      <c r="F1316">
        <v>4.6264682999999999E-11</v>
      </c>
      <c r="G1316">
        <v>5.460765E-11</v>
      </c>
      <c r="H1316">
        <v>6.6891465E-11</v>
      </c>
      <c r="I1316">
        <v>1.03907154E-10</v>
      </c>
      <c r="J1316">
        <v>1.6596106000000001E-10</v>
      </c>
      <c r="K1316">
        <v>2.0668166000000001E-10</v>
      </c>
      <c r="L1316">
        <v>2.7476430000000002E-10</v>
      </c>
      <c r="M1316">
        <v>2.4434824000000001E-10</v>
      </c>
      <c r="N1316">
        <v>1.9757824999999999E-10</v>
      </c>
      <c r="O1316">
        <v>1.6181663E-10</v>
      </c>
      <c r="P1316">
        <v>1.9762016999999999E-10</v>
      </c>
      <c r="Q1316">
        <v>2.2218584000000001E-10</v>
      </c>
      <c r="R1316">
        <v>2.7190119999999998E-10</v>
      </c>
      <c r="S1316" t="s">
        <v>0</v>
      </c>
      <c r="T1316" t="s">
        <v>0</v>
      </c>
      <c r="U1316">
        <v>5.9573464000000004E-11</v>
      </c>
      <c r="V1316">
        <v>9.0452990000000002E-11</v>
      </c>
      <c r="W1316">
        <v>1.4780988000000001E-10</v>
      </c>
      <c r="X1316">
        <v>1.5434236E-10</v>
      </c>
      <c r="Y1316">
        <v>1.3157937000000001E-10</v>
      </c>
      <c r="Z1316">
        <v>9.2922380000000005E-11</v>
      </c>
      <c r="AA1316">
        <v>2.3964888000000002E-10</v>
      </c>
      <c r="AB1316" t="s">
        <v>0</v>
      </c>
      <c r="AC1316" t="s">
        <v>0</v>
      </c>
      <c r="AD1316" t="s">
        <v>0</v>
      </c>
      <c r="AE1316">
        <v>1.1781977E-9</v>
      </c>
      <c r="AF1316">
        <v>1.7602281000000001E-10</v>
      </c>
      <c r="AG1316">
        <v>8.0797919999999996E-11</v>
      </c>
      <c r="AH1316">
        <v>8.3735669999999995E-11</v>
      </c>
      <c r="AI1316">
        <v>8.8325940000000002E-11</v>
      </c>
      <c r="AJ1316">
        <v>3.0651998E-2</v>
      </c>
    </row>
    <row r="1317" spans="1:36" x14ac:dyDescent="0.25">
      <c r="A1317" t="s">
        <v>0</v>
      </c>
      <c r="B1317">
        <v>5.4705531999999997E-11</v>
      </c>
      <c r="C1317">
        <v>2.8459707E-11</v>
      </c>
      <c r="D1317">
        <v>2.6361777000000001E-11</v>
      </c>
      <c r="E1317">
        <v>2.1479520000000001E-11</v>
      </c>
      <c r="F1317">
        <v>2.8701258000000001E-11</v>
      </c>
      <c r="G1317">
        <v>3.8252185999999999E-11</v>
      </c>
      <c r="H1317">
        <v>4.9602990000000002E-11</v>
      </c>
      <c r="I1317">
        <v>7.008673E-11</v>
      </c>
      <c r="J1317">
        <v>9.2952279999999997E-11</v>
      </c>
      <c r="K1317">
        <v>1.3677941999999999E-10</v>
      </c>
      <c r="L1317">
        <v>1.7260688999999999E-10</v>
      </c>
      <c r="M1317">
        <v>2.1876415000000001E-10</v>
      </c>
      <c r="N1317">
        <v>2.1047531999999999E-10</v>
      </c>
      <c r="O1317">
        <v>2.4294166999999999E-10</v>
      </c>
      <c r="P1317">
        <v>4.8193273999999999E-4</v>
      </c>
      <c r="Q1317">
        <v>4.6025089999999998E-2</v>
      </c>
      <c r="R1317">
        <v>4.1016456E-2</v>
      </c>
      <c r="S1317" t="s">
        <v>0</v>
      </c>
      <c r="T1317" t="s">
        <v>0</v>
      </c>
      <c r="U1317">
        <v>7.1197039999999994E-11</v>
      </c>
      <c r="V1317">
        <v>9.4041839999999995E-11</v>
      </c>
      <c r="W1317">
        <v>8.09058E-11</v>
      </c>
      <c r="X1317">
        <v>9.5175284000000006E-11</v>
      </c>
      <c r="Y1317">
        <v>2.39901E-9</v>
      </c>
      <c r="Z1317" t="s">
        <v>0</v>
      </c>
      <c r="AA1317" t="s">
        <v>0</v>
      </c>
      <c r="AB1317" t="s">
        <v>0</v>
      </c>
      <c r="AC1317" t="s">
        <v>0</v>
      </c>
      <c r="AD1317" t="s">
        <v>0</v>
      </c>
      <c r="AE1317" t="s">
        <v>0</v>
      </c>
      <c r="AF1317">
        <v>7.8104595000000002E-3</v>
      </c>
      <c r="AG1317">
        <v>7.4588359999999995E-11</v>
      </c>
      <c r="AH1317">
        <v>2.1319120000000001E-3</v>
      </c>
      <c r="AI1317">
        <v>5.607669E-3</v>
      </c>
      <c r="AJ1317">
        <v>1.6981973E-10</v>
      </c>
    </row>
    <row r="1318" spans="1:36" x14ac:dyDescent="0.25">
      <c r="A1318" t="s">
        <v>0</v>
      </c>
      <c r="B1318">
        <v>4.3968994999999999E-11</v>
      </c>
      <c r="C1318">
        <v>2.034189E-11</v>
      </c>
      <c r="D1318">
        <v>2.3953657E-11</v>
      </c>
      <c r="E1318">
        <v>1.7107213E-11</v>
      </c>
      <c r="F1318">
        <v>2.0634547999999999E-11</v>
      </c>
      <c r="G1318">
        <v>2.7576050000000001E-11</v>
      </c>
      <c r="H1318">
        <v>2.8506644999999999E-11</v>
      </c>
      <c r="I1318">
        <v>3.3163044999999998E-11</v>
      </c>
      <c r="J1318">
        <v>3.8750288E-11</v>
      </c>
      <c r="K1318">
        <v>5.0213730000000002E-11</v>
      </c>
      <c r="L1318">
        <v>5.2692436999999999E-11</v>
      </c>
      <c r="M1318">
        <v>6.5008124000000006E-11</v>
      </c>
      <c r="N1318">
        <v>8.5677660000000001E-11</v>
      </c>
      <c r="O1318">
        <v>7.6957840000000005E-11</v>
      </c>
      <c r="P1318">
        <v>9.8465264000000003E-11</v>
      </c>
      <c r="Q1318">
        <v>1.2245517E-3</v>
      </c>
      <c r="R1318">
        <v>8.2103220000000008E-3</v>
      </c>
      <c r="S1318" t="s">
        <v>0</v>
      </c>
      <c r="T1318">
        <v>1.5323302000000001E-10</v>
      </c>
      <c r="U1318">
        <v>7.1298309999999996E-11</v>
      </c>
      <c r="V1318">
        <v>5.4263663000000003E-11</v>
      </c>
      <c r="W1318">
        <v>5.8932913999999999E-11</v>
      </c>
      <c r="X1318">
        <v>5.3654563000000001E-11</v>
      </c>
      <c r="Y1318">
        <v>3.7212291999999998E-11</v>
      </c>
      <c r="Z1318" t="s">
        <v>0</v>
      </c>
      <c r="AA1318" t="s">
        <v>0</v>
      </c>
      <c r="AB1318" t="s">
        <v>0</v>
      </c>
      <c r="AC1318" t="s">
        <v>0</v>
      </c>
      <c r="AD1318" t="s">
        <v>0</v>
      </c>
      <c r="AE1318" t="s">
        <v>0</v>
      </c>
      <c r="AF1318">
        <v>2.3462238E-2</v>
      </c>
      <c r="AG1318">
        <v>1.3522632E-9</v>
      </c>
      <c r="AH1318">
        <v>5.0838930000000002E-10</v>
      </c>
      <c r="AI1318">
        <v>8.0393019999999999E-3</v>
      </c>
      <c r="AJ1318">
        <v>5.2040793999999999E-10</v>
      </c>
    </row>
    <row r="1319" spans="1:36" x14ac:dyDescent="0.25">
      <c r="A1319" t="s">
        <v>0</v>
      </c>
      <c r="B1319">
        <v>6.5418070000000003E-11</v>
      </c>
      <c r="C1319">
        <v>2.4208128999999999E-11</v>
      </c>
      <c r="D1319">
        <v>2.1298486999999999E-11</v>
      </c>
      <c r="E1319">
        <v>1.6178893E-11</v>
      </c>
      <c r="F1319">
        <v>1.8041934000000002E-11</v>
      </c>
      <c r="G1319">
        <v>2.4854546000000001E-11</v>
      </c>
      <c r="H1319">
        <v>3.2324452000000002E-11</v>
      </c>
      <c r="I1319">
        <v>3.9543379999999999E-11</v>
      </c>
      <c r="J1319">
        <v>4.5704694000000003E-11</v>
      </c>
      <c r="K1319">
        <v>5.0057236E-11</v>
      </c>
      <c r="L1319">
        <v>5.1008458000000002E-11</v>
      </c>
      <c r="M1319">
        <v>5.9145515E-11</v>
      </c>
      <c r="N1319">
        <v>5.7694998E-11</v>
      </c>
      <c r="O1319">
        <v>5.8034396999999997E-11</v>
      </c>
      <c r="P1319">
        <v>1.4480872999999999E-10</v>
      </c>
      <c r="Q1319">
        <v>1.5822101000000002E-2</v>
      </c>
      <c r="R1319" t="s">
        <v>0</v>
      </c>
      <c r="S1319">
        <v>1.0961834E-10</v>
      </c>
      <c r="T1319">
        <v>5.9942044000000006E-11</v>
      </c>
      <c r="U1319">
        <v>3.7593094999999999E-11</v>
      </c>
      <c r="V1319">
        <v>4.1444567000000001E-11</v>
      </c>
      <c r="W1319">
        <v>4.2434476000000001E-11</v>
      </c>
      <c r="X1319">
        <v>4.1459116999999999E-11</v>
      </c>
      <c r="Y1319">
        <v>3.275857E-11</v>
      </c>
      <c r="Z1319" t="s">
        <v>0</v>
      </c>
      <c r="AA1319" t="s">
        <v>0</v>
      </c>
      <c r="AB1319" t="s">
        <v>0</v>
      </c>
      <c r="AC1319" t="s">
        <v>0</v>
      </c>
      <c r="AD1319" t="s">
        <v>0</v>
      </c>
      <c r="AE1319" t="s">
        <v>0</v>
      </c>
      <c r="AF1319">
        <v>2.2122316E-2</v>
      </c>
      <c r="AG1319">
        <v>1.6884238E-9</v>
      </c>
      <c r="AH1319">
        <v>2.6823652999999999E-2</v>
      </c>
      <c r="AI1319">
        <v>1.9909102000000001E-2</v>
      </c>
      <c r="AJ1319">
        <v>1.8629981E-2</v>
      </c>
    </row>
    <row r="1320" spans="1:36" x14ac:dyDescent="0.25">
      <c r="A1320" t="s">
        <v>0</v>
      </c>
      <c r="B1320">
        <v>1.5937577999999999E-10</v>
      </c>
      <c r="C1320">
        <v>6.4593910000000002E-11</v>
      </c>
      <c r="D1320">
        <v>3.2039555000000002E-11</v>
      </c>
      <c r="E1320">
        <v>2.1280490000000002E-11</v>
      </c>
      <c r="F1320">
        <v>2.4426353000000001E-11</v>
      </c>
      <c r="G1320">
        <v>2.9362520000000003E-11</v>
      </c>
      <c r="H1320">
        <v>3.4244471999999999E-11</v>
      </c>
      <c r="I1320">
        <v>3.9285850000000003E-11</v>
      </c>
      <c r="J1320">
        <v>3.9926572000000003E-11</v>
      </c>
      <c r="K1320">
        <v>4.1053858000000001E-11</v>
      </c>
      <c r="L1320">
        <v>4.4647636000000001E-11</v>
      </c>
      <c r="M1320">
        <v>5.1507336999999999E-11</v>
      </c>
      <c r="N1320">
        <v>5.4787102E-11</v>
      </c>
      <c r="O1320">
        <v>5.4272472000000002E-11</v>
      </c>
      <c r="P1320">
        <v>1.1636540999999999E-10</v>
      </c>
      <c r="Q1320" t="s">
        <v>0</v>
      </c>
      <c r="R1320">
        <v>9.0999029999999997E-10</v>
      </c>
      <c r="S1320">
        <v>6.0955790000000002E-11</v>
      </c>
      <c r="T1320">
        <v>4.7770038000000003E-11</v>
      </c>
      <c r="U1320">
        <v>3.8124035000000003E-11</v>
      </c>
      <c r="V1320">
        <v>4.1340084E-11</v>
      </c>
      <c r="W1320">
        <v>4.4098279999999997E-11</v>
      </c>
      <c r="X1320">
        <v>3.9298133999999998E-11</v>
      </c>
      <c r="Y1320">
        <v>4.4239754000000001E-11</v>
      </c>
      <c r="Z1320" t="s">
        <v>0</v>
      </c>
      <c r="AA1320" t="s">
        <v>0</v>
      </c>
      <c r="AB1320" t="s">
        <v>0</v>
      </c>
      <c r="AC1320" t="s">
        <v>0</v>
      </c>
      <c r="AD1320" t="s">
        <v>0</v>
      </c>
      <c r="AE1320" t="s">
        <v>0</v>
      </c>
      <c r="AF1320">
        <v>2.3217317000000001E-2</v>
      </c>
      <c r="AG1320">
        <v>2.7576055000000002E-9</v>
      </c>
      <c r="AH1320" t="s">
        <v>0</v>
      </c>
      <c r="AI1320">
        <v>2.5023630000000002E-2</v>
      </c>
      <c r="AJ1320">
        <v>2.3765162999999999E-2</v>
      </c>
    </row>
    <row r="1321" spans="1:36" x14ac:dyDescent="0.25">
      <c r="A1321" t="s">
        <v>0</v>
      </c>
      <c r="B1321">
        <v>3.1267564000000002E-10</v>
      </c>
      <c r="C1321">
        <v>1.1952946999999999E-10</v>
      </c>
      <c r="D1321">
        <v>4.5073624999999998E-11</v>
      </c>
      <c r="E1321">
        <v>2.732922E-11</v>
      </c>
      <c r="F1321">
        <v>2.560423E-11</v>
      </c>
      <c r="G1321">
        <v>3.0249064000000001E-11</v>
      </c>
      <c r="H1321">
        <v>3.4017194999999999E-11</v>
      </c>
      <c r="I1321">
        <v>3.8727646000000003E-11</v>
      </c>
      <c r="J1321">
        <v>3.7232809999999997E-11</v>
      </c>
      <c r="K1321">
        <v>3.720991E-11</v>
      </c>
      <c r="L1321">
        <v>4.2343730000000001E-11</v>
      </c>
      <c r="M1321">
        <v>4.4707309999999998E-11</v>
      </c>
      <c r="N1321">
        <v>4.0755684E-11</v>
      </c>
      <c r="O1321">
        <v>4.8052370000000003E-11</v>
      </c>
      <c r="P1321" t="s">
        <v>0</v>
      </c>
      <c r="Q1321">
        <v>4.0726958000000002E-10</v>
      </c>
      <c r="R1321">
        <v>4.1145841999999999E-10</v>
      </c>
      <c r="S1321">
        <v>1.6918195000000001E-10</v>
      </c>
      <c r="T1321">
        <v>5.9713699999999997E-11</v>
      </c>
      <c r="U1321">
        <v>4.1971156E-11</v>
      </c>
      <c r="V1321">
        <v>4.3369140000000002E-11</v>
      </c>
      <c r="W1321">
        <v>4.8413454000000001E-11</v>
      </c>
      <c r="X1321">
        <v>4.7723203999999999E-11</v>
      </c>
      <c r="Y1321">
        <v>6.6569169999999995E-11</v>
      </c>
      <c r="Z1321" t="s">
        <v>0</v>
      </c>
      <c r="AA1321" t="s">
        <v>0</v>
      </c>
      <c r="AB1321" t="s">
        <v>0</v>
      </c>
      <c r="AC1321" t="s">
        <v>0</v>
      </c>
      <c r="AD1321" t="s">
        <v>0</v>
      </c>
      <c r="AE1321" t="s">
        <v>0</v>
      </c>
      <c r="AF1321">
        <v>5.1921315000000003E-2</v>
      </c>
      <c r="AG1321">
        <v>1.1186784E-2</v>
      </c>
      <c r="AH1321" t="s">
        <v>0</v>
      </c>
      <c r="AI1321" t="s">
        <v>0</v>
      </c>
      <c r="AJ1321" t="s">
        <v>0</v>
      </c>
    </row>
    <row r="1322" spans="1:36" x14ac:dyDescent="0.25">
      <c r="A1322" t="s">
        <v>0</v>
      </c>
      <c r="B1322" t="s">
        <v>0</v>
      </c>
      <c r="C1322">
        <v>1.8599182000000001E-10</v>
      </c>
      <c r="D1322">
        <v>5.1025620000000002E-11</v>
      </c>
      <c r="E1322">
        <v>2.8375582999999999E-11</v>
      </c>
      <c r="F1322">
        <v>2.6221070000000001E-11</v>
      </c>
      <c r="G1322">
        <v>3.3990165000000002E-11</v>
      </c>
      <c r="H1322">
        <v>3.8614040000000002E-11</v>
      </c>
      <c r="I1322">
        <v>4.2428085000000002E-11</v>
      </c>
      <c r="J1322">
        <v>4.3502917000000002E-11</v>
      </c>
      <c r="K1322">
        <v>4.2360200000000002E-11</v>
      </c>
      <c r="L1322">
        <v>4.6067760000000002E-11</v>
      </c>
      <c r="M1322">
        <v>4.2927887000000002E-11</v>
      </c>
      <c r="N1322">
        <v>3.6618805E-11</v>
      </c>
      <c r="O1322">
        <v>4.9786966000000003E-11</v>
      </c>
      <c r="P1322" t="s">
        <v>0</v>
      </c>
      <c r="Q1322">
        <v>4.6196405000000002E-10</v>
      </c>
      <c r="R1322">
        <v>3.1234298000000002E-10</v>
      </c>
      <c r="S1322">
        <v>1.9722476E-10</v>
      </c>
      <c r="T1322">
        <v>6.2162419999999996E-11</v>
      </c>
      <c r="U1322">
        <v>4.6468639999999999E-11</v>
      </c>
      <c r="V1322">
        <v>5.2118805999999999E-11</v>
      </c>
      <c r="W1322">
        <v>6.016875E-11</v>
      </c>
      <c r="X1322">
        <v>6.0603744000000006E-11</v>
      </c>
      <c r="Y1322">
        <v>1.14296544E-10</v>
      </c>
      <c r="Z1322" t="s">
        <v>0</v>
      </c>
      <c r="AA1322" t="s">
        <v>0</v>
      </c>
      <c r="AB1322" t="s">
        <v>0</v>
      </c>
      <c r="AC1322" t="s">
        <v>0</v>
      </c>
      <c r="AD1322" t="s">
        <v>0</v>
      </c>
      <c r="AE1322" t="s">
        <v>0</v>
      </c>
      <c r="AF1322">
        <v>5.7842885000000004E-4</v>
      </c>
      <c r="AG1322">
        <v>3.0636252999999999E-2</v>
      </c>
      <c r="AH1322" t="s">
        <v>0</v>
      </c>
      <c r="AI1322" t="s">
        <v>0</v>
      </c>
      <c r="AJ1322" t="s">
        <v>0</v>
      </c>
    </row>
    <row r="1323" spans="1:36" x14ac:dyDescent="0.25">
      <c r="A1323" t="s">
        <v>0</v>
      </c>
      <c r="B1323" t="s">
        <v>0</v>
      </c>
      <c r="C1323">
        <v>1.0340198E-2</v>
      </c>
      <c r="D1323">
        <v>7.2374860000000005E-11</v>
      </c>
      <c r="E1323">
        <v>2.5443089000000001E-11</v>
      </c>
      <c r="F1323">
        <v>1.3943187E-11</v>
      </c>
      <c r="G1323">
        <v>1.4846718000000001E-11</v>
      </c>
      <c r="H1323">
        <v>2.2380174000000001E-11</v>
      </c>
      <c r="I1323">
        <v>3.0188951999999997E-11</v>
      </c>
      <c r="J1323">
        <v>3.4960239999999998E-11</v>
      </c>
      <c r="K1323">
        <v>4.3818935000000003E-11</v>
      </c>
      <c r="L1323">
        <v>4.9350394999999998E-11</v>
      </c>
      <c r="M1323">
        <v>4.7477365999999999E-11</v>
      </c>
      <c r="N1323">
        <v>4.8865674999999999E-11</v>
      </c>
      <c r="O1323">
        <v>7.7004210000000006E-11</v>
      </c>
      <c r="P1323" t="s">
        <v>0</v>
      </c>
      <c r="Q1323">
        <v>7.6050992999999999E-10</v>
      </c>
      <c r="R1323">
        <v>2.2501934999999999E-10</v>
      </c>
      <c r="S1323">
        <v>1.320994E-10</v>
      </c>
      <c r="T1323">
        <v>4.7945502000000001E-11</v>
      </c>
      <c r="U1323">
        <v>4.3165799999999997E-11</v>
      </c>
      <c r="V1323">
        <v>5.213091E-11</v>
      </c>
      <c r="W1323">
        <v>6.9814219999999996E-11</v>
      </c>
      <c r="X1323">
        <v>7.5049409999999997E-11</v>
      </c>
      <c r="Y1323">
        <v>6.588473E-11</v>
      </c>
      <c r="Z1323" t="s">
        <v>0</v>
      </c>
      <c r="AA1323" t="s">
        <v>0</v>
      </c>
      <c r="AB1323" t="s">
        <v>0</v>
      </c>
      <c r="AC1323" t="s">
        <v>0</v>
      </c>
      <c r="AD1323" t="s">
        <v>0</v>
      </c>
      <c r="AE1323" t="s">
        <v>0</v>
      </c>
      <c r="AF1323" t="s">
        <v>0</v>
      </c>
      <c r="AG1323" t="s">
        <v>0</v>
      </c>
      <c r="AH1323" t="s">
        <v>0</v>
      </c>
      <c r="AI1323" t="s">
        <v>0</v>
      </c>
      <c r="AJ1323" t="s">
        <v>0</v>
      </c>
    </row>
    <row r="1324" spans="1:36" x14ac:dyDescent="0.25">
      <c r="A1324" t="s">
        <v>0</v>
      </c>
      <c r="B1324" t="s">
        <v>0</v>
      </c>
      <c r="C1324">
        <v>1.1476716E-10</v>
      </c>
      <c r="D1324">
        <v>3.7952889999999999E-10</v>
      </c>
      <c r="E1324">
        <v>4.9949509999999997E-10</v>
      </c>
      <c r="F1324">
        <v>4.5639584000000002E-10</v>
      </c>
      <c r="G1324">
        <v>3.4497483000000001E-10</v>
      </c>
      <c r="H1324">
        <v>2.3548543999999998E-10</v>
      </c>
      <c r="I1324">
        <v>1.1345567E-10</v>
      </c>
      <c r="J1324">
        <v>7.2481465000000004E-11</v>
      </c>
      <c r="K1324">
        <v>4.8180578E-11</v>
      </c>
      <c r="L1324">
        <v>3.6722954999999997E-11</v>
      </c>
      <c r="M1324">
        <v>4.6558604000000001E-11</v>
      </c>
      <c r="N1324">
        <v>8.7404340000000001E-11</v>
      </c>
      <c r="O1324">
        <v>1.2848525E-10</v>
      </c>
      <c r="P1324" t="s">
        <v>0</v>
      </c>
      <c r="Q1324" t="s">
        <v>0</v>
      </c>
      <c r="R1324" t="s">
        <v>0</v>
      </c>
      <c r="S1324">
        <v>1.3135301E-2</v>
      </c>
      <c r="T1324">
        <v>7.1559490000000002E-10</v>
      </c>
      <c r="U1324">
        <v>4.1877606999999999E-10</v>
      </c>
      <c r="V1324">
        <v>1.0829251E-10</v>
      </c>
      <c r="W1324">
        <v>4.0197328000000003E-11</v>
      </c>
      <c r="X1324">
        <v>1.0130035E-10</v>
      </c>
      <c r="Y1324">
        <v>7.7769179999999998E-11</v>
      </c>
      <c r="Z1324" t="s">
        <v>0</v>
      </c>
      <c r="AA1324" t="s">
        <v>0</v>
      </c>
      <c r="AB1324">
        <v>1.3679779E-11</v>
      </c>
      <c r="AC1324">
        <v>2.7985184E-11</v>
      </c>
      <c r="AD1324" t="s">
        <v>0</v>
      </c>
      <c r="AE1324" t="s">
        <v>0</v>
      </c>
      <c r="AF1324" t="s">
        <v>0</v>
      </c>
      <c r="AG1324" t="s">
        <v>0</v>
      </c>
      <c r="AH1324" t="s">
        <v>0</v>
      </c>
      <c r="AI1324" t="s">
        <v>0</v>
      </c>
      <c r="AJ1324" t="s">
        <v>0</v>
      </c>
    </row>
    <row r="1325" spans="1:36" x14ac:dyDescent="0.25">
      <c r="A1325" t="s">
        <v>0</v>
      </c>
      <c r="B1325" t="s">
        <v>0</v>
      </c>
      <c r="C1325" t="s">
        <v>0</v>
      </c>
      <c r="D1325">
        <v>3.4771450000000002E-2</v>
      </c>
      <c r="E1325">
        <v>2.8317379E-2</v>
      </c>
      <c r="F1325">
        <v>2.4773226999999998E-2</v>
      </c>
      <c r="G1325">
        <v>2.1248824999999999E-2</v>
      </c>
      <c r="H1325">
        <v>1.9865014E-2</v>
      </c>
      <c r="I1325">
        <v>1.435911E-2</v>
      </c>
      <c r="J1325">
        <v>7.7120679999999999E-3</v>
      </c>
      <c r="K1325">
        <v>1.0485254000000001E-9</v>
      </c>
      <c r="L1325">
        <v>3.3126868E-10</v>
      </c>
      <c r="M1325">
        <v>1.3819344000000001E-10</v>
      </c>
      <c r="N1325">
        <v>1.3785717000000001E-10</v>
      </c>
      <c r="O1325" t="s">
        <v>0</v>
      </c>
      <c r="P1325" t="s">
        <v>0</v>
      </c>
      <c r="Q1325" t="s">
        <v>0</v>
      </c>
      <c r="R1325" t="s">
        <v>0</v>
      </c>
      <c r="S1325">
        <v>6.8996100000000005E-2</v>
      </c>
      <c r="T1325">
        <v>5.6326378000000003E-2</v>
      </c>
      <c r="U1325">
        <v>4.2137578000000002E-2</v>
      </c>
      <c r="V1325">
        <v>2.517927E-2</v>
      </c>
      <c r="W1325">
        <v>2.6715365000000001E-3</v>
      </c>
      <c r="X1325">
        <v>2.1624386999999999E-10</v>
      </c>
      <c r="Y1325">
        <v>2.2855702999999999E-10</v>
      </c>
      <c r="Z1325">
        <v>8.4830365000000003E-11</v>
      </c>
      <c r="AA1325">
        <v>5.2233203999999998E-11</v>
      </c>
      <c r="AB1325">
        <v>3.4621347000000001E-11</v>
      </c>
      <c r="AC1325">
        <v>3.3095637000000002E-11</v>
      </c>
      <c r="AD1325">
        <v>1.835998E-11</v>
      </c>
      <c r="AE1325" t="s">
        <v>0</v>
      </c>
      <c r="AF1325" t="s">
        <v>0</v>
      </c>
      <c r="AG1325" t="s">
        <v>0</v>
      </c>
      <c r="AH1325" t="s">
        <v>0</v>
      </c>
      <c r="AI1325" t="s">
        <v>0</v>
      </c>
      <c r="AJ1325" t="s">
        <v>0</v>
      </c>
    </row>
    <row r="1326" spans="1:36" x14ac:dyDescent="0.25">
      <c r="A1326" t="s">
        <v>0</v>
      </c>
      <c r="B1326" t="s">
        <v>0</v>
      </c>
      <c r="C1326" t="s">
        <v>0</v>
      </c>
      <c r="D1326">
        <v>8.1758590000000006E-2</v>
      </c>
      <c r="E1326">
        <v>6.0622599999999999E-2</v>
      </c>
      <c r="F1326">
        <v>5.3707020000000001E-2</v>
      </c>
      <c r="G1326">
        <v>5.2418622999999998E-2</v>
      </c>
      <c r="H1326">
        <v>4.8123069999999997E-2</v>
      </c>
      <c r="I1326">
        <v>4.4506308000000001E-2</v>
      </c>
      <c r="J1326">
        <v>3.7188067999999998E-2</v>
      </c>
      <c r="K1326">
        <v>2.8324708000000001E-2</v>
      </c>
      <c r="L1326">
        <v>1.2167156E-2</v>
      </c>
      <c r="M1326">
        <v>6.1416876999999996E-10</v>
      </c>
      <c r="N1326">
        <v>1.9551091E-10</v>
      </c>
      <c r="O1326" t="s">
        <v>0</v>
      </c>
      <c r="P1326" t="s">
        <v>0</v>
      </c>
      <c r="Q1326" t="s">
        <v>0</v>
      </c>
      <c r="R1326" t="s">
        <v>0</v>
      </c>
      <c r="S1326">
        <v>8.5972729999999997E-2</v>
      </c>
      <c r="T1326">
        <v>7.9439974999999996E-2</v>
      </c>
      <c r="U1326">
        <v>7.6411119999999999E-2</v>
      </c>
      <c r="V1326">
        <v>6.009287E-2</v>
      </c>
      <c r="W1326">
        <v>4.8636909999999998E-2</v>
      </c>
      <c r="X1326">
        <v>2.4213393999999999E-2</v>
      </c>
      <c r="Y1326">
        <v>6.2358460000000005E-10</v>
      </c>
      <c r="Z1326" t="s">
        <v>0</v>
      </c>
      <c r="AA1326">
        <v>5.8420110000000002E-11</v>
      </c>
      <c r="AB1326">
        <v>4.4760699999999999E-11</v>
      </c>
      <c r="AC1326" t="s">
        <v>0</v>
      </c>
      <c r="AD1326" t="s">
        <v>0</v>
      </c>
      <c r="AE1326" t="s">
        <v>0</v>
      </c>
      <c r="AF1326" t="s">
        <v>0</v>
      </c>
      <c r="AG1326" t="s">
        <v>0</v>
      </c>
      <c r="AH1326" t="s">
        <v>0</v>
      </c>
      <c r="AI1326" t="s">
        <v>0</v>
      </c>
      <c r="AJ1326" t="s">
        <v>0</v>
      </c>
    </row>
    <row r="1327" spans="1:36" x14ac:dyDescent="0.25">
      <c r="A1327" t="s">
        <v>0</v>
      </c>
      <c r="B1327" t="s">
        <v>0</v>
      </c>
      <c r="C1327" t="s">
        <v>0</v>
      </c>
      <c r="D1327">
        <v>8.6064349999999998E-2</v>
      </c>
      <c r="E1327">
        <v>6.120714E-2</v>
      </c>
      <c r="F1327">
        <v>6.3899230000000001E-2</v>
      </c>
      <c r="G1327">
        <v>6.2246456999999998E-2</v>
      </c>
      <c r="H1327">
        <v>6.1558913E-2</v>
      </c>
      <c r="I1327">
        <v>5.8903589999999999E-2</v>
      </c>
      <c r="J1327">
        <v>5.5509474000000003E-2</v>
      </c>
      <c r="K1327">
        <v>4.7438912E-2</v>
      </c>
      <c r="L1327">
        <v>3.0990324999999999E-2</v>
      </c>
      <c r="M1327">
        <v>6.7281290000000004E-4</v>
      </c>
      <c r="N1327">
        <v>3.7584423999999998E-10</v>
      </c>
      <c r="O1327" t="s">
        <v>0</v>
      </c>
      <c r="P1327" t="s">
        <v>0</v>
      </c>
      <c r="Q1327" t="s">
        <v>0</v>
      </c>
      <c r="R1327" t="s">
        <v>0</v>
      </c>
      <c r="S1327" t="s">
        <v>0</v>
      </c>
      <c r="T1327">
        <v>0.10547418</v>
      </c>
      <c r="U1327">
        <v>8.8063600000000006E-2</v>
      </c>
      <c r="V1327">
        <v>9.2282379999999997E-2</v>
      </c>
      <c r="W1327">
        <v>8.3653725999999998E-2</v>
      </c>
      <c r="X1327">
        <v>6.645479E-2</v>
      </c>
      <c r="Y1327">
        <v>2.6537551999999999E-2</v>
      </c>
      <c r="Z1327">
        <v>5.8732229999999997E-7</v>
      </c>
      <c r="AA1327" t="s">
        <v>0</v>
      </c>
      <c r="AB1327" t="s">
        <v>0</v>
      </c>
      <c r="AC1327" t="s">
        <v>0</v>
      </c>
      <c r="AD1327" t="s">
        <v>0</v>
      </c>
      <c r="AE1327" t="s">
        <v>0</v>
      </c>
      <c r="AF1327" t="s">
        <v>0</v>
      </c>
      <c r="AG1327" t="s">
        <v>0</v>
      </c>
      <c r="AH1327" t="s">
        <v>0</v>
      </c>
      <c r="AI1327" t="s">
        <v>0</v>
      </c>
      <c r="AJ1327" t="s">
        <v>0</v>
      </c>
    </row>
    <row r="1328" spans="1:36" x14ac:dyDescent="0.25">
      <c r="A1328" t="s">
        <v>0</v>
      </c>
      <c r="B1328" t="s">
        <v>0</v>
      </c>
      <c r="C1328" t="s">
        <v>0</v>
      </c>
      <c r="D1328" t="s">
        <v>0</v>
      </c>
      <c r="E1328">
        <v>6.006396E-2</v>
      </c>
      <c r="F1328">
        <v>6.5913799999999995E-2</v>
      </c>
      <c r="G1328">
        <v>6.8518616000000004E-2</v>
      </c>
      <c r="H1328">
        <v>6.2930860000000005E-2</v>
      </c>
      <c r="I1328">
        <v>6.4983695999999994E-2</v>
      </c>
      <c r="J1328">
        <v>6.6686789999999996E-2</v>
      </c>
      <c r="K1328">
        <v>6.1733730000000001E-2</v>
      </c>
      <c r="L1328">
        <v>4.0961020000000001E-2</v>
      </c>
      <c r="M1328">
        <v>9.4427490000000003E-3</v>
      </c>
      <c r="N1328">
        <v>7.9578393999999999E-10</v>
      </c>
      <c r="O1328" t="s">
        <v>0</v>
      </c>
      <c r="P1328" t="s">
        <v>0</v>
      </c>
      <c r="Q1328" t="s">
        <v>0</v>
      </c>
      <c r="R1328" t="s">
        <v>0</v>
      </c>
      <c r="S1328" t="s">
        <v>0</v>
      </c>
      <c r="T1328" t="s">
        <v>0</v>
      </c>
      <c r="U1328">
        <v>0.109414995</v>
      </c>
      <c r="V1328">
        <v>0.10789606</v>
      </c>
      <c r="W1328">
        <v>0.10358074</v>
      </c>
      <c r="X1328">
        <v>9.2497214999999994E-2</v>
      </c>
      <c r="Y1328">
        <v>5.4981053000000002E-2</v>
      </c>
      <c r="Z1328">
        <v>1.3296729E-2</v>
      </c>
      <c r="AA1328" t="s">
        <v>0</v>
      </c>
      <c r="AB1328" t="s">
        <v>0</v>
      </c>
      <c r="AC1328" t="s">
        <v>0</v>
      </c>
      <c r="AD1328" t="s">
        <v>0</v>
      </c>
      <c r="AE1328" t="s">
        <v>0</v>
      </c>
      <c r="AF1328" t="s">
        <v>0</v>
      </c>
      <c r="AG1328" t="s">
        <v>0</v>
      </c>
      <c r="AH1328" t="s">
        <v>0</v>
      </c>
      <c r="AI1328" t="s">
        <v>0</v>
      </c>
      <c r="AJ1328" t="s">
        <v>0</v>
      </c>
    </row>
    <row r="1329" spans="1:47" x14ac:dyDescent="0.25">
      <c r="A1329" t="s">
        <v>0</v>
      </c>
      <c r="B1329" t="s">
        <v>0</v>
      </c>
      <c r="C1329" t="s">
        <v>0</v>
      </c>
      <c r="D1329" t="s">
        <v>0</v>
      </c>
      <c r="E1329">
        <v>1.2266641E-2</v>
      </c>
      <c r="F1329">
        <v>5.1606573000000003E-2</v>
      </c>
      <c r="G1329">
        <v>4.1930240000000001E-2</v>
      </c>
      <c r="H1329">
        <v>2.5040363999999999E-2</v>
      </c>
      <c r="I1329">
        <v>4.7112435000000001E-2</v>
      </c>
      <c r="J1329">
        <v>8.2023360000000003E-2</v>
      </c>
      <c r="K1329">
        <v>5.5292939999999999E-2</v>
      </c>
      <c r="L1329">
        <v>3.8224175999999999E-2</v>
      </c>
      <c r="M1329">
        <v>8.2141529999999999E-10</v>
      </c>
      <c r="N1329" t="s">
        <v>0</v>
      </c>
      <c r="O1329" t="s">
        <v>0</v>
      </c>
      <c r="P1329" t="s">
        <v>0</v>
      </c>
      <c r="Q1329" t="s">
        <v>0</v>
      </c>
      <c r="R1329" t="s">
        <v>0</v>
      </c>
      <c r="S1329" t="s">
        <v>0</v>
      </c>
      <c r="T1329" t="s">
        <v>0</v>
      </c>
      <c r="U1329">
        <v>0.1076959</v>
      </c>
      <c r="V1329">
        <v>0.11032596</v>
      </c>
      <c r="W1329">
        <v>0.10316009</v>
      </c>
      <c r="X1329">
        <v>8.7703279999999995E-2</v>
      </c>
      <c r="Y1329">
        <v>6.5498829999999994E-2</v>
      </c>
      <c r="Z1329" t="s">
        <v>0</v>
      </c>
      <c r="AA1329" t="s">
        <v>0</v>
      </c>
      <c r="AB1329" t="s">
        <v>0</v>
      </c>
      <c r="AC1329" t="s">
        <v>0</v>
      </c>
      <c r="AD1329" t="s">
        <v>0</v>
      </c>
      <c r="AE1329" t="s">
        <v>0</v>
      </c>
      <c r="AF1329" t="s">
        <v>0</v>
      </c>
      <c r="AG1329" t="s">
        <v>0</v>
      </c>
      <c r="AH1329" t="s">
        <v>0</v>
      </c>
      <c r="AI1329" t="s">
        <v>0</v>
      </c>
      <c r="AJ1329" t="s">
        <v>0</v>
      </c>
    </row>
    <row r="1330" spans="1:47" x14ac:dyDescent="0.25">
      <c r="A1330" t="s">
        <v>0</v>
      </c>
      <c r="B1330" t="s">
        <v>0</v>
      </c>
      <c r="C1330" t="s">
        <v>0</v>
      </c>
      <c r="D1330" t="s">
        <v>0</v>
      </c>
      <c r="E1330" t="s">
        <v>0</v>
      </c>
      <c r="F1330" t="s">
        <v>0</v>
      </c>
      <c r="G1330">
        <v>1.7138718000000001E-2</v>
      </c>
      <c r="H1330">
        <v>1.7990129000000001E-2</v>
      </c>
      <c r="I1330">
        <v>1.9789923000000001E-2</v>
      </c>
      <c r="J1330">
        <v>5.4615177000000001E-2</v>
      </c>
      <c r="K1330">
        <v>1.6217172000000001E-8</v>
      </c>
      <c r="L1330">
        <v>1.6175487000000001E-9</v>
      </c>
      <c r="M1330" t="s">
        <v>0</v>
      </c>
      <c r="N1330" t="s">
        <v>0</v>
      </c>
      <c r="O1330" t="s">
        <v>0</v>
      </c>
      <c r="P1330" t="s">
        <v>0</v>
      </c>
      <c r="Q1330" t="s">
        <v>0</v>
      </c>
      <c r="R1330" t="s">
        <v>0</v>
      </c>
      <c r="S1330" t="s">
        <v>0</v>
      </c>
      <c r="T1330" t="s">
        <v>0</v>
      </c>
      <c r="U1330">
        <v>7.2853564999999995E-2</v>
      </c>
      <c r="V1330">
        <v>8.0094129999999999E-2</v>
      </c>
      <c r="W1330">
        <v>4.3755761999999997E-2</v>
      </c>
      <c r="X1330">
        <v>5.8861185000000003E-2</v>
      </c>
      <c r="Y1330">
        <v>1.6900182E-2</v>
      </c>
      <c r="Z1330">
        <v>2.6298568000000002E-4</v>
      </c>
      <c r="AA1330" t="s">
        <v>0</v>
      </c>
      <c r="AB1330" t="s">
        <v>0</v>
      </c>
      <c r="AC1330" t="s">
        <v>0</v>
      </c>
      <c r="AD1330" t="s">
        <v>0</v>
      </c>
      <c r="AE1330" t="s">
        <v>0</v>
      </c>
      <c r="AF1330" t="s">
        <v>0</v>
      </c>
      <c r="AG1330" t="s">
        <v>0</v>
      </c>
      <c r="AH1330" t="s">
        <v>0</v>
      </c>
      <c r="AI1330" t="s">
        <v>0</v>
      </c>
      <c r="AJ1330" t="s">
        <v>0</v>
      </c>
    </row>
    <row r="1331" spans="1:47" x14ac:dyDescent="0.25">
      <c r="A1331" t="s">
        <v>0</v>
      </c>
      <c r="B1331" t="s">
        <v>0</v>
      </c>
      <c r="C1331" t="s">
        <v>0</v>
      </c>
      <c r="D1331" t="s">
        <v>0</v>
      </c>
      <c r="E1331" t="s">
        <v>0</v>
      </c>
      <c r="F1331" t="s">
        <v>0</v>
      </c>
      <c r="G1331" t="s">
        <v>0</v>
      </c>
      <c r="H1331" t="s">
        <v>0</v>
      </c>
      <c r="I1331" t="s">
        <v>0</v>
      </c>
      <c r="J1331">
        <v>5.5962546E-10</v>
      </c>
      <c r="K1331" t="s">
        <v>0</v>
      </c>
      <c r="L1331" t="s">
        <v>0</v>
      </c>
      <c r="M1331" t="s">
        <v>0</v>
      </c>
      <c r="N1331" t="s">
        <v>0</v>
      </c>
      <c r="O1331" t="s">
        <v>0</v>
      </c>
      <c r="P1331" t="s">
        <v>0</v>
      </c>
      <c r="Q1331" t="s">
        <v>0</v>
      </c>
      <c r="R1331" t="s">
        <v>0</v>
      </c>
      <c r="S1331" t="s">
        <v>0</v>
      </c>
      <c r="T1331">
        <v>2.1725029999999998E-9</v>
      </c>
      <c r="U1331">
        <v>9.0746110000000003E-9</v>
      </c>
      <c r="V1331" t="s">
        <v>0</v>
      </c>
      <c r="W1331" t="s">
        <v>0</v>
      </c>
      <c r="X1331">
        <v>1.6067184999999999E-10</v>
      </c>
      <c r="Y1331">
        <v>6.3682026E-10</v>
      </c>
      <c r="Z1331">
        <v>8.0852569999999997E-10</v>
      </c>
      <c r="AA1331">
        <v>7.6557405000000002E-10</v>
      </c>
      <c r="AB1331">
        <v>6.3421757000000004E-10</v>
      </c>
      <c r="AC1331" t="s">
        <v>0</v>
      </c>
      <c r="AD1331" t="s">
        <v>0</v>
      </c>
      <c r="AE1331" t="s">
        <v>0</v>
      </c>
      <c r="AF1331" t="s">
        <v>0</v>
      </c>
      <c r="AG1331" t="s">
        <v>0</v>
      </c>
      <c r="AH1331" t="s">
        <v>0</v>
      </c>
      <c r="AI1331" t="s">
        <v>0</v>
      </c>
      <c r="AJ1331" t="s">
        <v>0</v>
      </c>
    </row>
    <row r="1332" spans="1:47" x14ac:dyDescent="0.25">
      <c r="A1332">
        <v>3.1941805000000002E-10</v>
      </c>
      <c r="B1332">
        <v>2.9587012999999999E-10</v>
      </c>
      <c r="C1332">
        <v>3.2172629999999999E-10</v>
      </c>
      <c r="D1332">
        <v>3.2946854000000001E-10</v>
      </c>
      <c r="E1332">
        <v>3.1243190000000001E-10</v>
      </c>
      <c r="F1332">
        <v>3.0656683E-10</v>
      </c>
      <c r="G1332">
        <v>3.0677097E-10</v>
      </c>
      <c r="H1332">
        <v>3.0774094000000001E-10</v>
      </c>
      <c r="I1332">
        <v>3.0572180000000001E-10</v>
      </c>
      <c r="J1332">
        <v>3.1115460000000002E-10</v>
      </c>
      <c r="K1332">
        <v>2.9689795E-10</v>
      </c>
      <c r="L1332">
        <v>2.8711594E-10</v>
      </c>
      <c r="M1332">
        <v>2.8490814999999998E-10</v>
      </c>
      <c r="N1332">
        <v>2.7446724999999999E-10</v>
      </c>
      <c r="O1332">
        <v>3.0525918000000001E-10</v>
      </c>
      <c r="P1332">
        <v>3.5357732999999998E-10</v>
      </c>
      <c r="Q1332">
        <v>3.6711166999999998E-10</v>
      </c>
      <c r="R1332">
        <v>3.7324484999999999E-10</v>
      </c>
      <c r="S1332">
        <v>4.5450209999999998E-10</v>
      </c>
      <c r="T1332">
        <v>6.4901899999999999E-10</v>
      </c>
      <c r="U1332" t="s">
        <v>0</v>
      </c>
      <c r="V1332" t="s">
        <v>0</v>
      </c>
      <c r="W1332" t="s">
        <v>0</v>
      </c>
      <c r="X1332" t="s">
        <v>0</v>
      </c>
      <c r="Y1332">
        <v>2.5659375E-10</v>
      </c>
      <c r="Z1332">
        <v>4.2377846000000002E-10</v>
      </c>
      <c r="AA1332">
        <v>4.1167346999999999E-10</v>
      </c>
      <c r="AB1332">
        <v>6.0203914000000002E-10</v>
      </c>
      <c r="AC1332">
        <v>4.7512950000000004E-10</v>
      </c>
      <c r="AD1332">
        <v>3.5649185999999999E-10</v>
      </c>
      <c r="AE1332">
        <v>4.1493041999999999E-10</v>
      </c>
      <c r="AF1332">
        <v>3.4628180000000002E-10</v>
      </c>
      <c r="AG1332">
        <v>3.0838665000000003E-10</v>
      </c>
      <c r="AH1332">
        <v>3.4176141999999998E-10</v>
      </c>
      <c r="AI1332">
        <v>3.3235012000000001E-10</v>
      </c>
      <c r="AJ1332">
        <v>3.0694302999999998E-10</v>
      </c>
    </row>
    <row r="1334" spans="1:47" x14ac:dyDescent="0.25">
      <c r="A1334" t="s">
        <v>0</v>
      </c>
      <c r="B1334" t="s">
        <v>0</v>
      </c>
      <c r="C1334" t="s">
        <v>0</v>
      </c>
      <c r="D1334" t="s">
        <v>0</v>
      </c>
      <c r="E1334" t="s">
        <v>0</v>
      </c>
      <c r="F1334" t="s">
        <v>0</v>
      </c>
      <c r="G1334" t="s">
        <v>0</v>
      </c>
      <c r="H1334" t="s">
        <v>0</v>
      </c>
      <c r="I1334" t="s">
        <v>0</v>
      </c>
      <c r="J1334" t="s">
        <v>0</v>
      </c>
      <c r="K1334" t="s">
        <v>0</v>
      </c>
      <c r="L1334" t="s">
        <v>0</v>
      </c>
      <c r="M1334" t="s">
        <v>0</v>
      </c>
      <c r="N1334" t="s">
        <v>0</v>
      </c>
      <c r="O1334" t="s">
        <v>0</v>
      </c>
      <c r="P1334" t="s">
        <v>0</v>
      </c>
      <c r="Q1334" t="s">
        <v>0</v>
      </c>
      <c r="R1334" t="s">
        <v>0</v>
      </c>
      <c r="S1334" t="s">
        <v>0</v>
      </c>
      <c r="T1334" t="s">
        <v>0</v>
      </c>
      <c r="U1334" t="s">
        <v>0</v>
      </c>
      <c r="V1334" t="s">
        <v>0</v>
      </c>
      <c r="W1334" t="s">
        <v>0</v>
      </c>
      <c r="X1334" t="s">
        <v>0</v>
      </c>
      <c r="Y1334" t="s">
        <v>0</v>
      </c>
      <c r="Z1334" t="s">
        <v>0</v>
      </c>
      <c r="AA1334" t="s">
        <v>0</v>
      </c>
      <c r="AB1334" t="s">
        <v>0</v>
      </c>
      <c r="AC1334" t="s">
        <v>0</v>
      </c>
      <c r="AD1334" t="s">
        <v>0</v>
      </c>
      <c r="AE1334" t="s">
        <v>0</v>
      </c>
      <c r="AF1334" t="s">
        <v>0</v>
      </c>
      <c r="AG1334" t="s">
        <v>0</v>
      </c>
      <c r="AH1334" t="s">
        <v>0</v>
      </c>
      <c r="AI1334" t="s">
        <v>0</v>
      </c>
      <c r="AJ1334" t="s">
        <v>0</v>
      </c>
      <c r="AM1334" s="3"/>
      <c r="AN1334" s="3"/>
      <c r="AO1334" s="3"/>
      <c r="AP1334" s="3"/>
      <c r="AR1334" s="3"/>
      <c r="AS1334" s="3"/>
      <c r="AT1334" s="2" t="s">
        <v>27</v>
      </c>
    </row>
    <row r="1335" spans="1:47" x14ac:dyDescent="0.25">
      <c r="A1335" t="s">
        <v>0</v>
      </c>
      <c r="B1335">
        <v>1.6479292000000001E-9</v>
      </c>
      <c r="C1335">
        <v>2.0102695000000002E-9</v>
      </c>
      <c r="D1335">
        <v>5.0631669999999999E-9</v>
      </c>
      <c r="E1335">
        <v>1.1464165000000001E-8</v>
      </c>
      <c r="F1335">
        <v>6.1529869999999997E-9</v>
      </c>
      <c r="G1335">
        <v>1.1713448999999999E-9</v>
      </c>
      <c r="H1335">
        <v>1.0309322E-9</v>
      </c>
      <c r="I1335">
        <v>1.2379227E-9</v>
      </c>
      <c r="J1335">
        <v>1.3344994999999999E-9</v>
      </c>
      <c r="K1335">
        <v>1.317304E-9</v>
      </c>
      <c r="L1335">
        <v>7.6810300000000007E-9</v>
      </c>
      <c r="M1335">
        <v>6.5904690000000004E-9</v>
      </c>
      <c r="N1335">
        <v>6.2382405999999999E-9</v>
      </c>
      <c r="O1335">
        <v>8.1001769999999999E-9</v>
      </c>
      <c r="P1335">
        <v>9.4735215000000007E-9</v>
      </c>
      <c r="Q1335">
        <v>5.5021040000000003E-9</v>
      </c>
      <c r="R1335">
        <v>1.2781653999999999E-9</v>
      </c>
      <c r="S1335">
        <v>1.0809819999999999E-9</v>
      </c>
      <c r="T1335">
        <v>1.6978598999999999E-9</v>
      </c>
      <c r="U1335">
        <v>1.1320346999999999E-9</v>
      </c>
      <c r="V1335">
        <v>9.6758609999999996E-10</v>
      </c>
      <c r="W1335">
        <v>1.4137492E-9</v>
      </c>
      <c r="X1335">
        <v>9.2988644999999999E-10</v>
      </c>
      <c r="Y1335">
        <v>1.1213916000000001E-9</v>
      </c>
      <c r="Z1335">
        <v>1.2026004000000001E-9</v>
      </c>
      <c r="AA1335">
        <v>1.4660434999999999E-9</v>
      </c>
      <c r="AB1335">
        <v>1.5131079999999999E-9</v>
      </c>
      <c r="AC1335">
        <v>1.8089689999999999E-9</v>
      </c>
      <c r="AD1335">
        <v>1.9337730000000002E-9</v>
      </c>
      <c r="AE1335">
        <v>1.8320947999999999E-9</v>
      </c>
      <c r="AF1335">
        <v>2.1160054000000002E-9</v>
      </c>
      <c r="AG1335">
        <v>1.4394145000000001E-9</v>
      </c>
      <c r="AH1335">
        <v>8.8168333999999999E-10</v>
      </c>
      <c r="AI1335">
        <v>1.6666009999999999E-9</v>
      </c>
      <c r="AJ1335" t="s">
        <v>0</v>
      </c>
      <c r="AM1335" s="9" t="s">
        <v>3</v>
      </c>
      <c r="AN1335" s="3"/>
      <c r="AO1335" s="3">
        <f>SUM(A1368:AJ1369)/40</f>
        <v>5.814509812500001E-10</v>
      </c>
      <c r="AP1335" s="3"/>
      <c r="AQ1335" s="3"/>
      <c r="AR1335" s="9" t="s">
        <v>3</v>
      </c>
      <c r="AS1335" s="3"/>
      <c r="AT1335" s="35">
        <f>((AO1335-AO$3)*100)/AO$3</f>
        <v>-38.823001938402726</v>
      </c>
      <c r="AU1335" s="3"/>
    </row>
    <row r="1336" spans="1:47" x14ac:dyDescent="0.25">
      <c r="A1336">
        <v>4.9155425000000003E-2</v>
      </c>
      <c r="B1336">
        <v>4.7075382999999998E-2</v>
      </c>
      <c r="C1336">
        <v>4.6525285E-2</v>
      </c>
      <c r="D1336">
        <v>4.9553149999999997E-2</v>
      </c>
      <c r="E1336">
        <v>4.4814291999999999E-2</v>
      </c>
      <c r="F1336">
        <v>2.5852099E-2</v>
      </c>
      <c r="G1336">
        <v>2.0389212E-2</v>
      </c>
      <c r="H1336">
        <v>1.1899824E-2</v>
      </c>
      <c r="I1336">
        <v>2.6184345000000001E-2</v>
      </c>
      <c r="J1336">
        <v>3.1375094999999999E-2</v>
      </c>
      <c r="K1336">
        <v>3.2453959999999997E-2</v>
      </c>
      <c r="L1336">
        <v>2.312701E-2</v>
      </c>
      <c r="M1336">
        <v>2.0015951000000001E-2</v>
      </c>
      <c r="N1336">
        <v>2.0684449000000001E-2</v>
      </c>
      <c r="O1336">
        <v>2.416074E-2</v>
      </c>
      <c r="P1336">
        <v>2.4053382000000002E-2</v>
      </c>
      <c r="Q1336">
        <v>2.0256367000000001E-2</v>
      </c>
      <c r="R1336">
        <v>1.8896640000000001E-5</v>
      </c>
      <c r="S1336">
        <v>7.9481250000000002E-8</v>
      </c>
      <c r="T1336">
        <v>2.5285901999999999E-2</v>
      </c>
      <c r="U1336">
        <v>1.8891824000000002E-2</v>
      </c>
      <c r="V1336">
        <v>4.5211133999999997E-8</v>
      </c>
      <c r="W1336">
        <v>1.6113425E-8</v>
      </c>
      <c r="X1336">
        <v>1.8548889000000001E-8</v>
      </c>
      <c r="Y1336">
        <v>3.5422881999999998E-3</v>
      </c>
      <c r="Z1336">
        <v>2.6561622E-2</v>
      </c>
      <c r="AA1336">
        <v>3.3683576E-2</v>
      </c>
      <c r="AB1336">
        <v>2.1417944000000001E-2</v>
      </c>
      <c r="AC1336">
        <v>3.8159369999999998E-2</v>
      </c>
      <c r="AD1336">
        <v>5.6123989999999999E-2</v>
      </c>
      <c r="AE1336">
        <v>4.9043845000000003E-2</v>
      </c>
      <c r="AF1336">
        <v>5.7030324E-2</v>
      </c>
      <c r="AG1336">
        <v>3.0856979999999999E-2</v>
      </c>
      <c r="AH1336">
        <v>3.6143399999999999E-2</v>
      </c>
      <c r="AI1336">
        <v>2.2576711999999999E-2</v>
      </c>
      <c r="AJ1336">
        <v>3.4841944E-2</v>
      </c>
      <c r="AM1336" s="9" t="s">
        <v>8</v>
      </c>
      <c r="AN1336" s="3"/>
      <c r="AO1336" s="3">
        <f>SUM(A1334:AJ1335)/34</f>
        <v>2.9852356291176474E-9</v>
      </c>
      <c r="AP1336" s="3"/>
      <c r="AQ1336" s="3"/>
      <c r="AR1336" s="9" t="s">
        <v>8</v>
      </c>
      <c r="AS1336" s="3"/>
      <c r="AT1336" s="2">
        <f>((AO1336-AO$4)*100)/AO$4</f>
        <v>71.268276485713244</v>
      </c>
    </row>
    <row r="1337" spans="1:47" x14ac:dyDescent="0.25">
      <c r="A1337">
        <v>9.2361815E-2</v>
      </c>
      <c r="B1337">
        <v>9.1506879999999999E-2</v>
      </c>
      <c r="C1337">
        <v>8.8396639999999999E-2</v>
      </c>
      <c r="D1337">
        <v>8.8117264000000001E-2</v>
      </c>
      <c r="E1337">
        <v>8.6991769999999996E-2</v>
      </c>
      <c r="F1337">
        <v>8.1753425000000005E-2</v>
      </c>
      <c r="G1337">
        <v>8.065667E-2</v>
      </c>
      <c r="H1337">
        <v>8.418842E-2</v>
      </c>
      <c r="I1337">
        <v>9.1279424999999997E-2</v>
      </c>
      <c r="J1337">
        <v>9.2949470000000006E-2</v>
      </c>
      <c r="K1337">
        <v>9.5042735000000003E-2</v>
      </c>
      <c r="L1337">
        <v>9.3564056000000007E-2</v>
      </c>
      <c r="M1337">
        <v>9.1167345999999996E-2</v>
      </c>
      <c r="N1337">
        <v>8.9034089999999996E-2</v>
      </c>
      <c r="O1337">
        <v>8.7401800000000002E-2</v>
      </c>
      <c r="P1337">
        <v>8.474669E-2</v>
      </c>
      <c r="Q1337">
        <v>8.3307735999999993E-2</v>
      </c>
      <c r="R1337">
        <v>7.8296030000000003E-2</v>
      </c>
      <c r="S1337">
        <v>6.2670089999999998E-2</v>
      </c>
      <c r="T1337">
        <v>7.1355544000000007E-2</v>
      </c>
      <c r="U1337">
        <v>8.4161564999999994E-2</v>
      </c>
      <c r="V1337">
        <v>9.3264899999999998E-2</v>
      </c>
      <c r="W1337">
        <v>9.4923939999999998E-2</v>
      </c>
      <c r="X1337">
        <v>9.5152249999999994E-2</v>
      </c>
      <c r="Y1337">
        <v>9.4191394999999997E-2</v>
      </c>
      <c r="Z1337">
        <v>9.4148979999999993E-2</v>
      </c>
      <c r="AA1337">
        <v>9.3717060000000005E-2</v>
      </c>
      <c r="AB1337">
        <v>9.2101820000000001E-2</v>
      </c>
      <c r="AC1337">
        <v>9.2283660000000003E-2</v>
      </c>
      <c r="AD1337">
        <v>9.4518359999999996E-2</v>
      </c>
      <c r="AE1337">
        <v>9.5518699999999998E-2</v>
      </c>
      <c r="AF1337">
        <v>9.5514169999999995E-2</v>
      </c>
      <c r="AG1337">
        <v>9.4702620000000001E-2</v>
      </c>
      <c r="AH1337">
        <v>9.7120083999999995E-2</v>
      </c>
      <c r="AI1337">
        <v>9.5027860000000006E-2</v>
      </c>
      <c r="AJ1337">
        <v>9.4288049999999998E-2</v>
      </c>
      <c r="AM1337" s="15" t="s">
        <v>29</v>
      </c>
      <c r="AN1337" s="3"/>
      <c r="AO1337" s="3">
        <f>SUM(A1366:AJ1367)/26</f>
        <v>4.6051859713827741E-2</v>
      </c>
      <c r="AP1337" s="3"/>
      <c r="AQ1337" s="3"/>
      <c r="AR1337" s="15" t="s">
        <v>29</v>
      </c>
      <c r="AS1337" s="3"/>
      <c r="AT1337" s="2">
        <f>((AO1337-AO$5)*100)/AO$5</f>
        <v>-10.227356523714334</v>
      </c>
    </row>
    <row r="1338" spans="1:47" x14ac:dyDescent="0.25">
      <c r="A1338">
        <v>8.9223440000000001E-2</v>
      </c>
      <c r="B1338">
        <v>8.9229874000000001E-2</v>
      </c>
      <c r="C1338">
        <v>8.4401550000000006E-2</v>
      </c>
      <c r="D1338">
        <v>8.6756445000000001E-2</v>
      </c>
      <c r="E1338">
        <v>8.6003200000000002E-2</v>
      </c>
      <c r="F1338">
        <v>8.1899949999999999E-2</v>
      </c>
      <c r="G1338">
        <v>8.3121700000000007E-2</v>
      </c>
      <c r="H1338">
        <v>8.2640270000000002E-2</v>
      </c>
      <c r="I1338">
        <v>8.8652745000000005E-2</v>
      </c>
      <c r="J1338">
        <v>9.0567869999999995E-2</v>
      </c>
      <c r="K1338">
        <v>8.8359209999999994E-2</v>
      </c>
      <c r="L1338">
        <v>8.638527E-2</v>
      </c>
      <c r="M1338">
        <v>8.4520294999999995E-2</v>
      </c>
      <c r="N1338">
        <v>8.3978280000000002E-2</v>
      </c>
      <c r="O1338">
        <v>8.2438579999999997E-2</v>
      </c>
      <c r="P1338">
        <v>8.0741129999999994E-2</v>
      </c>
      <c r="Q1338">
        <v>7.9723634000000002E-2</v>
      </c>
      <c r="R1338">
        <v>7.6423325E-2</v>
      </c>
      <c r="S1338">
        <v>6.3857269999999994E-2</v>
      </c>
      <c r="T1338" t="s">
        <v>0</v>
      </c>
      <c r="U1338">
        <v>0.100030445</v>
      </c>
      <c r="V1338">
        <v>0.10093994000000001</v>
      </c>
      <c r="W1338">
        <v>0.10173380999999999</v>
      </c>
      <c r="X1338">
        <v>9.983678E-2</v>
      </c>
      <c r="Y1338">
        <v>9.8725590000000002E-2</v>
      </c>
      <c r="Z1338">
        <v>9.7325400000000006E-2</v>
      </c>
      <c r="AA1338">
        <v>9.1958280000000003E-2</v>
      </c>
      <c r="AB1338">
        <v>9.1455419999999996E-2</v>
      </c>
      <c r="AC1338">
        <v>9.1742219999999999E-2</v>
      </c>
      <c r="AD1338">
        <v>9.3169769999999999E-2</v>
      </c>
      <c r="AE1338">
        <v>9.6564689999999995E-2</v>
      </c>
      <c r="AF1338">
        <v>9.8649109999999998E-2</v>
      </c>
      <c r="AG1338">
        <v>9.0501269999999995E-2</v>
      </c>
      <c r="AH1338">
        <v>9.1194720000000007E-2</v>
      </c>
      <c r="AI1338">
        <v>9.0109549999999997E-2</v>
      </c>
      <c r="AJ1338">
        <v>9.0599789999999999E-2</v>
      </c>
      <c r="AM1338" s="15" t="s">
        <v>30</v>
      </c>
      <c r="AN1338" s="3"/>
      <c r="AO1338" s="3">
        <f>SUM(A1336:AJ1337)/72</f>
        <v>5.8155250780481928E-2</v>
      </c>
      <c r="AP1338" s="3"/>
      <c r="AQ1338" s="3"/>
      <c r="AR1338" s="15" t="s">
        <v>30</v>
      </c>
      <c r="AS1338" s="3"/>
      <c r="AT1338" s="2">
        <f>((AO1338-AO$6)*100)/AO$6</f>
        <v>8.5016396828343073</v>
      </c>
    </row>
    <row r="1339" spans="1:47" x14ac:dyDescent="0.25">
      <c r="A1339">
        <v>9.0177140000000003E-2</v>
      </c>
      <c r="B1339">
        <v>8.8811025000000002E-2</v>
      </c>
      <c r="C1339">
        <v>8.5696295000000006E-2</v>
      </c>
      <c r="D1339">
        <v>8.3206169999999996E-2</v>
      </c>
      <c r="E1339">
        <v>7.1369699999999994E-2</v>
      </c>
      <c r="F1339">
        <v>4.9391593999999997E-2</v>
      </c>
      <c r="G1339">
        <v>3.8361922E-2</v>
      </c>
      <c r="H1339">
        <v>2.3857239999999998E-2</v>
      </c>
      <c r="I1339">
        <v>4.3068469999999998E-2</v>
      </c>
      <c r="J1339">
        <v>4.5097347000000003E-2</v>
      </c>
      <c r="K1339">
        <v>4.9588702999999998E-2</v>
      </c>
      <c r="L1339">
        <v>5.1642180000000003E-2</v>
      </c>
      <c r="M1339">
        <v>5.4865400000000002E-2</v>
      </c>
      <c r="N1339">
        <v>5.8680464000000002E-2</v>
      </c>
      <c r="O1339">
        <v>6.1726253000000002E-2</v>
      </c>
      <c r="P1339">
        <v>5.9689051999999999E-2</v>
      </c>
      <c r="Q1339">
        <v>5.8971059999999999E-2</v>
      </c>
      <c r="R1339">
        <v>5.2376590000000001E-2</v>
      </c>
      <c r="S1339">
        <v>3.4994002000000003E-2</v>
      </c>
      <c r="T1339" t="s">
        <v>0</v>
      </c>
      <c r="U1339">
        <v>0.10119405400000001</v>
      </c>
      <c r="V1339">
        <v>0.10175894000000001</v>
      </c>
      <c r="W1339">
        <v>0.10261853</v>
      </c>
      <c r="X1339">
        <v>9.9552050000000003E-2</v>
      </c>
      <c r="Y1339">
        <v>9.891846E-2</v>
      </c>
      <c r="Z1339">
        <v>9.4405269999999999E-2</v>
      </c>
      <c r="AA1339">
        <v>9.2534274E-2</v>
      </c>
      <c r="AB1339">
        <v>9.3578830000000002E-2</v>
      </c>
      <c r="AC1339">
        <v>9.1641749999999994E-2</v>
      </c>
      <c r="AD1339">
        <v>8.9074169999999994E-2</v>
      </c>
      <c r="AE1339">
        <v>9.0065986000000001E-2</v>
      </c>
      <c r="AF1339">
        <v>9.3032980000000001E-2</v>
      </c>
      <c r="AG1339">
        <v>8.6812875999999997E-2</v>
      </c>
      <c r="AH1339">
        <v>8.6112923999999993E-2</v>
      </c>
      <c r="AI1339">
        <v>8.5524900000000001E-2</v>
      </c>
      <c r="AJ1339">
        <v>8.8945029999999994E-2</v>
      </c>
      <c r="AM1339" s="21" t="s">
        <v>31</v>
      </c>
      <c r="AN1339" s="3"/>
      <c r="AO1339" s="3">
        <f>SUM(A1361:R1365)/56</f>
        <v>2.828717429849617E-2</v>
      </c>
      <c r="AP1339" s="3"/>
      <c r="AR1339" s="21" t="s">
        <v>31</v>
      </c>
      <c r="AS1339" s="3"/>
      <c r="AT1339" s="2">
        <f>((AO1339-AO$7)*100)/AO$7</f>
        <v>-19.761272608475096</v>
      </c>
    </row>
    <row r="1340" spans="1:47" x14ac:dyDescent="0.25">
      <c r="A1340">
        <v>8.2842280000000004E-2</v>
      </c>
      <c r="B1340">
        <v>6.8785324999999994E-2</v>
      </c>
      <c r="C1340">
        <v>4.4879879999999997E-2</v>
      </c>
      <c r="D1340">
        <v>2.100981E-2</v>
      </c>
      <c r="E1340">
        <v>7.1844020000000003E-3</v>
      </c>
      <c r="F1340">
        <v>1.2622787E-2</v>
      </c>
      <c r="G1340">
        <v>8.4124969999999996E-5</v>
      </c>
      <c r="H1340">
        <v>3.1119438000000001E-3</v>
      </c>
      <c r="I1340">
        <v>8.6888680000000006E-3</v>
      </c>
      <c r="J1340">
        <v>6.1959169999999996E-3</v>
      </c>
      <c r="K1340">
        <v>7.9760539999999998E-3</v>
      </c>
      <c r="L1340">
        <v>7.9325744999999993E-3</v>
      </c>
      <c r="M1340">
        <v>9.2784340000000003E-3</v>
      </c>
      <c r="N1340">
        <v>1.170085E-2</v>
      </c>
      <c r="O1340">
        <v>1.6140914999999999E-2</v>
      </c>
      <c r="P1340">
        <v>1.5718220000000001E-2</v>
      </c>
      <c r="Q1340">
        <v>1.6840382000000001E-2</v>
      </c>
      <c r="R1340">
        <v>9.2030040000000007E-3</v>
      </c>
      <c r="S1340">
        <v>8.4731759999999999E-10</v>
      </c>
      <c r="T1340" t="s">
        <v>0</v>
      </c>
      <c r="U1340">
        <v>5.1325790000000003E-2</v>
      </c>
      <c r="V1340">
        <v>5.4862099999999997E-2</v>
      </c>
      <c r="W1340">
        <v>6.3759109999999994E-2</v>
      </c>
      <c r="X1340">
        <v>6.6834039999999997E-2</v>
      </c>
      <c r="Y1340">
        <v>6.3235834000000005E-2</v>
      </c>
      <c r="Z1340">
        <v>6.3629865999999993E-2</v>
      </c>
      <c r="AA1340">
        <v>6.4593079999999997E-2</v>
      </c>
      <c r="AB1340">
        <v>6.8052866000000004E-2</v>
      </c>
      <c r="AC1340">
        <v>8.0155149999999994E-2</v>
      </c>
      <c r="AD1340">
        <v>7.4909030000000001E-2</v>
      </c>
      <c r="AE1340">
        <v>7.3060440000000004E-2</v>
      </c>
      <c r="AF1340">
        <v>7.7736860000000005E-2</v>
      </c>
      <c r="AG1340">
        <v>7.5599E-2</v>
      </c>
      <c r="AH1340">
        <v>7.8612104000000002E-2</v>
      </c>
      <c r="AI1340">
        <v>8.2496260000000002E-2</v>
      </c>
      <c r="AJ1340">
        <v>8.5323570000000001E-2</v>
      </c>
      <c r="AM1340" s="21" t="s">
        <v>32</v>
      </c>
      <c r="AN1340" s="3"/>
      <c r="AO1340" s="3">
        <f>SUM(E1338:R1342)/68</f>
        <v>3.0521503637139132E-2</v>
      </c>
      <c r="AP1340" s="3"/>
      <c r="AR1340" s="21" t="s">
        <v>32</v>
      </c>
      <c r="AS1340" s="3"/>
      <c r="AT1340" s="2">
        <f>((AO1340-AO$8)*100)/AO$8</f>
        <v>-19.694469560871539</v>
      </c>
    </row>
    <row r="1341" spans="1:47" x14ac:dyDescent="0.25">
      <c r="A1341">
        <v>3.2300415999999998E-2</v>
      </c>
      <c r="B1341">
        <v>9.6335870000000007E-3</v>
      </c>
      <c r="C1341">
        <v>4.9219079999999998E-10</v>
      </c>
      <c r="D1341">
        <v>3.0891409999999998E-10</v>
      </c>
      <c r="E1341" t="s">
        <v>0</v>
      </c>
      <c r="F1341">
        <v>3.5470056999999999E-2</v>
      </c>
      <c r="G1341">
        <v>1.2767024000000001E-9</v>
      </c>
      <c r="H1341">
        <v>4.7519500000000003E-10</v>
      </c>
      <c r="I1341">
        <v>5.2658405E-10</v>
      </c>
      <c r="J1341">
        <v>5.9855125999999999E-10</v>
      </c>
      <c r="K1341">
        <v>4.8402027000000001E-10</v>
      </c>
      <c r="L1341">
        <v>4.2079049000000001E-10</v>
      </c>
      <c r="M1341">
        <v>3.3935437999999999E-10</v>
      </c>
      <c r="N1341">
        <v>3.2849134999999999E-10</v>
      </c>
      <c r="O1341">
        <v>3.4170855E-10</v>
      </c>
      <c r="P1341">
        <v>3.9546224999999999E-10</v>
      </c>
      <c r="Q1341">
        <v>3.6450253999999997E-10</v>
      </c>
      <c r="R1341">
        <v>2.3493845999999998E-10</v>
      </c>
      <c r="S1341">
        <v>1.6293195E-10</v>
      </c>
      <c r="T1341" t="s">
        <v>0</v>
      </c>
      <c r="U1341">
        <v>5.2788960000000003E-2</v>
      </c>
      <c r="V1341">
        <v>2.4269450000000001E-2</v>
      </c>
      <c r="W1341">
        <v>2.3423771999999999E-2</v>
      </c>
      <c r="X1341">
        <v>2.5345006999999999E-2</v>
      </c>
      <c r="Y1341">
        <v>2.5339605000000001E-2</v>
      </c>
      <c r="Z1341">
        <v>2.2145832000000001E-2</v>
      </c>
      <c r="AA1341">
        <v>1.9450977000000001E-2</v>
      </c>
      <c r="AB1341">
        <v>2.8680536999999999E-2</v>
      </c>
      <c r="AC1341">
        <v>8.1274780000000005E-2</v>
      </c>
      <c r="AD1341">
        <v>2.2333702E-2</v>
      </c>
      <c r="AE1341">
        <v>1.4544643E-3</v>
      </c>
      <c r="AF1341">
        <v>1.7648654E-2</v>
      </c>
      <c r="AG1341">
        <v>3.7051043999999998E-2</v>
      </c>
      <c r="AH1341">
        <v>4.7236689999999998E-2</v>
      </c>
      <c r="AI1341">
        <v>5.3823219999999998E-2</v>
      </c>
      <c r="AJ1341">
        <v>5.0060708000000002E-2</v>
      </c>
      <c r="AM1341" s="24" t="s">
        <v>33</v>
      </c>
      <c r="AN1341" s="3"/>
      <c r="AO1341" s="3">
        <f>SUM(S1361:Z1365)/35</f>
        <v>4.2889583536119255E-2</v>
      </c>
      <c r="AP1341" s="3"/>
      <c r="AR1341" s="24" t="s">
        <v>33</v>
      </c>
      <c r="AS1341" s="3"/>
      <c r="AT1341" s="2">
        <f>((AO1341-AO$9)*100)/AO$9</f>
        <v>-25.507035767812781</v>
      </c>
    </row>
    <row r="1342" spans="1:47" x14ac:dyDescent="0.25">
      <c r="A1342">
        <v>2.8290244999999998E-10</v>
      </c>
      <c r="B1342">
        <v>1.7312797000000001E-10</v>
      </c>
      <c r="C1342">
        <v>8.7529886000000006E-11</v>
      </c>
      <c r="D1342" t="s">
        <v>0</v>
      </c>
      <c r="E1342" t="s">
        <v>0</v>
      </c>
      <c r="F1342">
        <v>1.31722735E-2</v>
      </c>
      <c r="G1342">
        <v>1.4341521999999999E-10</v>
      </c>
      <c r="H1342">
        <v>9.9759409999999995E-11</v>
      </c>
      <c r="I1342">
        <v>7.9346159999999996E-11</v>
      </c>
      <c r="J1342">
        <v>5.4154934E-11</v>
      </c>
      <c r="K1342">
        <v>3.4501849999999999E-11</v>
      </c>
      <c r="L1342">
        <v>2.8454214999999999E-11</v>
      </c>
      <c r="M1342">
        <v>4.2850935000000003E-11</v>
      </c>
      <c r="N1342">
        <v>5.4093844E-11</v>
      </c>
      <c r="O1342">
        <v>5.8813549999999996E-11</v>
      </c>
      <c r="P1342">
        <v>6.1300465000000001E-11</v>
      </c>
      <c r="Q1342">
        <v>5.2309247000000003E-11</v>
      </c>
      <c r="R1342">
        <v>6.0160360000000003E-11</v>
      </c>
      <c r="S1342">
        <v>9.1635369999999996E-11</v>
      </c>
      <c r="T1342" t="s">
        <v>0</v>
      </c>
      <c r="U1342" t="s">
        <v>0</v>
      </c>
      <c r="V1342">
        <v>3.9399219999999998E-10</v>
      </c>
      <c r="W1342">
        <v>3.5831438E-10</v>
      </c>
      <c r="X1342">
        <v>4.5170985999999998E-10</v>
      </c>
      <c r="Y1342">
        <v>5.4865844999999997E-10</v>
      </c>
      <c r="Z1342">
        <v>2.693803E-10</v>
      </c>
      <c r="AA1342">
        <v>1.2718204000000001E-10</v>
      </c>
      <c r="AB1342">
        <v>5.2430120000000001E-10</v>
      </c>
      <c r="AC1342" t="s">
        <v>0</v>
      </c>
      <c r="AD1342">
        <v>1.0225711000000001E-9</v>
      </c>
      <c r="AE1342">
        <v>1.9529095999999999E-10</v>
      </c>
      <c r="AF1342">
        <v>9.1660324999999997E-11</v>
      </c>
      <c r="AG1342">
        <v>5.9783280000000006E-11</v>
      </c>
      <c r="AH1342">
        <v>1.5973443000000001E-10</v>
      </c>
      <c r="AI1342">
        <v>3.1499797E-10</v>
      </c>
      <c r="AJ1342">
        <v>2.2956735E-10</v>
      </c>
      <c r="AM1342" s="24" t="s">
        <v>34</v>
      </c>
      <c r="AN1342" s="3"/>
      <c r="AO1342" s="3">
        <f>SUM(S1338:AB1342)/44</f>
        <v>5.4162594881259608E-2</v>
      </c>
      <c r="AP1342" s="3"/>
      <c r="AR1342" s="24" t="s">
        <v>34</v>
      </c>
      <c r="AS1342" s="3"/>
      <c r="AT1342" s="2">
        <f>((AO1342-AO$10)*100)/AO$10</f>
        <v>-10.808317873249294</v>
      </c>
    </row>
    <row r="1343" spans="1:47" x14ac:dyDescent="0.25">
      <c r="A1343">
        <v>1.1814331E-10</v>
      </c>
      <c r="B1343">
        <v>1.1708000999999999E-10</v>
      </c>
      <c r="C1343" t="s">
        <v>0</v>
      </c>
      <c r="D1343" t="s">
        <v>0</v>
      </c>
      <c r="E1343" t="s">
        <v>0</v>
      </c>
      <c r="F1343">
        <v>8.3108702999999997E-10</v>
      </c>
      <c r="G1343">
        <v>1.2395936E-10</v>
      </c>
      <c r="H1343">
        <v>1.00418854E-10</v>
      </c>
      <c r="I1343">
        <v>8.5944140000000001E-11</v>
      </c>
      <c r="J1343">
        <v>5.897521E-11</v>
      </c>
      <c r="K1343">
        <v>4.7597760000000002E-11</v>
      </c>
      <c r="L1343">
        <v>3.753898E-11</v>
      </c>
      <c r="M1343">
        <v>3.3530328000000001E-11</v>
      </c>
      <c r="N1343">
        <v>3.2279733999999999E-11</v>
      </c>
      <c r="O1343">
        <v>3.1330757000000001E-11</v>
      </c>
      <c r="P1343">
        <v>3.1501977999999999E-11</v>
      </c>
      <c r="Q1343">
        <v>3.4665700000000001E-11</v>
      </c>
      <c r="R1343">
        <v>4.9148000000000002E-11</v>
      </c>
      <c r="S1343">
        <v>6.2543489999999996E-11</v>
      </c>
      <c r="T1343" t="s">
        <v>0</v>
      </c>
      <c r="U1343" t="s">
        <v>0</v>
      </c>
      <c r="V1343">
        <v>4.4858297999999998E-5</v>
      </c>
      <c r="W1343">
        <v>2.4745885999999998E-10</v>
      </c>
      <c r="X1343">
        <v>5.6950731999999997E-11</v>
      </c>
      <c r="Y1343">
        <v>4.4740929999999999E-11</v>
      </c>
      <c r="Z1343">
        <v>4.5405915000000002E-11</v>
      </c>
      <c r="AA1343">
        <v>1.4537915000000001E-10</v>
      </c>
      <c r="AB1343">
        <v>5.0501353E-10</v>
      </c>
      <c r="AC1343" t="s">
        <v>0</v>
      </c>
      <c r="AD1343">
        <v>7.004406E-10</v>
      </c>
      <c r="AE1343">
        <v>3.0967667000000001E-10</v>
      </c>
      <c r="AF1343">
        <v>1.6405749000000001E-10</v>
      </c>
      <c r="AG1343">
        <v>1.1458293E-10</v>
      </c>
      <c r="AH1343">
        <v>1.0515078399999999E-10</v>
      </c>
      <c r="AI1343">
        <v>1.0946717000000001E-10</v>
      </c>
      <c r="AJ1343">
        <v>9.8261639999999995E-11</v>
      </c>
      <c r="AM1343" s="22" t="s">
        <v>35</v>
      </c>
      <c r="AN1343" s="3"/>
      <c r="AO1343" s="1">
        <f>(SUM(B1352:O1360)+SUM(P1352:R1356))/140</f>
        <v>8.617241739077361E-4</v>
      </c>
      <c r="AP1343" s="3"/>
      <c r="AR1343" s="22" t="s">
        <v>35</v>
      </c>
      <c r="AS1343" s="3"/>
      <c r="AT1343" s="2">
        <f>((AO1343-AO$11)*100)/AO$11</f>
        <v>-36.426204771897027</v>
      </c>
      <c r="AU1343">
        <f>SUM(AT1343:AT1346)/4</f>
        <v>-49.911248254338815</v>
      </c>
    </row>
    <row r="1344" spans="1:47" x14ac:dyDescent="0.25">
      <c r="A1344">
        <v>8.0023370000000005E-11</v>
      </c>
      <c r="B1344">
        <v>7.1309030000000006E-11</v>
      </c>
      <c r="C1344" t="s">
        <v>0</v>
      </c>
      <c r="D1344" t="s">
        <v>0</v>
      </c>
      <c r="E1344" t="s">
        <v>0</v>
      </c>
      <c r="F1344">
        <v>9.7763590000000009E-10</v>
      </c>
      <c r="G1344">
        <v>8.8046160000000002E-11</v>
      </c>
      <c r="H1344">
        <v>5.8666260000000002E-11</v>
      </c>
      <c r="I1344">
        <v>5.337701E-11</v>
      </c>
      <c r="J1344">
        <v>4.6896749999999999E-11</v>
      </c>
      <c r="K1344">
        <v>4.3537299999999998E-11</v>
      </c>
      <c r="L1344">
        <v>3.6725923999999998E-11</v>
      </c>
      <c r="M1344">
        <v>3.3079417999999997E-11</v>
      </c>
      <c r="N1344">
        <v>3.1915966000000002E-11</v>
      </c>
      <c r="O1344">
        <v>3.3740301999999998E-11</v>
      </c>
      <c r="P1344">
        <v>3.6589054999999997E-11</v>
      </c>
      <c r="Q1344">
        <v>4.1756577000000001E-11</v>
      </c>
      <c r="R1344">
        <v>4.6912080000000001E-11</v>
      </c>
      <c r="S1344">
        <v>4.6908297000000002E-11</v>
      </c>
      <c r="T1344" t="s">
        <v>0</v>
      </c>
      <c r="U1344" t="s">
        <v>0</v>
      </c>
      <c r="V1344">
        <v>1.9508095E-2</v>
      </c>
      <c r="W1344">
        <v>2.4960022999999999E-10</v>
      </c>
      <c r="X1344">
        <v>5.4707610000000001E-11</v>
      </c>
      <c r="Y1344">
        <v>5.5089624000000003E-11</v>
      </c>
      <c r="Z1344">
        <v>8.164078E-11</v>
      </c>
      <c r="AA1344">
        <v>2.0944842E-10</v>
      </c>
      <c r="AB1344">
        <v>6.2900630000000004E-10</v>
      </c>
      <c r="AC1344" t="s">
        <v>0</v>
      </c>
      <c r="AD1344">
        <v>1.3805442E-9</v>
      </c>
      <c r="AE1344">
        <v>3.3985180000000003E-10</v>
      </c>
      <c r="AF1344">
        <v>1.1968079E-10</v>
      </c>
      <c r="AG1344">
        <v>1.05987615E-10</v>
      </c>
      <c r="AH1344">
        <v>1.0030211E-10</v>
      </c>
      <c r="AI1344">
        <v>1.0535757E-10</v>
      </c>
      <c r="AJ1344">
        <v>9.7508264999999995E-11</v>
      </c>
      <c r="AM1344" s="22" t="s">
        <v>36</v>
      </c>
      <c r="AN1344" s="3"/>
      <c r="AO1344" s="3">
        <f>SUM(E1343:R1351)/126</f>
        <v>2.5380919267399733E-4</v>
      </c>
      <c r="AP1344" s="3"/>
      <c r="AR1344" s="22" t="s">
        <v>36</v>
      </c>
      <c r="AS1344" s="3"/>
      <c r="AT1344" s="2">
        <f>((AO1344-AO$12)*100)/AO$12</f>
        <v>-72.112510847777259</v>
      </c>
    </row>
    <row r="1345" spans="1:46" x14ac:dyDescent="0.25">
      <c r="A1345">
        <v>8.2571804E-11</v>
      </c>
      <c r="B1345">
        <v>5.7701475999999998E-11</v>
      </c>
      <c r="C1345" t="s">
        <v>0</v>
      </c>
      <c r="D1345" t="s">
        <v>0</v>
      </c>
      <c r="E1345" t="s">
        <v>0</v>
      </c>
      <c r="F1345">
        <v>3.5166832999999999E-10</v>
      </c>
      <c r="G1345">
        <v>6.5607040000000004E-11</v>
      </c>
      <c r="H1345">
        <v>4.4784232E-11</v>
      </c>
      <c r="I1345">
        <v>3.2705209999999997E-11</v>
      </c>
      <c r="J1345">
        <v>3.0978465999999999E-11</v>
      </c>
      <c r="K1345">
        <v>3.4255300000000001E-11</v>
      </c>
      <c r="L1345">
        <v>3.2765639999999997E-11</v>
      </c>
      <c r="M1345">
        <v>3.1390317000000003E-11</v>
      </c>
      <c r="N1345">
        <v>3.2880979999999997E-11</v>
      </c>
      <c r="O1345">
        <v>3.8058500000000002E-11</v>
      </c>
      <c r="P1345">
        <v>4.2122495999999999E-11</v>
      </c>
      <c r="Q1345">
        <v>4.6467726000000001E-11</v>
      </c>
      <c r="R1345">
        <v>4.8164789999999998E-11</v>
      </c>
      <c r="S1345">
        <v>3.6979752999999998E-11</v>
      </c>
      <c r="T1345" t="s">
        <v>0</v>
      </c>
      <c r="U1345" t="s">
        <v>0</v>
      </c>
      <c r="V1345" t="s">
        <v>0</v>
      </c>
      <c r="W1345">
        <v>1.1816459000000001E-10</v>
      </c>
      <c r="X1345">
        <v>6.8996065999999998E-11</v>
      </c>
      <c r="Y1345">
        <v>6.4742995999999998E-11</v>
      </c>
      <c r="Z1345">
        <v>8.9651743999999994E-11</v>
      </c>
      <c r="AA1345">
        <v>1.3866436999999999E-10</v>
      </c>
      <c r="AB1345" t="s">
        <v>0</v>
      </c>
      <c r="AC1345" t="s">
        <v>0</v>
      </c>
      <c r="AD1345">
        <v>1.8684650000000001E-2</v>
      </c>
      <c r="AE1345">
        <v>4.7774060000000003E-10</v>
      </c>
      <c r="AF1345">
        <v>1.2403784000000001E-10</v>
      </c>
      <c r="AG1345">
        <v>1.05939306E-10</v>
      </c>
      <c r="AH1345">
        <v>1.1180937E-10</v>
      </c>
      <c r="AI1345">
        <v>1.1720429E-10</v>
      </c>
      <c r="AJ1345">
        <v>1.07875E-10</v>
      </c>
      <c r="AM1345" s="32" t="s">
        <v>37</v>
      </c>
      <c r="AN1345" s="3"/>
      <c r="AO1345" s="3">
        <f>(SUM(S1352:AB1360)+SUM(P1357:R1360))/67</f>
        <v>4.2959522589711255E-4</v>
      </c>
      <c r="AP1345" s="3"/>
      <c r="AR1345" s="32" t="s">
        <v>37</v>
      </c>
      <c r="AS1345" s="3"/>
      <c r="AT1345" s="2">
        <f>((AO1345-AO$13)*100)/AO$13</f>
        <v>-41.146121385289433</v>
      </c>
    </row>
    <row r="1346" spans="1:46" x14ac:dyDescent="0.25">
      <c r="A1346">
        <v>1.3701759E-10</v>
      </c>
      <c r="B1346">
        <v>6.1882345999999994E-11</v>
      </c>
      <c r="C1346" t="s">
        <v>0</v>
      </c>
      <c r="D1346" t="s">
        <v>0</v>
      </c>
      <c r="E1346">
        <v>6.542549E-10</v>
      </c>
      <c r="F1346">
        <v>5.3462670000000003E-10</v>
      </c>
      <c r="G1346">
        <v>6.5844004E-11</v>
      </c>
      <c r="H1346">
        <v>3.9158978000000002E-11</v>
      </c>
      <c r="I1346">
        <v>2.4048026000000001E-11</v>
      </c>
      <c r="J1346">
        <v>2.6315441000000001E-11</v>
      </c>
      <c r="K1346">
        <v>2.2410198999999999E-11</v>
      </c>
      <c r="L1346">
        <v>2.3451400000000001E-11</v>
      </c>
      <c r="M1346">
        <v>3.1096805999999999E-11</v>
      </c>
      <c r="N1346">
        <v>3.6432409999999999E-11</v>
      </c>
      <c r="O1346">
        <v>4.3502787999999999E-11</v>
      </c>
      <c r="P1346">
        <v>4.9623513999999998E-11</v>
      </c>
      <c r="Q1346">
        <v>5.3681849999999997E-11</v>
      </c>
      <c r="R1346">
        <v>7.6393899999999997E-11</v>
      </c>
      <c r="S1346">
        <v>4.3902187000000001E-11</v>
      </c>
      <c r="T1346" t="s">
        <v>0</v>
      </c>
      <c r="U1346" t="s">
        <v>0</v>
      </c>
      <c r="V1346" t="s">
        <v>0</v>
      </c>
      <c r="W1346">
        <v>1.3372917000000001E-10</v>
      </c>
      <c r="X1346">
        <v>9.5003820000000003E-11</v>
      </c>
      <c r="Y1346">
        <v>9.1749559999999998E-11</v>
      </c>
      <c r="Z1346">
        <v>1.1080237000000001E-10</v>
      </c>
      <c r="AA1346">
        <v>2.4055949999999999E-10</v>
      </c>
      <c r="AB1346" t="s">
        <v>0</v>
      </c>
      <c r="AC1346" t="s">
        <v>0</v>
      </c>
      <c r="AD1346" t="s">
        <v>0</v>
      </c>
      <c r="AE1346">
        <v>1.2222290000000001E-10</v>
      </c>
      <c r="AF1346">
        <v>1.3690989E-10</v>
      </c>
      <c r="AG1346">
        <v>1.2238197000000001E-10</v>
      </c>
      <c r="AH1346">
        <v>1.4387731000000001E-10</v>
      </c>
      <c r="AI1346">
        <v>1.7101385999999999E-10</v>
      </c>
      <c r="AJ1346">
        <v>1.7398742E-10</v>
      </c>
      <c r="AM1346" s="32" t="s">
        <v>38</v>
      </c>
      <c r="AN1346" s="3"/>
      <c r="AO1346" s="3">
        <f>SUM(S1343:AB1351)/54</f>
        <v>2.8586457211146775E-3</v>
      </c>
      <c r="AP1346" s="2"/>
      <c r="AR1346" s="32" t="s">
        <v>38</v>
      </c>
      <c r="AS1346" s="3"/>
      <c r="AT1346" s="2">
        <f>((AO1346-AO$14)*100)/AO$14</f>
        <v>-49.960156012391529</v>
      </c>
    </row>
    <row r="1347" spans="1:46" x14ac:dyDescent="0.25">
      <c r="A1347">
        <v>2.3664326000000002E-10</v>
      </c>
      <c r="B1347">
        <v>1.02880836E-10</v>
      </c>
      <c r="C1347" t="s">
        <v>0</v>
      </c>
      <c r="D1347" t="s">
        <v>0</v>
      </c>
      <c r="E1347">
        <v>3.1141528000000001E-10</v>
      </c>
      <c r="F1347">
        <v>1.3961654999999999E-10</v>
      </c>
      <c r="G1347">
        <v>6.0196940000000001E-11</v>
      </c>
      <c r="H1347">
        <v>2.8678735999999999E-11</v>
      </c>
      <c r="I1347">
        <v>2.3669086E-11</v>
      </c>
      <c r="J1347">
        <v>1.8097365999999999E-11</v>
      </c>
      <c r="K1347">
        <v>2.0389314000000002E-11</v>
      </c>
      <c r="L1347">
        <v>2.6466173000000001E-11</v>
      </c>
      <c r="M1347">
        <v>3.4827520000000001E-11</v>
      </c>
      <c r="N1347">
        <v>4.2887419999999997E-11</v>
      </c>
      <c r="O1347">
        <v>5.2222132999999999E-11</v>
      </c>
      <c r="P1347">
        <v>6.1391349999999998E-11</v>
      </c>
      <c r="Q1347">
        <v>7.2046929999999998E-11</v>
      </c>
      <c r="R1347">
        <v>1.3498945999999999E-10</v>
      </c>
      <c r="S1347" t="s">
        <v>0</v>
      </c>
      <c r="T1347" t="s">
        <v>0</v>
      </c>
      <c r="U1347" t="s">
        <v>0</v>
      </c>
      <c r="V1347" t="s">
        <v>0</v>
      </c>
      <c r="W1347">
        <v>2.0600940000000001E-10</v>
      </c>
      <c r="X1347">
        <v>1.12621135E-10</v>
      </c>
      <c r="Y1347">
        <v>1.3136288000000001E-10</v>
      </c>
      <c r="Z1347">
        <v>1.5990165999999999E-10</v>
      </c>
      <c r="AA1347">
        <v>3.0640475E-3</v>
      </c>
      <c r="AB1347" t="s">
        <v>0</v>
      </c>
      <c r="AC1347" t="s">
        <v>0</v>
      </c>
      <c r="AD1347" t="s">
        <v>0</v>
      </c>
      <c r="AE1347">
        <v>2.2876158E-10</v>
      </c>
      <c r="AF1347">
        <v>1.385882E-10</v>
      </c>
      <c r="AG1347">
        <v>1.2058352E-10</v>
      </c>
      <c r="AH1347">
        <v>1.7620476E-10</v>
      </c>
      <c r="AI1347">
        <v>3.1365194000000001E-10</v>
      </c>
      <c r="AJ1347">
        <v>4.2932530000000001E-10</v>
      </c>
      <c r="AM1347" s="31" t="s">
        <v>39</v>
      </c>
      <c r="AN1347" s="3"/>
      <c r="AO1347" s="1">
        <f>(SUM(AC1338:AJ1360)+SUM(A1338:D1351))/173</f>
        <v>2.3378025655511805E-2</v>
      </c>
      <c r="AP1347" s="3"/>
      <c r="AR1347" s="31" t="s">
        <v>39</v>
      </c>
      <c r="AS1347" s="3"/>
      <c r="AT1347" s="2">
        <f>((AO1347-AO$15)*100)/AO$15</f>
        <v>-12.094636912991863</v>
      </c>
    </row>
    <row r="1348" spans="1:46" x14ac:dyDescent="0.25">
      <c r="A1348">
        <v>1.7739148999999999E-2</v>
      </c>
      <c r="B1348">
        <v>1.9452787999999999E-10</v>
      </c>
      <c r="C1348" t="s">
        <v>0</v>
      </c>
      <c r="D1348" t="s">
        <v>0</v>
      </c>
      <c r="E1348">
        <v>8.6691440000000004E-11</v>
      </c>
      <c r="F1348">
        <v>1.1169971E-10</v>
      </c>
      <c r="G1348">
        <v>5.6988369999999998E-11</v>
      </c>
      <c r="H1348">
        <v>4.0185451999999997E-11</v>
      </c>
      <c r="I1348">
        <v>2.3219924E-11</v>
      </c>
      <c r="J1348">
        <v>1.8645913000000001E-11</v>
      </c>
      <c r="K1348">
        <v>1.7301436E-11</v>
      </c>
      <c r="L1348">
        <v>1.9534583999999999E-11</v>
      </c>
      <c r="M1348">
        <v>2.8179957000000001E-11</v>
      </c>
      <c r="N1348">
        <v>4.7429370000000003E-11</v>
      </c>
      <c r="O1348">
        <v>6.1645190000000004E-11</v>
      </c>
      <c r="P1348">
        <v>7.8694469999999997E-11</v>
      </c>
      <c r="Q1348">
        <v>1.0443651E-10</v>
      </c>
      <c r="R1348">
        <v>6.4456860000000005E-10</v>
      </c>
      <c r="S1348" t="s">
        <v>0</v>
      </c>
      <c r="T1348" t="s">
        <v>0</v>
      </c>
      <c r="U1348" t="s">
        <v>0</v>
      </c>
      <c r="V1348" t="s">
        <v>0</v>
      </c>
      <c r="W1348">
        <v>1.4341754000000001E-10</v>
      </c>
      <c r="X1348">
        <v>1.2304294000000001E-10</v>
      </c>
      <c r="Y1348">
        <v>1.7708063000000001E-10</v>
      </c>
      <c r="Z1348">
        <v>1.5922905000000001E-10</v>
      </c>
      <c r="AA1348">
        <v>4.0636650000000002E-3</v>
      </c>
      <c r="AB1348" t="s">
        <v>0</v>
      </c>
      <c r="AC1348" t="s">
        <v>0</v>
      </c>
      <c r="AD1348" t="s">
        <v>0</v>
      </c>
      <c r="AE1348">
        <v>9.5850195999999994E-11</v>
      </c>
      <c r="AF1348">
        <v>8.506405E-11</v>
      </c>
      <c r="AG1348">
        <v>1.0535913E-10</v>
      </c>
      <c r="AH1348">
        <v>2.3975193999999998E-10</v>
      </c>
      <c r="AI1348">
        <v>2.3583592999999999E-4</v>
      </c>
      <c r="AJ1348">
        <v>1.0202318E-2</v>
      </c>
      <c r="AM1348" t="s">
        <v>40</v>
      </c>
      <c r="AN1348" s="3"/>
      <c r="AO1348" s="3">
        <f>SUM(U1366:W1367)/6</f>
        <v>8.6448075666666666E-2</v>
      </c>
      <c r="AP1348" s="3"/>
      <c r="AR1348" t="s">
        <v>40</v>
      </c>
      <c r="AT1348" s="2">
        <f>((AO1348-AO$16)*100)/AO$16</f>
        <v>11.450098465571291</v>
      </c>
    </row>
    <row r="1349" spans="1:46" x14ac:dyDescent="0.25">
      <c r="A1349">
        <v>4.9927964999999998E-2</v>
      </c>
      <c r="B1349">
        <v>1.7401012E-2</v>
      </c>
      <c r="C1349">
        <v>5.2084613999999997E-11</v>
      </c>
      <c r="D1349">
        <v>6.4658379999999995E-11</v>
      </c>
      <c r="E1349">
        <v>8.5402004999999998E-11</v>
      </c>
      <c r="F1349">
        <v>9.6872169999999996E-11</v>
      </c>
      <c r="G1349">
        <v>6.7495730000000003E-11</v>
      </c>
      <c r="H1349">
        <v>5.5870325999999998E-11</v>
      </c>
      <c r="I1349">
        <v>2.7774008999999999E-11</v>
      </c>
      <c r="J1349">
        <v>2.674988E-11</v>
      </c>
      <c r="K1349">
        <v>2.2790308E-11</v>
      </c>
      <c r="L1349">
        <v>2.5339136999999999E-11</v>
      </c>
      <c r="M1349">
        <v>3.666242E-11</v>
      </c>
      <c r="N1349">
        <v>5.9813399999999996E-11</v>
      </c>
      <c r="O1349">
        <v>9.9911999999999998E-11</v>
      </c>
      <c r="P1349">
        <v>1.6916338999999999E-10</v>
      </c>
      <c r="Q1349">
        <v>1.9293347E-10</v>
      </c>
      <c r="R1349">
        <v>6.5380786999999999E-3</v>
      </c>
      <c r="S1349" t="s">
        <v>0</v>
      </c>
      <c r="T1349" t="s">
        <v>0</v>
      </c>
      <c r="U1349" t="s">
        <v>0</v>
      </c>
      <c r="V1349" t="s">
        <v>0</v>
      </c>
      <c r="W1349">
        <v>6.5587430000000006E-11</v>
      </c>
      <c r="X1349">
        <v>9.4267635E-11</v>
      </c>
      <c r="Y1349">
        <v>5.0677754999999998E-3</v>
      </c>
      <c r="Z1349">
        <v>1.8931423999999999E-2</v>
      </c>
      <c r="AA1349">
        <v>9.2540495E-3</v>
      </c>
      <c r="AB1349" t="s">
        <v>0</v>
      </c>
      <c r="AC1349" t="s">
        <v>0</v>
      </c>
      <c r="AD1349" t="s">
        <v>0</v>
      </c>
      <c r="AE1349">
        <v>7.3923439999999997E-11</v>
      </c>
      <c r="AF1349">
        <v>1.3092156999999999E-10</v>
      </c>
      <c r="AG1349">
        <v>1.4711848000000001E-10</v>
      </c>
      <c r="AH1349">
        <v>3.0809185999999998E-10</v>
      </c>
      <c r="AI1349">
        <v>4.9290434000000003E-3</v>
      </c>
      <c r="AJ1349">
        <v>2.5396150999999999E-2</v>
      </c>
      <c r="AM1349" t="s">
        <v>41</v>
      </c>
      <c r="AN1349" s="3"/>
      <c r="AO1349" s="3">
        <f>((SUM(A1334:Z1367)+SUM(AA1334:AJ1360))/895)</f>
        <v>1.9339139270319477E-2</v>
      </c>
      <c r="AP1349" s="3"/>
      <c r="AR1349" t="s">
        <v>41</v>
      </c>
      <c r="AT1349" s="2">
        <f>((AO1349-AO$17)*100)/AO$17</f>
        <v>-12.145197298344339</v>
      </c>
    </row>
    <row r="1350" spans="1:46" x14ac:dyDescent="0.25">
      <c r="A1350">
        <v>3.4260939999999997E-2</v>
      </c>
      <c r="B1350">
        <v>1.9174604E-10</v>
      </c>
      <c r="C1350">
        <v>5.2220670000000001E-11</v>
      </c>
      <c r="D1350">
        <v>5.91226E-11</v>
      </c>
      <c r="E1350">
        <v>5.5714017E-11</v>
      </c>
      <c r="F1350">
        <v>7.3806064999999998E-11</v>
      </c>
      <c r="G1350">
        <v>7.8106605E-11</v>
      </c>
      <c r="H1350">
        <v>5.5148540000000002E-11</v>
      </c>
      <c r="I1350">
        <v>4.6333333000000001E-11</v>
      </c>
      <c r="J1350">
        <v>4.8474690000000001E-11</v>
      </c>
      <c r="K1350">
        <v>5.2096269999999999E-11</v>
      </c>
      <c r="L1350">
        <v>5.5756645999999999E-11</v>
      </c>
      <c r="M1350">
        <v>7.4553549999999998E-11</v>
      </c>
      <c r="N1350">
        <v>1.1356384E-10</v>
      </c>
      <c r="O1350">
        <v>1.8184082999999999E-10</v>
      </c>
      <c r="P1350">
        <v>5.2754259999999997E-4</v>
      </c>
      <c r="Q1350">
        <v>1.2984155000000001E-2</v>
      </c>
      <c r="R1350">
        <v>2.728537E-9</v>
      </c>
      <c r="S1350" t="s">
        <v>0</v>
      </c>
      <c r="T1350" t="s">
        <v>0</v>
      </c>
      <c r="U1350" t="s">
        <v>0</v>
      </c>
      <c r="V1350" t="s">
        <v>0</v>
      </c>
      <c r="W1350">
        <v>8.0221980000000001E-11</v>
      </c>
      <c r="X1350">
        <v>1.4643659E-10</v>
      </c>
      <c r="Y1350">
        <v>6.3741974999999996E-3</v>
      </c>
      <c r="Z1350">
        <v>3.3629293999999997E-2</v>
      </c>
      <c r="AA1350">
        <v>3.1906877E-2</v>
      </c>
      <c r="AB1350" t="s">
        <v>0</v>
      </c>
      <c r="AC1350" t="s">
        <v>0</v>
      </c>
      <c r="AD1350" t="s">
        <v>0</v>
      </c>
      <c r="AE1350">
        <v>7.1987749999999995E-11</v>
      </c>
      <c r="AF1350">
        <v>1.3707777999999999E-10</v>
      </c>
      <c r="AG1350">
        <v>2.7110736E-4</v>
      </c>
      <c r="AH1350">
        <v>1.4754443000000001E-2</v>
      </c>
      <c r="AI1350">
        <v>2.1714984E-2</v>
      </c>
      <c r="AJ1350">
        <v>3.0587857999999999E-2</v>
      </c>
    </row>
    <row r="1351" spans="1:46" x14ac:dyDescent="0.25">
      <c r="A1351" t="s">
        <v>0</v>
      </c>
      <c r="B1351" t="s">
        <v>0</v>
      </c>
      <c r="C1351">
        <v>4.6851511999999999E-11</v>
      </c>
      <c r="D1351">
        <v>1.08414264E-10</v>
      </c>
      <c r="E1351">
        <v>3.2745359999999997E-5</v>
      </c>
      <c r="F1351">
        <v>8.4583559999999994E-11</v>
      </c>
      <c r="G1351">
        <v>6.2398989999999998E-11</v>
      </c>
      <c r="H1351">
        <v>4.3180338000000001E-11</v>
      </c>
      <c r="I1351">
        <v>3.92024E-11</v>
      </c>
      <c r="J1351">
        <v>3.9826479999999997E-11</v>
      </c>
      <c r="K1351">
        <v>4.1496670000000002E-11</v>
      </c>
      <c r="L1351">
        <v>4.3109690000000002E-11</v>
      </c>
      <c r="M1351">
        <v>5.0653019999999999E-11</v>
      </c>
      <c r="N1351">
        <v>6.0791360000000001E-11</v>
      </c>
      <c r="O1351">
        <v>7.8058330000000005E-11</v>
      </c>
      <c r="P1351">
        <v>1.3725153000000001E-10</v>
      </c>
      <c r="Q1351">
        <v>2.4704975000000001E-3</v>
      </c>
      <c r="R1351">
        <v>9.4269260000000004E-3</v>
      </c>
      <c r="S1351" t="s">
        <v>0</v>
      </c>
      <c r="T1351" t="s">
        <v>0</v>
      </c>
      <c r="U1351" t="s">
        <v>0</v>
      </c>
      <c r="V1351">
        <v>4.5430140000000002E-11</v>
      </c>
      <c r="W1351">
        <v>4.8336647000000001E-11</v>
      </c>
      <c r="X1351">
        <v>5.0731580000000003E-11</v>
      </c>
      <c r="Y1351">
        <v>7.7484100000000002E-11</v>
      </c>
      <c r="Z1351">
        <v>1.5419125999999999E-10</v>
      </c>
      <c r="AA1351">
        <v>2.252258E-2</v>
      </c>
      <c r="AB1351" t="s">
        <v>0</v>
      </c>
      <c r="AC1351" t="s">
        <v>0</v>
      </c>
      <c r="AD1351" t="s">
        <v>0</v>
      </c>
      <c r="AE1351">
        <v>9.4905820000000002E-11</v>
      </c>
      <c r="AF1351">
        <v>1.2438518000000001E-10</v>
      </c>
      <c r="AG1351">
        <v>3.2935346999999997E-2</v>
      </c>
      <c r="AH1351">
        <v>6.4370106000000002E-3</v>
      </c>
      <c r="AI1351">
        <v>1.2995624000000001E-2</v>
      </c>
      <c r="AJ1351">
        <v>3.7371179999999997E-2</v>
      </c>
    </row>
    <row r="1352" spans="1:46" x14ac:dyDescent="0.25">
      <c r="A1352" t="s">
        <v>0</v>
      </c>
      <c r="B1352" t="s">
        <v>0</v>
      </c>
      <c r="C1352">
        <v>8.4073026000000002E-11</v>
      </c>
      <c r="D1352">
        <v>1.2796127000000001E-10</v>
      </c>
      <c r="E1352">
        <v>1.1348495000000001E-10</v>
      </c>
      <c r="F1352">
        <v>6.3701040000000003E-11</v>
      </c>
      <c r="G1352">
        <v>5.0557706999999999E-11</v>
      </c>
      <c r="H1352">
        <v>4.5501206999999997E-11</v>
      </c>
      <c r="I1352">
        <v>4.9734431999999998E-11</v>
      </c>
      <c r="J1352">
        <v>5.4939120000000002E-11</v>
      </c>
      <c r="K1352">
        <v>5.2680186999999997E-11</v>
      </c>
      <c r="L1352">
        <v>5.0643624999999998E-11</v>
      </c>
      <c r="M1352">
        <v>5.4162666999999999E-11</v>
      </c>
      <c r="N1352">
        <v>6.2612324999999996E-11</v>
      </c>
      <c r="O1352">
        <v>7.9196300000000005E-11</v>
      </c>
      <c r="P1352">
        <v>1.4262157000000001E-10</v>
      </c>
      <c r="Q1352">
        <v>2.8173496999999998E-10</v>
      </c>
      <c r="R1352">
        <v>2.8037635999999998E-10</v>
      </c>
      <c r="S1352" t="s">
        <v>0</v>
      </c>
      <c r="T1352" t="s">
        <v>0</v>
      </c>
      <c r="U1352" t="s">
        <v>0</v>
      </c>
      <c r="V1352">
        <v>1.10483976E-10</v>
      </c>
      <c r="W1352">
        <v>5.5314034999999997E-11</v>
      </c>
      <c r="X1352">
        <v>5.8787750000000005E-11</v>
      </c>
      <c r="Y1352">
        <v>7.5506476000000001E-11</v>
      </c>
      <c r="Z1352">
        <v>1.4902017E-10</v>
      </c>
      <c r="AA1352">
        <v>2.8782872000000001E-2</v>
      </c>
      <c r="AB1352" t="s">
        <v>0</v>
      </c>
      <c r="AC1352" t="s">
        <v>0</v>
      </c>
      <c r="AD1352" t="s">
        <v>0</v>
      </c>
      <c r="AE1352">
        <v>2.4309052000000001E-2</v>
      </c>
      <c r="AF1352">
        <v>3.4279504000000002E-4</v>
      </c>
      <c r="AG1352">
        <v>1.8674784E-10</v>
      </c>
      <c r="AH1352">
        <v>9.0725250000000004E-11</v>
      </c>
      <c r="AI1352">
        <v>8.3955600000000006E-11</v>
      </c>
      <c r="AJ1352">
        <v>7.8056803999999999E-3</v>
      </c>
    </row>
    <row r="1353" spans="1:46" x14ac:dyDescent="0.25">
      <c r="A1353" t="s">
        <v>0</v>
      </c>
      <c r="B1353">
        <v>9.0667175E-11</v>
      </c>
      <c r="C1353">
        <v>5.2847837000000002E-11</v>
      </c>
      <c r="D1353">
        <v>7.4358373999999994E-11</v>
      </c>
      <c r="E1353">
        <v>4.7816553000000003E-11</v>
      </c>
      <c r="F1353">
        <v>4.6180660000000002E-11</v>
      </c>
      <c r="G1353">
        <v>5.4436126000000001E-11</v>
      </c>
      <c r="H1353">
        <v>6.6524140000000005E-11</v>
      </c>
      <c r="I1353">
        <v>1.0297107E-10</v>
      </c>
      <c r="J1353">
        <v>1.6403817E-10</v>
      </c>
      <c r="K1353">
        <v>2.0365826E-10</v>
      </c>
      <c r="L1353">
        <v>2.6823588E-10</v>
      </c>
      <c r="M1353">
        <v>2.3935506000000001E-10</v>
      </c>
      <c r="N1353">
        <v>1.9451663E-10</v>
      </c>
      <c r="O1353">
        <v>1.6004961E-10</v>
      </c>
      <c r="P1353">
        <v>1.9535336E-10</v>
      </c>
      <c r="Q1353">
        <v>2.2005570000000001E-10</v>
      </c>
      <c r="R1353">
        <v>2.6953510000000002E-10</v>
      </c>
      <c r="S1353" t="s">
        <v>0</v>
      </c>
      <c r="T1353" t="s">
        <v>0</v>
      </c>
      <c r="U1353">
        <v>5.9211450000000005E-11</v>
      </c>
      <c r="V1353">
        <v>8.9694043999999998E-11</v>
      </c>
      <c r="W1353">
        <v>1.4576605000000001E-10</v>
      </c>
      <c r="X1353">
        <v>1.5238269000000001E-10</v>
      </c>
      <c r="Y1353">
        <v>1.2995498000000001E-10</v>
      </c>
      <c r="Z1353">
        <v>9.1966544999999996E-11</v>
      </c>
      <c r="AA1353">
        <v>2.3313787000000001E-10</v>
      </c>
      <c r="AB1353" t="s">
        <v>0</v>
      </c>
      <c r="AC1353" t="s">
        <v>0</v>
      </c>
      <c r="AD1353" t="s">
        <v>0</v>
      </c>
      <c r="AE1353">
        <v>1.1552977E-9</v>
      </c>
      <c r="AF1353">
        <v>1.7444816E-10</v>
      </c>
      <c r="AG1353">
        <v>8.0392484000000006E-11</v>
      </c>
      <c r="AH1353">
        <v>8.3256449999999998E-11</v>
      </c>
      <c r="AI1353">
        <v>8.7919640000000004E-11</v>
      </c>
      <c r="AJ1353">
        <v>3.0524848E-2</v>
      </c>
    </row>
    <row r="1354" spans="1:46" x14ac:dyDescent="0.25">
      <c r="A1354" t="s">
        <v>0</v>
      </c>
      <c r="B1354">
        <v>5.460278E-11</v>
      </c>
      <c r="C1354">
        <v>2.8384928000000001E-11</v>
      </c>
      <c r="D1354">
        <v>2.6294394E-11</v>
      </c>
      <c r="E1354">
        <v>2.1406022999999999E-11</v>
      </c>
      <c r="F1354">
        <v>2.8600825000000001E-11</v>
      </c>
      <c r="G1354">
        <v>3.8065276999999998E-11</v>
      </c>
      <c r="H1354">
        <v>4.929738E-11</v>
      </c>
      <c r="I1354">
        <v>6.9632195999999997E-11</v>
      </c>
      <c r="J1354">
        <v>9.2251869999999998E-11</v>
      </c>
      <c r="K1354">
        <v>1.3536536E-10</v>
      </c>
      <c r="L1354">
        <v>1.7053442E-10</v>
      </c>
      <c r="M1354">
        <v>2.1553100000000001E-10</v>
      </c>
      <c r="N1354">
        <v>2.0752039E-10</v>
      </c>
      <c r="O1354">
        <v>2.3943299999999999E-10</v>
      </c>
      <c r="P1354">
        <v>3.4539523999999999E-4</v>
      </c>
      <c r="Q1354">
        <v>4.5638344999999997E-2</v>
      </c>
      <c r="R1354">
        <v>4.0655973999999998E-2</v>
      </c>
      <c r="S1354" t="s">
        <v>0</v>
      </c>
      <c r="T1354" t="s">
        <v>0</v>
      </c>
      <c r="U1354">
        <v>7.0632575999999994E-11</v>
      </c>
      <c r="V1354">
        <v>9.2793759999999996E-11</v>
      </c>
      <c r="W1354">
        <v>7.9868674000000002E-11</v>
      </c>
      <c r="X1354">
        <v>9.4011819999999998E-11</v>
      </c>
      <c r="Y1354">
        <v>2.9123132000000002E-10</v>
      </c>
      <c r="Z1354" t="s">
        <v>0</v>
      </c>
      <c r="AA1354" t="s">
        <v>0</v>
      </c>
      <c r="AB1354" t="s">
        <v>0</v>
      </c>
      <c r="AC1354" t="s">
        <v>0</v>
      </c>
      <c r="AD1354" t="s">
        <v>0</v>
      </c>
      <c r="AE1354" t="s">
        <v>0</v>
      </c>
      <c r="AF1354">
        <v>7.4413502999999999E-3</v>
      </c>
      <c r="AG1354">
        <v>7.4182489999999999E-11</v>
      </c>
      <c r="AH1354">
        <v>1.7148968000000001E-3</v>
      </c>
      <c r="AI1354">
        <v>5.0711869999999996E-3</v>
      </c>
      <c r="AJ1354">
        <v>1.6953952E-10</v>
      </c>
    </row>
    <row r="1355" spans="1:46" x14ac:dyDescent="0.25">
      <c r="A1355" t="s">
        <v>0</v>
      </c>
      <c r="B1355">
        <v>4.3835480000000002E-11</v>
      </c>
      <c r="C1355">
        <v>2.0266601000000001E-11</v>
      </c>
      <c r="D1355">
        <v>2.3864468E-11</v>
      </c>
      <c r="E1355">
        <v>1.7025460999999999E-11</v>
      </c>
      <c r="F1355">
        <v>2.0513234999999999E-11</v>
      </c>
      <c r="G1355">
        <v>2.7412989999999999E-11</v>
      </c>
      <c r="H1355">
        <v>2.8312140000000001E-11</v>
      </c>
      <c r="I1355">
        <v>3.2933449999999998E-11</v>
      </c>
      <c r="J1355">
        <v>3.847015E-11</v>
      </c>
      <c r="K1355">
        <v>4.9866639999999997E-11</v>
      </c>
      <c r="L1355">
        <v>5.2341990000000002E-11</v>
      </c>
      <c r="M1355">
        <v>6.4591096000000006E-11</v>
      </c>
      <c r="N1355">
        <v>8.5078784000000001E-11</v>
      </c>
      <c r="O1355">
        <v>7.6534079999999996E-11</v>
      </c>
      <c r="P1355">
        <v>9.8012219999999995E-11</v>
      </c>
      <c r="Q1355">
        <v>1.0741762999999999E-3</v>
      </c>
      <c r="R1355">
        <v>7.6702973000000001E-3</v>
      </c>
      <c r="S1355" t="s">
        <v>0</v>
      </c>
      <c r="T1355">
        <v>1.5000647999999999E-10</v>
      </c>
      <c r="U1355">
        <v>7.0562444999999996E-11</v>
      </c>
      <c r="V1355">
        <v>5.3677773999999997E-11</v>
      </c>
      <c r="W1355">
        <v>5.822375E-11</v>
      </c>
      <c r="X1355">
        <v>5.3068420000000003E-11</v>
      </c>
      <c r="Y1355">
        <v>3.6810610000000003E-11</v>
      </c>
      <c r="Z1355" t="s">
        <v>0</v>
      </c>
      <c r="AA1355" t="s">
        <v>0</v>
      </c>
      <c r="AB1355" t="s">
        <v>0</v>
      </c>
      <c r="AC1355" t="s">
        <v>0</v>
      </c>
      <c r="AD1355" t="s">
        <v>0</v>
      </c>
      <c r="AE1355" t="s">
        <v>0</v>
      </c>
      <c r="AF1355">
        <v>2.3152771999999999E-2</v>
      </c>
      <c r="AG1355">
        <v>1.3170434999999999E-9</v>
      </c>
      <c r="AH1355">
        <v>4.9493879999999998E-10</v>
      </c>
      <c r="AI1355">
        <v>7.790908E-3</v>
      </c>
      <c r="AJ1355">
        <v>5.1222130000000002E-10</v>
      </c>
    </row>
    <row r="1356" spans="1:46" x14ac:dyDescent="0.25">
      <c r="A1356" t="s">
        <v>0</v>
      </c>
      <c r="B1356">
        <v>6.5251690000000001E-11</v>
      </c>
      <c r="C1356">
        <v>2.4174857999999999E-11</v>
      </c>
      <c r="D1356">
        <v>2.1186852999999999E-11</v>
      </c>
      <c r="E1356">
        <v>1.6106727000000001E-11</v>
      </c>
      <c r="F1356">
        <v>1.7895662000000001E-11</v>
      </c>
      <c r="G1356">
        <v>2.4605475999999999E-11</v>
      </c>
      <c r="H1356">
        <v>3.205256E-11</v>
      </c>
      <c r="I1356">
        <v>3.9287576999999998E-11</v>
      </c>
      <c r="J1356">
        <v>4.5437285999999997E-11</v>
      </c>
      <c r="K1356">
        <v>4.9770097999999998E-11</v>
      </c>
      <c r="L1356">
        <v>5.0675307999999999E-11</v>
      </c>
      <c r="M1356">
        <v>5.8656469999999999E-11</v>
      </c>
      <c r="N1356">
        <v>5.7289527000000002E-11</v>
      </c>
      <c r="O1356">
        <v>5.7734248E-11</v>
      </c>
      <c r="P1356">
        <v>1.4358432E-10</v>
      </c>
      <c r="Q1356">
        <v>1.5258078E-2</v>
      </c>
      <c r="R1356" t="s">
        <v>0</v>
      </c>
      <c r="S1356">
        <v>1.07750336E-10</v>
      </c>
      <c r="T1356">
        <v>5.9205584999999999E-11</v>
      </c>
      <c r="U1356">
        <v>3.7173473000000001E-11</v>
      </c>
      <c r="V1356">
        <v>4.0951038000000003E-11</v>
      </c>
      <c r="W1356">
        <v>4.1898000000000001E-11</v>
      </c>
      <c r="X1356">
        <v>4.0968279999999998E-11</v>
      </c>
      <c r="Y1356">
        <v>3.2238569999999998E-11</v>
      </c>
      <c r="Z1356" t="s">
        <v>0</v>
      </c>
      <c r="AA1356" t="s">
        <v>0</v>
      </c>
      <c r="AB1356" t="s">
        <v>0</v>
      </c>
      <c r="AC1356" t="s">
        <v>0</v>
      </c>
      <c r="AD1356" t="s">
        <v>0</v>
      </c>
      <c r="AE1356" t="s">
        <v>0</v>
      </c>
      <c r="AF1356">
        <v>2.1825523999999999E-2</v>
      </c>
      <c r="AG1356">
        <v>1.6650891E-9</v>
      </c>
      <c r="AH1356">
        <v>2.6490249E-2</v>
      </c>
      <c r="AI1356">
        <v>1.9771816000000001E-2</v>
      </c>
      <c r="AJ1356">
        <v>1.8190283000000002E-2</v>
      </c>
    </row>
    <row r="1357" spans="1:46" x14ac:dyDescent="0.25">
      <c r="A1357" t="s">
        <v>0</v>
      </c>
      <c r="B1357">
        <v>1.5882516000000001E-10</v>
      </c>
      <c r="C1357">
        <v>5.9768819999999995E-11</v>
      </c>
      <c r="D1357">
        <v>3.1849714000000002E-11</v>
      </c>
      <c r="E1357">
        <v>2.1093622999999999E-11</v>
      </c>
      <c r="F1357">
        <v>2.4239886000000001E-11</v>
      </c>
      <c r="G1357">
        <v>2.9200679999999998E-11</v>
      </c>
      <c r="H1357">
        <v>3.4025425E-11</v>
      </c>
      <c r="I1357">
        <v>3.9067889999999997E-11</v>
      </c>
      <c r="J1357">
        <v>3.9725614999999997E-11</v>
      </c>
      <c r="K1357">
        <v>4.0822304E-11</v>
      </c>
      <c r="L1357">
        <v>4.4399675000000003E-11</v>
      </c>
      <c r="M1357">
        <v>5.1274147999999998E-11</v>
      </c>
      <c r="N1357">
        <v>5.4581693000000002E-11</v>
      </c>
      <c r="O1357">
        <v>5.3971600000000002E-11</v>
      </c>
      <c r="P1357">
        <v>1.1510791E-10</v>
      </c>
      <c r="Q1357" t="s">
        <v>0</v>
      </c>
      <c r="R1357">
        <v>8.6959057000000005E-10</v>
      </c>
      <c r="S1357">
        <v>6.0126109999999994E-11</v>
      </c>
      <c r="T1357">
        <v>4.7044826000000001E-11</v>
      </c>
      <c r="U1357">
        <v>3.7687135000000002E-11</v>
      </c>
      <c r="V1357">
        <v>4.0924760000000001E-11</v>
      </c>
      <c r="W1357">
        <v>4.3646585999999999E-11</v>
      </c>
      <c r="X1357">
        <v>3.8850830000000001E-11</v>
      </c>
      <c r="Y1357">
        <v>4.3539557000000002E-11</v>
      </c>
      <c r="Z1357" t="s">
        <v>0</v>
      </c>
      <c r="AA1357" t="s">
        <v>0</v>
      </c>
      <c r="AB1357" t="s">
        <v>0</v>
      </c>
      <c r="AC1357" t="s">
        <v>0</v>
      </c>
      <c r="AD1357" t="s">
        <v>0</v>
      </c>
      <c r="AE1357" t="s">
        <v>0</v>
      </c>
      <c r="AF1357">
        <v>2.2945455999999999E-2</v>
      </c>
      <c r="AG1357">
        <v>2.6972109999999999E-9</v>
      </c>
      <c r="AH1357" t="s">
        <v>0</v>
      </c>
      <c r="AI1357">
        <v>2.4909621E-2</v>
      </c>
      <c r="AJ1357">
        <v>2.3524896999999999E-2</v>
      </c>
    </row>
    <row r="1358" spans="1:46" x14ac:dyDescent="0.25">
      <c r="A1358" t="s">
        <v>0</v>
      </c>
      <c r="B1358">
        <v>3.1011704000000001E-10</v>
      </c>
      <c r="C1358">
        <v>1.1716583E-10</v>
      </c>
      <c r="D1358">
        <v>4.4977385999999999E-11</v>
      </c>
      <c r="E1358">
        <v>2.7205750000000001E-11</v>
      </c>
      <c r="F1358">
        <v>2.5458230999999998E-11</v>
      </c>
      <c r="G1358">
        <v>3.0104340000000003E-11</v>
      </c>
      <c r="H1358">
        <v>3.3836922999999997E-11</v>
      </c>
      <c r="I1358">
        <v>3.8559970000000003E-11</v>
      </c>
      <c r="J1358">
        <v>3.7054314E-11</v>
      </c>
      <c r="K1358">
        <v>3.6984842000000001E-11</v>
      </c>
      <c r="L1358">
        <v>4.212439E-11</v>
      </c>
      <c r="M1358">
        <v>4.4474768000000002E-11</v>
      </c>
      <c r="N1358">
        <v>4.0610829999999997E-11</v>
      </c>
      <c r="O1358">
        <v>4.7933935E-11</v>
      </c>
      <c r="P1358" t="s">
        <v>0</v>
      </c>
      <c r="Q1358">
        <v>4.0332003999999998E-10</v>
      </c>
      <c r="R1358">
        <v>4.033545E-10</v>
      </c>
      <c r="S1358">
        <v>1.6557785999999999E-10</v>
      </c>
      <c r="T1358">
        <v>5.9124906E-11</v>
      </c>
      <c r="U1358">
        <v>4.1477873000000002E-11</v>
      </c>
      <c r="V1358">
        <v>4.2899990000000002E-11</v>
      </c>
      <c r="W1358">
        <v>4.7872650000000003E-11</v>
      </c>
      <c r="X1358">
        <v>4.7220064999999998E-11</v>
      </c>
      <c r="Y1358">
        <v>6.5232789999999999E-11</v>
      </c>
      <c r="Z1358" t="s">
        <v>0</v>
      </c>
      <c r="AA1358" t="s">
        <v>0</v>
      </c>
      <c r="AB1358" t="s">
        <v>0</v>
      </c>
      <c r="AC1358" t="s">
        <v>0</v>
      </c>
      <c r="AD1358" t="s">
        <v>0</v>
      </c>
      <c r="AE1358" t="s">
        <v>0</v>
      </c>
      <c r="AF1358">
        <v>5.1570539999999998E-2</v>
      </c>
      <c r="AG1358">
        <v>1.0964162E-2</v>
      </c>
      <c r="AH1358" t="s">
        <v>0</v>
      </c>
      <c r="AI1358" t="s">
        <v>0</v>
      </c>
      <c r="AJ1358" t="s">
        <v>0</v>
      </c>
    </row>
    <row r="1359" spans="1:46" x14ac:dyDescent="0.25">
      <c r="A1359" t="s">
        <v>0</v>
      </c>
      <c r="B1359" t="s">
        <v>0</v>
      </c>
      <c r="C1359">
        <v>1.8412023E-10</v>
      </c>
      <c r="D1359">
        <v>5.0919407999999998E-11</v>
      </c>
      <c r="E1359">
        <v>2.8274520000000001E-11</v>
      </c>
      <c r="F1359">
        <v>2.6069230000000002E-11</v>
      </c>
      <c r="G1359">
        <v>3.3834149999999999E-11</v>
      </c>
      <c r="H1359">
        <v>3.8433500000000001E-11</v>
      </c>
      <c r="I1359">
        <v>4.2177713000000001E-11</v>
      </c>
      <c r="J1359">
        <v>4.3284902999999998E-11</v>
      </c>
      <c r="K1359">
        <v>4.2185592E-11</v>
      </c>
      <c r="L1359">
        <v>4.586961E-11</v>
      </c>
      <c r="M1359">
        <v>4.2698883E-11</v>
      </c>
      <c r="N1359">
        <v>3.6485412000000002E-11</v>
      </c>
      <c r="O1359">
        <v>4.9675150000000002E-11</v>
      </c>
      <c r="P1359" t="s">
        <v>0</v>
      </c>
      <c r="Q1359">
        <v>4.5685229999999999E-10</v>
      </c>
      <c r="R1359">
        <v>3.0817142999999999E-10</v>
      </c>
      <c r="S1359">
        <v>1.9338832E-10</v>
      </c>
      <c r="T1359">
        <v>6.1359579999999999E-11</v>
      </c>
      <c r="U1359">
        <v>4.6004639999999999E-11</v>
      </c>
      <c r="V1359">
        <v>5.1587776000000002E-11</v>
      </c>
      <c r="W1359">
        <v>5.9352695999999999E-11</v>
      </c>
      <c r="X1359">
        <v>5.8660029999999999E-11</v>
      </c>
      <c r="Y1359">
        <v>1.10835E-10</v>
      </c>
      <c r="Z1359" t="s">
        <v>0</v>
      </c>
      <c r="AA1359" t="s">
        <v>0</v>
      </c>
      <c r="AB1359" t="s">
        <v>0</v>
      </c>
      <c r="AC1359" t="s">
        <v>0</v>
      </c>
      <c r="AD1359" t="s">
        <v>0</v>
      </c>
      <c r="AE1359" t="s">
        <v>0</v>
      </c>
      <c r="AF1359">
        <v>3.8842036000000002E-4</v>
      </c>
      <c r="AG1359">
        <v>3.0348690000000001E-2</v>
      </c>
      <c r="AH1359" t="s">
        <v>0</v>
      </c>
      <c r="AI1359" t="s">
        <v>0</v>
      </c>
      <c r="AJ1359" t="s">
        <v>0</v>
      </c>
    </row>
    <row r="1360" spans="1:46" x14ac:dyDescent="0.25">
      <c r="A1360" t="s">
        <v>0</v>
      </c>
      <c r="B1360" t="s">
        <v>0</v>
      </c>
      <c r="C1360">
        <v>9.9991090000000008E-3</v>
      </c>
      <c r="D1360">
        <v>7.2179600000000005E-11</v>
      </c>
      <c r="E1360">
        <v>2.5364576999999999E-11</v>
      </c>
      <c r="F1360">
        <v>1.3886058000000001E-11</v>
      </c>
      <c r="G1360">
        <v>1.4776349999999999E-11</v>
      </c>
      <c r="H1360">
        <v>2.2224778000000001E-11</v>
      </c>
      <c r="I1360">
        <v>2.9983770000000001E-11</v>
      </c>
      <c r="J1360">
        <v>3.4730822000000002E-11</v>
      </c>
      <c r="K1360">
        <v>4.3654619999999997E-11</v>
      </c>
      <c r="L1360">
        <v>4.9174262000000001E-11</v>
      </c>
      <c r="M1360">
        <v>4.7952259999999999E-11</v>
      </c>
      <c r="N1360">
        <v>4.8654652999999999E-11</v>
      </c>
      <c r="O1360">
        <v>7.6750490000000005E-11</v>
      </c>
      <c r="P1360" t="s">
        <v>0</v>
      </c>
      <c r="Q1360">
        <v>7.5249120000000002E-10</v>
      </c>
      <c r="R1360">
        <v>2.2275488000000001E-10</v>
      </c>
      <c r="S1360">
        <v>1.2982202999999999E-10</v>
      </c>
      <c r="T1360">
        <v>4.7565364999999997E-11</v>
      </c>
      <c r="U1360">
        <v>4.2807649999999999E-11</v>
      </c>
      <c r="V1360">
        <v>5.1609782E-11</v>
      </c>
      <c r="W1360">
        <v>6.8757174000000001E-11</v>
      </c>
      <c r="X1360">
        <v>7.3625859999999997E-11</v>
      </c>
      <c r="Y1360">
        <v>6.456292E-11</v>
      </c>
      <c r="Z1360" t="s">
        <v>0</v>
      </c>
      <c r="AA1360" t="s">
        <v>0</v>
      </c>
      <c r="AB1360" t="s">
        <v>0</v>
      </c>
      <c r="AC1360" t="s">
        <v>0</v>
      </c>
      <c r="AD1360" t="s">
        <v>0</v>
      </c>
      <c r="AE1360" t="s">
        <v>0</v>
      </c>
      <c r="AF1360" t="s">
        <v>0</v>
      </c>
      <c r="AG1360" t="s">
        <v>0</v>
      </c>
      <c r="AH1360" t="s">
        <v>0</v>
      </c>
      <c r="AI1360" t="s">
        <v>0</v>
      </c>
      <c r="AJ1360" t="s">
        <v>0</v>
      </c>
    </row>
    <row r="1361" spans="1:47" x14ac:dyDescent="0.25">
      <c r="A1361" t="s">
        <v>0</v>
      </c>
      <c r="B1361" t="s">
        <v>0</v>
      </c>
      <c r="C1361">
        <v>1.1304742E-10</v>
      </c>
      <c r="D1361">
        <v>3.7207930000000001E-10</v>
      </c>
      <c r="E1361">
        <v>5.0663606999999999E-10</v>
      </c>
      <c r="F1361">
        <v>4.5260236999999998E-10</v>
      </c>
      <c r="G1361">
        <v>3.4151837E-10</v>
      </c>
      <c r="H1361">
        <v>2.3180836000000001E-10</v>
      </c>
      <c r="I1361">
        <v>1.12145467E-10</v>
      </c>
      <c r="J1361">
        <v>7.2016949999999998E-11</v>
      </c>
      <c r="K1361">
        <v>4.78876E-11</v>
      </c>
      <c r="L1361">
        <v>3.651878E-11</v>
      </c>
      <c r="M1361">
        <v>4.6294124999999999E-11</v>
      </c>
      <c r="N1361">
        <v>8.6803520000000003E-11</v>
      </c>
      <c r="O1361">
        <v>1.2728432000000001E-10</v>
      </c>
      <c r="P1361" t="s">
        <v>0</v>
      </c>
      <c r="Q1361" t="s">
        <v>0</v>
      </c>
      <c r="R1361" t="s">
        <v>0</v>
      </c>
      <c r="S1361">
        <v>1.2811989500000001E-2</v>
      </c>
      <c r="T1361">
        <v>6.9671730000000002E-10</v>
      </c>
      <c r="U1361">
        <v>4.0636294E-10</v>
      </c>
      <c r="V1361">
        <v>1.05926726E-10</v>
      </c>
      <c r="W1361">
        <v>3.9732499999999997E-11</v>
      </c>
      <c r="X1361">
        <v>9.9044339999999999E-11</v>
      </c>
      <c r="Y1361">
        <v>7.5965866000000002E-11</v>
      </c>
      <c r="Z1361" t="s">
        <v>0</v>
      </c>
      <c r="AA1361" t="s">
        <v>0</v>
      </c>
      <c r="AB1361">
        <v>1.3527734E-11</v>
      </c>
      <c r="AC1361">
        <v>2.7677355E-11</v>
      </c>
      <c r="AD1361" t="s">
        <v>0</v>
      </c>
      <c r="AE1361" t="s">
        <v>0</v>
      </c>
      <c r="AF1361" t="s">
        <v>0</v>
      </c>
      <c r="AG1361" t="s">
        <v>0</v>
      </c>
      <c r="AH1361" t="s">
        <v>0</v>
      </c>
      <c r="AI1361" t="s">
        <v>0</v>
      </c>
      <c r="AJ1361" t="s">
        <v>0</v>
      </c>
    </row>
    <row r="1362" spans="1:47" x14ac:dyDescent="0.25">
      <c r="A1362" t="s">
        <v>0</v>
      </c>
      <c r="B1362" t="s">
        <v>0</v>
      </c>
      <c r="C1362" t="s">
        <v>0</v>
      </c>
      <c r="D1362">
        <v>3.4356343999999997E-2</v>
      </c>
      <c r="E1362">
        <v>2.8060244000000002E-2</v>
      </c>
      <c r="F1362">
        <v>2.451387E-2</v>
      </c>
      <c r="G1362">
        <v>2.0932010000000001E-2</v>
      </c>
      <c r="H1362">
        <v>1.9473786E-2</v>
      </c>
      <c r="I1362">
        <v>1.3991887999999999E-2</v>
      </c>
      <c r="J1362">
        <v>7.2866190000000003E-3</v>
      </c>
      <c r="K1362">
        <v>1.020327E-9</v>
      </c>
      <c r="L1362">
        <v>3.2545786000000001E-10</v>
      </c>
      <c r="M1362">
        <v>1.3672534E-10</v>
      </c>
      <c r="N1362">
        <v>1.3682477E-10</v>
      </c>
      <c r="O1362" t="s">
        <v>0</v>
      </c>
      <c r="P1362" t="s">
        <v>0</v>
      </c>
      <c r="Q1362" t="s">
        <v>0</v>
      </c>
      <c r="R1362" t="s">
        <v>0</v>
      </c>
      <c r="S1362">
        <v>6.8349869999999993E-2</v>
      </c>
      <c r="T1362">
        <v>5.5679579999999999E-2</v>
      </c>
      <c r="U1362">
        <v>4.1481632999999997E-2</v>
      </c>
      <c r="V1362">
        <v>2.4542662999999999E-2</v>
      </c>
      <c r="W1362">
        <v>1.9446559999999999E-3</v>
      </c>
      <c r="X1362">
        <v>2.0764164000000001E-10</v>
      </c>
      <c r="Y1362">
        <v>2.1679045999999999E-10</v>
      </c>
      <c r="Z1362">
        <v>8.2673660000000003E-11</v>
      </c>
      <c r="AA1362">
        <v>5.1417086E-11</v>
      </c>
      <c r="AB1362">
        <v>3.4087035000000003E-11</v>
      </c>
      <c r="AC1362">
        <v>3.2745645999999997E-11</v>
      </c>
      <c r="AD1362">
        <v>1.8104827999999999E-11</v>
      </c>
      <c r="AE1362" t="s">
        <v>0</v>
      </c>
      <c r="AF1362" t="s">
        <v>0</v>
      </c>
      <c r="AG1362" t="s">
        <v>0</v>
      </c>
      <c r="AH1362" t="s">
        <v>0</v>
      </c>
      <c r="AI1362" t="s">
        <v>0</v>
      </c>
      <c r="AJ1362" t="s">
        <v>0</v>
      </c>
    </row>
    <row r="1363" spans="1:47" x14ac:dyDescent="0.25">
      <c r="A1363" t="s">
        <v>0</v>
      </c>
      <c r="B1363" t="s">
        <v>0</v>
      </c>
      <c r="C1363" t="s">
        <v>0</v>
      </c>
      <c r="D1363">
        <v>8.1369213999999995E-2</v>
      </c>
      <c r="E1363">
        <v>6.0112516999999997E-2</v>
      </c>
      <c r="F1363">
        <v>5.3253981999999998E-2</v>
      </c>
      <c r="G1363">
        <v>5.1938317999999997E-2</v>
      </c>
      <c r="H1363">
        <v>4.7589923999999999E-2</v>
      </c>
      <c r="I1363">
        <v>4.393971E-2</v>
      </c>
      <c r="J1363">
        <v>3.6659445999999998E-2</v>
      </c>
      <c r="K1363">
        <v>2.786605E-2</v>
      </c>
      <c r="L1363">
        <v>1.1726565E-2</v>
      </c>
      <c r="M1363">
        <v>6.0435644999999997E-10</v>
      </c>
      <c r="N1363">
        <v>1.9346462E-10</v>
      </c>
      <c r="O1363" t="s">
        <v>0</v>
      </c>
      <c r="P1363" t="s">
        <v>0</v>
      </c>
      <c r="Q1363" t="s">
        <v>0</v>
      </c>
      <c r="R1363" t="s">
        <v>0</v>
      </c>
      <c r="S1363">
        <v>8.5202689999999998E-2</v>
      </c>
      <c r="T1363">
        <v>7.8763970000000003E-2</v>
      </c>
      <c r="U1363">
        <v>7.5654509999999994E-2</v>
      </c>
      <c r="V1363">
        <v>5.915658E-2</v>
      </c>
      <c r="W1363">
        <v>4.75796E-2</v>
      </c>
      <c r="X1363">
        <v>2.2861653999999999E-2</v>
      </c>
      <c r="Y1363">
        <v>5.5693034000000002E-10</v>
      </c>
      <c r="Z1363" t="s">
        <v>0</v>
      </c>
      <c r="AA1363">
        <v>5.7315430000000001E-11</v>
      </c>
      <c r="AB1363">
        <v>4.4167619999999997E-11</v>
      </c>
      <c r="AC1363" t="s">
        <v>0</v>
      </c>
      <c r="AD1363" t="s">
        <v>0</v>
      </c>
      <c r="AE1363" t="s">
        <v>0</v>
      </c>
      <c r="AF1363" t="s">
        <v>0</v>
      </c>
      <c r="AG1363" t="s">
        <v>0</v>
      </c>
      <c r="AH1363" t="s">
        <v>0</v>
      </c>
      <c r="AI1363" t="s">
        <v>0</v>
      </c>
      <c r="AJ1363" t="s">
        <v>0</v>
      </c>
    </row>
    <row r="1364" spans="1:47" x14ac:dyDescent="0.25">
      <c r="A1364" t="s">
        <v>0</v>
      </c>
      <c r="B1364" t="s">
        <v>0</v>
      </c>
      <c r="C1364" t="s">
        <v>0</v>
      </c>
      <c r="D1364">
        <v>8.5505220000000007E-2</v>
      </c>
      <c r="E1364">
        <v>6.0599100000000003E-2</v>
      </c>
      <c r="F1364">
        <v>6.3437209999999994E-2</v>
      </c>
      <c r="G1364">
        <v>6.1676904999999997E-2</v>
      </c>
      <c r="H1364">
        <v>6.0984198000000003E-2</v>
      </c>
      <c r="I1364">
        <v>5.8319278000000002E-2</v>
      </c>
      <c r="J1364">
        <v>5.4939229999999999E-2</v>
      </c>
      <c r="K1364">
        <v>4.6927101999999998E-2</v>
      </c>
      <c r="L1364">
        <v>3.0546813999999999E-2</v>
      </c>
      <c r="M1364">
        <v>4.6595559999999998E-4</v>
      </c>
      <c r="N1364">
        <v>3.6999294999999999E-10</v>
      </c>
      <c r="O1364" t="s">
        <v>0</v>
      </c>
      <c r="P1364" t="s">
        <v>0</v>
      </c>
      <c r="Q1364" t="s">
        <v>0</v>
      </c>
      <c r="R1364" t="s">
        <v>0</v>
      </c>
      <c r="S1364" t="s">
        <v>0</v>
      </c>
      <c r="T1364">
        <v>0.104611464</v>
      </c>
      <c r="U1364">
        <v>8.7061755000000005E-2</v>
      </c>
      <c r="V1364">
        <v>9.1099269999999996E-2</v>
      </c>
      <c r="W1364">
        <v>8.2801100000000002E-2</v>
      </c>
      <c r="X1364">
        <v>6.474705E-2</v>
      </c>
      <c r="Y1364">
        <v>2.4566509E-2</v>
      </c>
      <c r="Z1364">
        <v>3.0776388000000002E-8</v>
      </c>
      <c r="AA1364" t="s">
        <v>0</v>
      </c>
      <c r="AB1364" t="s">
        <v>0</v>
      </c>
      <c r="AC1364" t="s">
        <v>0</v>
      </c>
      <c r="AD1364" t="s">
        <v>0</v>
      </c>
      <c r="AE1364" t="s">
        <v>0</v>
      </c>
      <c r="AF1364" t="s">
        <v>0</v>
      </c>
      <c r="AG1364" t="s">
        <v>0</v>
      </c>
      <c r="AH1364" t="s">
        <v>0</v>
      </c>
      <c r="AI1364" t="s">
        <v>0</v>
      </c>
      <c r="AJ1364" t="s">
        <v>0</v>
      </c>
    </row>
    <row r="1365" spans="1:47" x14ac:dyDescent="0.25">
      <c r="A1365" t="s">
        <v>0</v>
      </c>
      <c r="B1365" t="s">
        <v>0</v>
      </c>
      <c r="C1365" t="s">
        <v>0</v>
      </c>
      <c r="D1365" t="s">
        <v>0</v>
      </c>
      <c r="E1365">
        <v>5.9501986999999999E-2</v>
      </c>
      <c r="F1365">
        <v>6.5285129999999997E-2</v>
      </c>
      <c r="G1365">
        <v>6.9089139999999993E-2</v>
      </c>
      <c r="H1365">
        <v>6.2338277999999997E-2</v>
      </c>
      <c r="I1365">
        <v>6.4586333999999995E-2</v>
      </c>
      <c r="J1365">
        <v>6.6188419999999998E-2</v>
      </c>
      <c r="K1365">
        <v>6.1274134000000001E-2</v>
      </c>
      <c r="L1365">
        <v>4.0451474000000001E-2</v>
      </c>
      <c r="M1365">
        <v>8.8953580000000008E-3</v>
      </c>
      <c r="N1365">
        <v>7.8199425000000002E-10</v>
      </c>
      <c r="O1365" t="s">
        <v>0</v>
      </c>
      <c r="P1365" t="s">
        <v>0</v>
      </c>
      <c r="Q1365" t="s">
        <v>0</v>
      </c>
      <c r="R1365" t="s">
        <v>0</v>
      </c>
      <c r="S1365" t="s">
        <v>0</v>
      </c>
      <c r="T1365" t="s">
        <v>0</v>
      </c>
      <c r="U1365">
        <v>0.10868360000000001</v>
      </c>
      <c r="V1365">
        <v>0.107098185</v>
      </c>
      <c r="W1365">
        <v>0.10254795</v>
      </c>
      <c r="X1365">
        <v>9.0592560000000003E-2</v>
      </c>
      <c r="Y1365">
        <v>5.2685040000000002E-2</v>
      </c>
      <c r="Z1365">
        <v>1.0611512E-2</v>
      </c>
      <c r="AA1365" t="s">
        <v>0</v>
      </c>
      <c r="AB1365" t="s">
        <v>0</v>
      </c>
      <c r="AC1365" t="s">
        <v>0</v>
      </c>
      <c r="AD1365" t="s">
        <v>0</v>
      </c>
      <c r="AE1365" t="s">
        <v>0</v>
      </c>
      <c r="AF1365" t="s">
        <v>0</v>
      </c>
      <c r="AG1365" t="s">
        <v>0</v>
      </c>
      <c r="AH1365" t="s">
        <v>0</v>
      </c>
      <c r="AI1365" t="s">
        <v>0</v>
      </c>
      <c r="AJ1365" t="s">
        <v>0</v>
      </c>
    </row>
    <row r="1366" spans="1:47" x14ac:dyDescent="0.25">
      <c r="A1366" t="s">
        <v>0</v>
      </c>
      <c r="B1366" t="s">
        <v>0</v>
      </c>
      <c r="C1366" t="s">
        <v>0</v>
      </c>
      <c r="D1366" t="s">
        <v>0</v>
      </c>
      <c r="E1366">
        <v>1.1294907E-2</v>
      </c>
      <c r="F1366">
        <v>5.0815985000000001E-2</v>
      </c>
      <c r="G1366">
        <v>4.1337440000000003E-2</v>
      </c>
      <c r="H1366">
        <v>2.4391698E-2</v>
      </c>
      <c r="I1366">
        <v>4.6560694E-2</v>
      </c>
      <c r="J1366">
        <v>8.1526874999999999E-2</v>
      </c>
      <c r="K1366">
        <v>5.4751175999999999E-2</v>
      </c>
      <c r="L1366">
        <v>3.7664547999999999E-2</v>
      </c>
      <c r="M1366">
        <v>8.0587387E-10</v>
      </c>
      <c r="N1366" t="s">
        <v>0</v>
      </c>
      <c r="O1366" t="s">
        <v>0</v>
      </c>
      <c r="P1366" t="s">
        <v>0</v>
      </c>
      <c r="Q1366" t="s">
        <v>0</v>
      </c>
      <c r="R1366" t="s">
        <v>0</v>
      </c>
      <c r="S1366" t="s">
        <v>0</v>
      </c>
      <c r="T1366" t="s">
        <v>0</v>
      </c>
      <c r="U1366">
        <v>0.10764347</v>
      </c>
      <c r="V1366">
        <v>0.11012648</v>
      </c>
      <c r="W1366">
        <v>0.10285585</v>
      </c>
      <c r="X1366">
        <v>8.7443010000000002E-2</v>
      </c>
      <c r="Y1366">
        <v>6.1927136000000001E-2</v>
      </c>
      <c r="Z1366" t="s">
        <v>0</v>
      </c>
      <c r="AA1366" t="s">
        <v>0</v>
      </c>
      <c r="AB1366" t="s">
        <v>0</v>
      </c>
      <c r="AC1366" t="s">
        <v>0</v>
      </c>
      <c r="AD1366" t="s">
        <v>0</v>
      </c>
      <c r="AE1366" t="s">
        <v>0</v>
      </c>
      <c r="AF1366" t="s">
        <v>0</v>
      </c>
      <c r="AG1366" t="s">
        <v>0</v>
      </c>
      <c r="AH1366" t="s">
        <v>0</v>
      </c>
      <c r="AI1366" t="s">
        <v>0</v>
      </c>
      <c r="AJ1366" t="s">
        <v>0</v>
      </c>
    </row>
    <row r="1367" spans="1:47" x14ac:dyDescent="0.25">
      <c r="A1367" t="s">
        <v>0</v>
      </c>
      <c r="B1367" t="s">
        <v>0</v>
      </c>
      <c r="C1367" t="s">
        <v>0</v>
      </c>
      <c r="D1367" t="s">
        <v>0</v>
      </c>
      <c r="E1367" t="s">
        <v>0</v>
      </c>
      <c r="F1367" t="s">
        <v>0</v>
      </c>
      <c r="G1367">
        <v>1.6919756000000001E-2</v>
      </c>
      <c r="H1367">
        <v>1.7634198E-2</v>
      </c>
      <c r="I1367">
        <v>1.9585005999999999E-2</v>
      </c>
      <c r="J1367">
        <v>5.4419863999999998E-2</v>
      </c>
      <c r="K1367">
        <v>1.5746180999999999E-8</v>
      </c>
      <c r="L1367">
        <v>1.6374660000000001E-9</v>
      </c>
      <c r="M1367" t="s">
        <v>0</v>
      </c>
      <c r="N1367" t="s">
        <v>0</v>
      </c>
      <c r="O1367" t="s">
        <v>0</v>
      </c>
      <c r="P1367" t="s">
        <v>0</v>
      </c>
      <c r="Q1367" t="s">
        <v>0</v>
      </c>
      <c r="R1367" t="s">
        <v>0</v>
      </c>
      <c r="S1367" t="s">
        <v>0</v>
      </c>
      <c r="T1367" t="s">
        <v>0</v>
      </c>
      <c r="U1367">
        <v>7.3887770000000005E-2</v>
      </c>
      <c r="V1367">
        <v>8.0294660000000004E-2</v>
      </c>
      <c r="W1367">
        <v>4.3880224000000002E-2</v>
      </c>
      <c r="X1367">
        <v>5.5513119999999999E-2</v>
      </c>
      <c r="Y1367">
        <v>1.6807104999999999E-2</v>
      </c>
      <c r="Z1367">
        <v>6.7362369999999995E-5</v>
      </c>
      <c r="AA1367" t="s">
        <v>0</v>
      </c>
      <c r="AB1367" t="s">
        <v>0</v>
      </c>
      <c r="AC1367" t="s">
        <v>0</v>
      </c>
      <c r="AD1367" t="s">
        <v>0</v>
      </c>
      <c r="AE1367" t="s">
        <v>0</v>
      </c>
      <c r="AF1367" t="s">
        <v>0</v>
      </c>
      <c r="AG1367" t="s">
        <v>0</v>
      </c>
      <c r="AH1367" t="s">
        <v>0</v>
      </c>
      <c r="AI1367" t="s">
        <v>0</v>
      </c>
      <c r="AJ1367" t="s">
        <v>0</v>
      </c>
    </row>
    <row r="1368" spans="1:47" x14ac:dyDescent="0.25">
      <c r="A1368" t="s">
        <v>0</v>
      </c>
      <c r="B1368" t="s">
        <v>0</v>
      </c>
      <c r="C1368" t="s">
        <v>0</v>
      </c>
      <c r="D1368" t="s">
        <v>0</v>
      </c>
      <c r="E1368" t="s">
        <v>0</v>
      </c>
      <c r="F1368" t="s">
        <v>0</v>
      </c>
      <c r="G1368" t="s">
        <v>0</v>
      </c>
      <c r="H1368" t="s">
        <v>0</v>
      </c>
      <c r="I1368" t="s">
        <v>0</v>
      </c>
      <c r="J1368">
        <v>5.3796495E-10</v>
      </c>
      <c r="K1368" t="s">
        <v>0</v>
      </c>
      <c r="L1368" t="s">
        <v>0</v>
      </c>
      <c r="M1368" t="s">
        <v>0</v>
      </c>
      <c r="N1368" t="s">
        <v>0</v>
      </c>
      <c r="O1368" t="s">
        <v>0</v>
      </c>
      <c r="P1368" t="s">
        <v>0</v>
      </c>
      <c r="Q1368" t="s">
        <v>0</v>
      </c>
      <c r="R1368" t="s">
        <v>0</v>
      </c>
      <c r="S1368" t="s">
        <v>0</v>
      </c>
      <c r="T1368">
        <v>2.2621299999999999E-9</v>
      </c>
      <c r="U1368">
        <v>6.9166380000000004E-9</v>
      </c>
      <c r="V1368" t="s">
        <v>0</v>
      </c>
      <c r="W1368" t="s">
        <v>0</v>
      </c>
      <c r="X1368">
        <v>1.5220353000000001E-10</v>
      </c>
      <c r="Y1368">
        <v>4.8170249999999997E-10</v>
      </c>
      <c r="Z1368">
        <v>6.5054690000000004E-10</v>
      </c>
      <c r="AA1368">
        <v>6.6857574999999997E-10</v>
      </c>
      <c r="AB1368">
        <v>5.6786924999999999E-10</v>
      </c>
      <c r="AC1368" t="s">
        <v>0</v>
      </c>
      <c r="AD1368" t="s">
        <v>0</v>
      </c>
      <c r="AE1368" t="s">
        <v>0</v>
      </c>
      <c r="AF1368" t="s">
        <v>0</v>
      </c>
      <c r="AG1368" t="s">
        <v>0</v>
      </c>
      <c r="AH1368" t="s">
        <v>0</v>
      </c>
      <c r="AI1368" t="s">
        <v>0</v>
      </c>
      <c r="AJ1368" t="s">
        <v>0</v>
      </c>
    </row>
    <row r="1369" spans="1:47" x14ac:dyDescent="0.25">
      <c r="A1369">
        <v>3.0610764000000002E-10</v>
      </c>
      <c r="B1369">
        <v>2.8917987000000002E-10</v>
      </c>
      <c r="C1369">
        <v>3.1401215E-10</v>
      </c>
      <c r="D1369">
        <v>3.2276984000000002E-10</v>
      </c>
      <c r="E1369">
        <v>3.0999814E-10</v>
      </c>
      <c r="F1369">
        <v>2.9970775999999999E-10</v>
      </c>
      <c r="G1369">
        <v>3.0018953999999999E-10</v>
      </c>
      <c r="H1369">
        <v>2.9943623000000001E-10</v>
      </c>
      <c r="I1369">
        <v>2.9964233999999999E-10</v>
      </c>
      <c r="J1369">
        <v>3.039543E-10</v>
      </c>
      <c r="K1369">
        <v>2.9356450000000001E-10</v>
      </c>
      <c r="L1369">
        <v>2.8170646E-10</v>
      </c>
      <c r="M1369">
        <v>2.7847588E-10</v>
      </c>
      <c r="N1369">
        <v>2.6785639999999998E-10</v>
      </c>
      <c r="O1369">
        <v>2.9869511999999999E-10</v>
      </c>
      <c r="P1369">
        <v>3.4712316E-10</v>
      </c>
      <c r="Q1369">
        <v>3.6346436999999998E-10</v>
      </c>
      <c r="R1369">
        <v>3.6535902E-10</v>
      </c>
      <c r="S1369">
        <v>4.4802428000000001E-10</v>
      </c>
      <c r="T1369">
        <v>6.2691835000000003E-10</v>
      </c>
      <c r="U1369" t="s">
        <v>0</v>
      </c>
      <c r="V1369" t="s">
        <v>0</v>
      </c>
      <c r="W1369" t="s">
        <v>0</v>
      </c>
      <c r="X1369" t="s">
        <v>0</v>
      </c>
      <c r="Y1369">
        <v>2.4330534999999998E-10</v>
      </c>
      <c r="Z1369">
        <v>4.0490260000000002E-10</v>
      </c>
      <c r="AA1369">
        <v>3.9171147000000002E-10</v>
      </c>
      <c r="AB1369">
        <v>5.8073023999999995E-10</v>
      </c>
      <c r="AC1369">
        <v>4.5750376000000002E-10</v>
      </c>
      <c r="AD1369">
        <v>3.4226108000000002E-10</v>
      </c>
      <c r="AE1369">
        <v>4.0195469999999999E-10</v>
      </c>
      <c r="AF1369">
        <v>3.3894780000000003E-10</v>
      </c>
      <c r="AG1369">
        <v>3.0009369999999998E-10</v>
      </c>
      <c r="AH1369">
        <v>3.2747681999999999E-10</v>
      </c>
      <c r="AI1369">
        <v>3.1965279999999999E-10</v>
      </c>
      <c r="AJ1369">
        <v>2.9568269999999999E-10</v>
      </c>
    </row>
    <row r="1371" spans="1:47" x14ac:dyDescent="0.25">
      <c r="A1371" t="s">
        <v>0</v>
      </c>
      <c r="B1371" t="s">
        <v>0</v>
      </c>
      <c r="C1371" t="s">
        <v>0</v>
      </c>
      <c r="D1371" t="s">
        <v>0</v>
      </c>
      <c r="E1371" t="s">
        <v>0</v>
      </c>
      <c r="F1371" t="s">
        <v>0</v>
      </c>
      <c r="G1371" t="s">
        <v>0</v>
      </c>
      <c r="H1371" t="s">
        <v>0</v>
      </c>
      <c r="I1371" t="s">
        <v>0</v>
      </c>
      <c r="J1371" t="s">
        <v>0</v>
      </c>
      <c r="K1371" t="s">
        <v>0</v>
      </c>
      <c r="L1371" t="s">
        <v>0</v>
      </c>
      <c r="M1371" t="s">
        <v>0</v>
      </c>
      <c r="N1371" t="s">
        <v>0</v>
      </c>
      <c r="O1371" t="s">
        <v>0</v>
      </c>
      <c r="P1371" t="s">
        <v>0</v>
      </c>
      <c r="Q1371" t="s">
        <v>0</v>
      </c>
      <c r="R1371" t="s">
        <v>0</v>
      </c>
      <c r="S1371" t="s">
        <v>0</v>
      </c>
      <c r="T1371" t="s">
        <v>0</v>
      </c>
      <c r="U1371" t="s">
        <v>0</v>
      </c>
      <c r="V1371" t="s">
        <v>0</v>
      </c>
      <c r="W1371" t="s">
        <v>0</v>
      </c>
      <c r="X1371" t="s">
        <v>0</v>
      </c>
      <c r="Y1371" t="s">
        <v>0</v>
      </c>
      <c r="Z1371" t="s">
        <v>0</v>
      </c>
      <c r="AA1371" t="s">
        <v>0</v>
      </c>
      <c r="AB1371" t="s">
        <v>0</v>
      </c>
      <c r="AC1371" t="s">
        <v>0</v>
      </c>
      <c r="AD1371" t="s">
        <v>0</v>
      </c>
      <c r="AE1371" t="s">
        <v>0</v>
      </c>
      <c r="AF1371" t="s">
        <v>0</v>
      </c>
      <c r="AG1371" t="s">
        <v>0</v>
      </c>
      <c r="AH1371" t="s">
        <v>0</v>
      </c>
      <c r="AI1371" t="s">
        <v>0</v>
      </c>
      <c r="AJ1371" t="s">
        <v>0</v>
      </c>
      <c r="AM1371" s="3"/>
      <c r="AN1371" s="3"/>
      <c r="AO1371" s="3"/>
      <c r="AP1371" s="3"/>
      <c r="AR1371" s="3"/>
      <c r="AS1371" s="3"/>
      <c r="AT1371" s="2" t="s">
        <v>27</v>
      </c>
    </row>
    <row r="1372" spans="1:47" x14ac:dyDescent="0.25">
      <c r="A1372" t="s">
        <v>0</v>
      </c>
      <c r="B1372">
        <v>1.7161749E-9</v>
      </c>
      <c r="C1372">
        <v>1.9996526999999998E-9</v>
      </c>
      <c r="D1372">
        <v>6.774519E-9</v>
      </c>
      <c r="E1372">
        <v>9.6229150000000006E-9</v>
      </c>
      <c r="F1372">
        <v>6.3789146999999997E-9</v>
      </c>
      <c r="G1372">
        <v>1.4309518000000001E-8</v>
      </c>
      <c r="H1372">
        <v>1.0414093E-9</v>
      </c>
      <c r="I1372">
        <v>1.3638616E-9</v>
      </c>
      <c r="J1372">
        <v>8.4967780000000003E-9</v>
      </c>
      <c r="K1372">
        <v>1.3599493E-9</v>
      </c>
      <c r="L1372">
        <v>8.0233330000000004E-9</v>
      </c>
      <c r="M1372">
        <v>8.0539929999999999E-9</v>
      </c>
      <c r="N1372">
        <v>7.8181769999999994E-9</v>
      </c>
      <c r="O1372">
        <v>1.1960832000000001E-9</v>
      </c>
      <c r="P1372">
        <v>9.397185999999999E-10</v>
      </c>
      <c r="Q1372">
        <v>8.8362883999999998E-10</v>
      </c>
      <c r="R1372">
        <v>4.3605789999999999E-9</v>
      </c>
      <c r="S1372">
        <v>5.4852265000000002E-9</v>
      </c>
      <c r="T1372">
        <v>6.4883720000000002E-9</v>
      </c>
      <c r="U1372">
        <v>1.2233415000000001E-9</v>
      </c>
      <c r="V1372">
        <v>9.135438E-10</v>
      </c>
      <c r="W1372">
        <v>1.4117600000000001E-9</v>
      </c>
      <c r="X1372">
        <v>9.1646784999999998E-10</v>
      </c>
      <c r="Y1372">
        <v>1.1254394E-9</v>
      </c>
      <c r="Z1372">
        <v>1.2230710999999999E-9</v>
      </c>
      <c r="AA1372">
        <v>1.4875616000000001E-9</v>
      </c>
      <c r="AB1372">
        <v>1.5683501000000001E-9</v>
      </c>
      <c r="AC1372">
        <v>1.7047220000000001E-9</v>
      </c>
      <c r="AD1372">
        <v>1.9704719999999999E-9</v>
      </c>
      <c r="AE1372">
        <v>1.873568E-9</v>
      </c>
      <c r="AF1372">
        <v>2.2890372000000001E-9</v>
      </c>
      <c r="AG1372">
        <v>1.6905289E-9</v>
      </c>
      <c r="AH1372">
        <v>8.6072769999999997E-10</v>
      </c>
      <c r="AI1372">
        <v>1.9172175000000002E-9</v>
      </c>
      <c r="AJ1372" t="s">
        <v>0</v>
      </c>
      <c r="AM1372" s="9" t="s">
        <v>3</v>
      </c>
      <c r="AN1372" s="3"/>
      <c r="AO1372" s="3">
        <f>SUM(A1405:AJ1406)/40</f>
        <v>5.1279862624999988E-10</v>
      </c>
      <c r="AP1372" s="3"/>
      <c r="AQ1372" s="3"/>
      <c r="AR1372" s="9" t="s">
        <v>3</v>
      </c>
      <c r="AS1372" s="3"/>
      <c r="AT1372" s="35">
        <f>((AO1372-AO$3)*100)/AO$3</f>
        <v>-46.046216145953089</v>
      </c>
      <c r="AU1372" s="3"/>
    </row>
    <row r="1373" spans="1:47" x14ac:dyDescent="0.25">
      <c r="A1373">
        <v>4.9887533999999997E-2</v>
      </c>
      <c r="B1373">
        <v>4.8331440000000003E-2</v>
      </c>
      <c r="C1373">
        <v>4.7060296000000001E-2</v>
      </c>
      <c r="D1373">
        <v>4.9277384E-2</v>
      </c>
      <c r="E1373">
        <v>4.5230470000000002E-2</v>
      </c>
      <c r="F1373">
        <v>2.7694663000000001E-2</v>
      </c>
      <c r="G1373">
        <v>2.143687E-2</v>
      </c>
      <c r="H1373">
        <v>1.7634157000000001E-2</v>
      </c>
      <c r="I1373">
        <v>2.643705E-2</v>
      </c>
      <c r="J1373">
        <v>3.2492489999999999E-2</v>
      </c>
      <c r="K1373">
        <v>3.3374026000000001E-2</v>
      </c>
      <c r="L1373">
        <v>2.9045379E-2</v>
      </c>
      <c r="M1373">
        <v>2.1340840999999999E-2</v>
      </c>
      <c r="N1373">
        <v>2.2015875000000001E-2</v>
      </c>
      <c r="O1373">
        <v>2.5439647999999999E-2</v>
      </c>
      <c r="P1373">
        <v>2.5163629999999999E-2</v>
      </c>
      <c r="Q1373">
        <v>2.1660134000000001E-2</v>
      </c>
      <c r="R1373">
        <v>6.3085054999999994E-5</v>
      </c>
      <c r="S1373">
        <v>9.9002559999999995E-8</v>
      </c>
      <c r="T1373">
        <v>2.7370181E-2</v>
      </c>
      <c r="U1373">
        <v>2.0086977999999998E-2</v>
      </c>
      <c r="V1373">
        <v>4.8976704999999998E-8</v>
      </c>
      <c r="W1373">
        <v>1.9595427999999999E-8</v>
      </c>
      <c r="X1373">
        <v>1.9860813000000002E-8</v>
      </c>
      <c r="Y1373">
        <v>5.0644649999999999E-2</v>
      </c>
      <c r="Z1373">
        <v>7.5188820000000003E-2</v>
      </c>
      <c r="AA1373">
        <v>6.3454700000000003E-2</v>
      </c>
      <c r="AB1373">
        <v>4.4274243999999997E-2</v>
      </c>
      <c r="AC1373">
        <v>6.5866485000000002E-2</v>
      </c>
      <c r="AD1373">
        <v>7.2260930000000001E-2</v>
      </c>
      <c r="AE1373">
        <v>7.1682220000000005E-2</v>
      </c>
      <c r="AF1373">
        <v>4.0235202999999997E-2</v>
      </c>
      <c r="AG1373">
        <v>3.1592000000000002E-2</v>
      </c>
      <c r="AH1373">
        <v>3.712265E-2</v>
      </c>
      <c r="AI1373">
        <v>2.501401E-2</v>
      </c>
      <c r="AJ1373">
        <v>3.5841725999999997E-2</v>
      </c>
      <c r="AM1373" s="9" t="s">
        <v>8</v>
      </c>
      <c r="AN1373" s="3"/>
      <c r="AO1373" s="3">
        <f>SUM(A1371:AJ1372)/34</f>
        <v>3.4849591850000012E-9</v>
      </c>
      <c r="AP1373" s="3"/>
      <c r="AQ1373" s="3"/>
      <c r="AR1373" s="9" t="s">
        <v>8</v>
      </c>
      <c r="AS1373" s="3"/>
      <c r="AT1373" s="2">
        <f>((AO1373-AO$4)*100)/AO$4</f>
        <v>99.93830551138845</v>
      </c>
    </row>
    <row r="1374" spans="1:47" x14ac:dyDescent="0.25">
      <c r="A1374">
        <v>9.3576110000000004E-2</v>
      </c>
      <c r="B1374">
        <v>9.1428330000000002E-2</v>
      </c>
      <c r="C1374">
        <v>8.8251196000000004E-2</v>
      </c>
      <c r="D1374">
        <v>8.7943190000000004E-2</v>
      </c>
      <c r="E1374">
        <v>8.6811520000000003E-2</v>
      </c>
      <c r="F1374">
        <v>8.1592540000000005E-2</v>
      </c>
      <c r="G1374">
        <v>8.0575704999999997E-2</v>
      </c>
      <c r="H1374">
        <v>8.4108379999999996E-2</v>
      </c>
      <c r="I1374">
        <v>9.1152004999999994E-2</v>
      </c>
      <c r="J1374">
        <v>9.2889869999999999E-2</v>
      </c>
      <c r="K1374">
        <v>9.4940510000000006E-2</v>
      </c>
      <c r="L1374">
        <v>9.3426629999999997E-2</v>
      </c>
      <c r="M1374">
        <v>9.0994909999999998E-2</v>
      </c>
      <c r="N1374">
        <v>8.8843519999999995E-2</v>
      </c>
      <c r="O1374">
        <v>8.7221555000000006E-2</v>
      </c>
      <c r="P1374">
        <v>8.4603529999999996E-2</v>
      </c>
      <c r="Q1374">
        <v>8.319704E-2</v>
      </c>
      <c r="R1374">
        <v>7.8601569999999996E-2</v>
      </c>
      <c r="S1374">
        <v>6.2554730000000003E-2</v>
      </c>
      <c r="T1374">
        <v>7.1274853999999999E-2</v>
      </c>
      <c r="U1374">
        <v>8.4543525999999994E-2</v>
      </c>
      <c r="V1374">
        <v>9.3134190000000006E-2</v>
      </c>
      <c r="W1374">
        <v>9.4880915999999996E-2</v>
      </c>
      <c r="X1374">
        <v>9.5092330000000003E-2</v>
      </c>
      <c r="Y1374">
        <v>9.4699179999999994E-2</v>
      </c>
      <c r="Z1374">
        <v>9.4595335000000003E-2</v>
      </c>
      <c r="AA1374">
        <v>9.3931429999999996E-2</v>
      </c>
      <c r="AB1374">
        <v>9.228894E-2</v>
      </c>
      <c r="AC1374">
        <v>9.2367690000000002E-2</v>
      </c>
      <c r="AD1374">
        <v>9.4584080000000001E-2</v>
      </c>
      <c r="AE1374">
        <v>9.5578514000000003E-2</v>
      </c>
      <c r="AF1374">
        <v>9.5448844000000005E-2</v>
      </c>
      <c r="AG1374">
        <v>9.4637150000000003E-2</v>
      </c>
      <c r="AH1374">
        <v>9.7050960000000006E-2</v>
      </c>
      <c r="AI1374">
        <v>9.4961489999999996E-2</v>
      </c>
      <c r="AJ1374">
        <v>9.421533E-2</v>
      </c>
      <c r="AM1374" s="15" t="s">
        <v>29</v>
      </c>
      <c r="AN1374" s="3"/>
      <c r="AO1374" s="3">
        <f>SUM(A1403:AJ1404)/26</f>
        <v>4.5724825755679661E-2</v>
      </c>
      <c r="AP1374" s="3"/>
      <c r="AQ1374" s="3"/>
      <c r="AR1374" s="15" t="s">
        <v>29</v>
      </c>
      <c r="AS1374" s="3"/>
      <c r="AT1374" s="2">
        <f>((AO1374-AO$5)*100)/AO$5</f>
        <v>-10.864870472377969</v>
      </c>
    </row>
    <row r="1375" spans="1:47" x14ac:dyDescent="0.25">
      <c r="A1375">
        <v>8.9845149999999999E-2</v>
      </c>
      <c r="B1375">
        <v>8.9354396000000003E-2</v>
      </c>
      <c r="C1375">
        <v>8.5657410000000003E-2</v>
      </c>
      <c r="D1375">
        <v>8.7403999999999996E-2</v>
      </c>
      <c r="E1375">
        <v>8.5836800000000005E-2</v>
      </c>
      <c r="F1375">
        <v>8.1607159999999998E-2</v>
      </c>
      <c r="G1375">
        <v>8.2921789999999995E-2</v>
      </c>
      <c r="H1375">
        <v>8.2410200000000003E-2</v>
      </c>
      <c r="I1375">
        <v>8.8479550000000004E-2</v>
      </c>
      <c r="J1375">
        <v>9.0435810000000005E-2</v>
      </c>
      <c r="K1375">
        <v>8.8146559999999999E-2</v>
      </c>
      <c r="L1375">
        <v>8.6102940000000003E-2</v>
      </c>
      <c r="M1375">
        <v>8.4242670000000006E-2</v>
      </c>
      <c r="N1375">
        <v>8.3724599999999996E-2</v>
      </c>
      <c r="O1375">
        <v>8.2216349999999994E-2</v>
      </c>
      <c r="P1375">
        <v>8.0563225000000002E-2</v>
      </c>
      <c r="Q1375">
        <v>7.9510250000000005E-2</v>
      </c>
      <c r="R1375">
        <v>7.6583300000000007E-2</v>
      </c>
      <c r="S1375">
        <v>6.3620159999999995E-2</v>
      </c>
      <c r="T1375" t="s">
        <v>0</v>
      </c>
      <c r="U1375">
        <v>9.9894330000000003E-2</v>
      </c>
      <c r="V1375">
        <v>0.10080102000000001</v>
      </c>
      <c r="W1375">
        <v>0.10161543000000001</v>
      </c>
      <c r="X1375">
        <v>9.9725430000000004E-2</v>
      </c>
      <c r="Y1375">
        <v>9.871924E-2</v>
      </c>
      <c r="Z1375">
        <v>9.7332000000000002E-2</v>
      </c>
      <c r="AA1375">
        <v>9.2022195000000001E-2</v>
      </c>
      <c r="AB1375">
        <v>9.1388300000000006E-2</v>
      </c>
      <c r="AC1375">
        <v>9.1668725000000006E-2</v>
      </c>
      <c r="AD1375">
        <v>9.3085370000000001E-2</v>
      </c>
      <c r="AE1375">
        <v>9.6618350000000006E-2</v>
      </c>
      <c r="AF1375">
        <v>9.8561289999999996E-2</v>
      </c>
      <c r="AG1375">
        <v>9.1819360000000003E-2</v>
      </c>
      <c r="AH1375">
        <v>9.1063439999999995E-2</v>
      </c>
      <c r="AI1375">
        <v>9.0009816000000006E-2</v>
      </c>
      <c r="AJ1375">
        <v>9.0501114999999993E-2</v>
      </c>
      <c r="AM1375" s="15" t="s">
        <v>30</v>
      </c>
      <c r="AN1375" s="3"/>
      <c r="AO1375" s="3">
        <f>SUM(A1373:AJ1374)/72</f>
        <v>6.13919105068126E-2</v>
      </c>
      <c r="AP1375" s="3"/>
      <c r="AQ1375" s="3"/>
      <c r="AR1375" s="15" t="s">
        <v>30</v>
      </c>
      <c r="AS1375" s="3"/>
      <c r="AT1375" s="2">
        <f>((AO1375-AO$6)*100)/AO$6</f>
        <v>14.540353000878079</v>
      </c>
    </row>
    <row r="1376" spans="1:47" x14ac:dyDescent="0.25">
      <c r="A1376">
        <v>8.9775880000000002E-2</v>
      </c>
      <c r="B1376">
        <v>8.8531650000000003E-2</v>
      </c>
      <c r="C1376">
        <v>8.5445869999999993E-2</v>
      </c>
      <c r="D1376">
        <v>8.2489370000000006E-2</v>
      </c>
      <c r="E1376">
        <v>7.0279090000000002E-2</v>
      </c>
      <c r="F1376">
        <v>4.8361609999999999E-2</v>
      </c>
      <c r="G1376">
        <v>3.7533150000000001E-2</v>
      </c>
      <c r="H1376">
        <v>2.3114096000000001E-2</v>
      </c>
      <c r="I1376">
        <v>4.2362919999999998E-2</v>
      </c>
      <c r="J1376">
        <v>4.4306419999999999E-2</v>
      </c>
      <c r="K1376">
        <v>4.8640225000000002E-2</v>
      </c>
      <c r="L1376">
        <v>5.0652790000000003E-2</v>
      </c>
      <c r="M1376">
        <v>5.3860057000000003E-2</v>
      </c>
      <c r="N1376">
        <v>5.7718508000000002E-2</v>
      </c>
      <c r="O1376">
        <v>6.0867490000000003E-2</v>
      </c>
      <c r="P1376">
        <v>5.8926369999999999E-2</v>
      </c>
      <c r="Q1376">
        <v>5.8393187999999999E-2</v>
      </c>
      <c r="R1376">
        <v>5.1418279999999997E-2</v>
      </c>
      <c r="S1376">
        <v>3.4016944E-2</v>
      </c>
      <c r="T1376" t="s">
        <v>0</v>
      </c>
      <c r="U1376">
        <v>0.10091298</v>
      </c>
      <c r="V1376">
        <v>0.101465255</v>
      </c>
      <c r="W1376">
        <v>0.10234976599999999</v>
      </c>
      <c r="X1376">
        <v>9.9278119999999997E-2</v>
      </c>
      <c r="Y1376">
        <v>9.8689760000000001E-2</v>
      </c>
      <c r="Z1376">
        <v>9.4129489999999996E-2</v>
      </c>
      <c r="AA1376">
        <v>9.2330830000000003E-2</v>
      </c>
      <c r="AB1376">
        <v>9.3383460000000001E-2</v>
      </c>
      <c r="AC1376">
        <v>9.1436124999999993E-2</v>
      </c>
      <c r="AD1376">
        <v>8.8956653999999996E-2</v>
      </c>
      <c r="AE1376">
        <v>8.9925340000000006E-2</v>
      </c>
      <c r="AF1376">
        <v>9.2912209999999995E-2</v>
      </c>
      <c r="AG1376">
        <v>8.6723190000000006E-2</v>
      </c>
      <c r="AH1376">
        <v>8.6037130000000003E-2</v>
      </c>
      <c r="AI1376">
        <v>8.6962830000000005E-2</v>
      </c>
      <c r="AJ1376">
        <v>8.8846720000000004E-2</v>
      </c>
      <c r="AM1376" s="21" t="s">
        <v>31</v>
      </c>
      <c r="AN1376" s="3"/>
      <c r="AO1376" s="3">
        <f>SUM(A1398:R1402)/56</f>
        <v>2.7984366926640698E-2</v>
      </c>
      <c r="AP1376" s="3"/>
      <c r="AR1376" s="21" t="s">
        <v>31</v>
      </c>
      <c r="AS1376" s="3"/>
      <c r="AT1376" s="2">
        <f>((AO1376-AO$7)*100)/AO$7</f>
        <v>-20.620208814193848</v>
      </c>
    </row>
    <row r="1377" spans="1:47" x14ac:dyDescent="0.25">
      <c r="A1377">
        <v>8.1049605999999996E-2</v>
      </c>
      <c r="B1377">
        <v>6.7586950000000007E-2</v>
      </c>
      <c r="C1377">
        <v>4.3668352000000001E-2</v>
      </c>
      <c r="D1377">
        <v>2.0038566000000001E-2</v>
      </c>
      <c r="E1377">
        <v>6.3809534000000001E-3</v>
      </c>
      <c r="F1377">
        <v>1.2067151E-2</v>
      </c>
      <c r="G1377">
        <v>3.3887280000000002E-5</v>
      </c>
      <c r="H1377">
        <v>2.9591831999999998E-3</v>
      </c>
      <c r="I1377">
        <v>8.0916294999999992E-3</v>
      </c>
      <c r="J1377">
        <v>5.771277E-3</v>
      </c>
      <c r="K1377">
        <v>7.4875074999999998E-3</v>
      </c>
      <c r="L1377">
        <v>7.2690999999999997E-3</v>
      </c>
      <c r="M1377">
        <v>8.6452739999999997E-3</v>
      </c>
      <c r="N1377">
        <v>1.1967977499999999E-2</v>
      </c>
      <c r="O1377">
        <v>1.5142057E-2</v>
      </c>
      <c r="P1377">
        <v>1.4981670000000001E-2</v>
      </c>
      <c r="Q1377">
        <v>1.6062436999999999E-2</v>
      </c>
      <c r="R1377">
        <v>8.4028200000000001E-3</v>
      </c>
      <c r="S1377">
        <v>8.0830187000000005E-10</v>
      </c>
      <c r="T1377" t="s">
        <v>0</v>
      </c>
      <c r="U1377">
        <v>5.0580170000000001E-2</v>
      </c>
      <c r="V1377">
        <v>5.415495E-2</v>
      </c>
      <c r="W1377">
        <v>6.3028669999999995E-2</v>
      </c>
      <c r="X1377">
        <v>6.6063159999999996E-2</v>
      </c>
      <c r="Y1377">
        <v>6.2426515000000002E-2</v>
      </c>
      <c r="Z1377">
        <v>6.2823795000000002E-2</v>
      </c>
      <c r="AA1377">
        <v>6.3823459999999999E-2</v>
      </c>
      <c r="AB1377">
        <v>6.7226069999999999E-2</v>
      </c>
      <c r="AC1377">
        <v>7.9554416000000003E-2</v>
      </c>
      <c r="AD1377">
        <v>7.4671089999999996E-2</v>
      </c>
      <c r="AE1377">
        <v>7.2848625E-2</v>
      </c>
      <c r="AF1377">
        <v>7.7593969999999998E-2</v>
      </c>
      <c r="AG1377">
        <v>7.5499720000000006E-2</v>
      </c>
      <c r="AH1377">
        <v>7.8375650000000005E-2</v>
      </c>
      <c r="AI1377">
        <v>8.2138149999999993E-2</v>
      </c>
      <c r="AJ1377">
        <v>8.4869735000000002E-2</v>
      </c>
      <c r="AM1377" s="21" t="s">
        <v>32</v>
      </c>
      <c r="AN1377" s="3"/>
      <c r="AO1377" s="3">
        <f>SUM(E1375:R1379)/68</f>
        <v>3.0179327820142328E-2</v>
      </c>
      <c r="AP1377" s="3"/>
      <c r="AR1377" s="21" t="s">
        <v>32</v>
      </c>
      <c r="AS1377" s="3"/>
      <c r="AT1377" s="2">
        <f>((AO1377-AO$8)*100)/AO$8</f>
        <v>-20.594772862244085</v>
      </c>
    </row>
    <row r="1378" spans="1:47" x14ac:dyDescent="0.25">
      <c r="A1378">
        <v>3.1652107999999998E-2</v>
      </c>
      <c r="B1378">
        <v>9.0642150000000005E-3</v>
      </c>
      <c r="C1378">
        <v>4.8051460000000005E-10</v>
      </c>
      <c r="D1378">
        <v>3.0343736000000002E-10</v>
      </c>
      <c r="E1378" t="s">
        <v>0</v>
      </c>
      <c r="F1378">
        <v>3.4959443E-2</v>
      </c>
      <c r="G1378">
        <v>1.2253610999999999E-9</v>
      </c>
      <c r="H1378">
        <v>4.6657305999999995E-10</v>
      </c>
      <c r="I1378">
        <v>5.1771403999999997E-10</v>
      </c>
      <c r="J1378">
        <v>5.8851674000000001E-10</v>
      </c>
      <c r="K1378">
        <v>4.7459975000000002E-10</v>
      </c>
      <c r="L1378">
        <v>4.1122146999999999E-10</v>
      </c>
      <c r="M1378">
        <v>3.2741020000000002E-10</v>
      </c>
      <c r="N1378">
        <v>3.1715071999999999E-10</v>
      </c>
      <c r="O1378">
        <v>3.3175570000000003E-10</v>
      </c>
      <c r="P1378">
        <v>3.8363219999999998E-10</v>
      </c>
      <c r="Q1378">
        <v>3.5482699999999998E-10</v>
      </c>
      <c r="R1378">
        <v>2.2968845000000001E-10</v>
      </c>
      <c r="S1378">
        <v>1.596421E-10</v>
      </c>
      <c r="T1378" t="s">
        <v>0</v>
      </c>
      <c r="U1378">
        <v>5.2162310000000003E-2</v>
      </c>
      <c r="V1378">
        <v>2.4100300000000002E-2</v>
      </c>
      <c r="W1378">
        <v>2.322012E-2</v>
      </c>
      <c r="X1378">
        <v>2.5037106E-2</v>
      </c>
      <c r="Y1378">
        <v>2.4929759999999999E-2</v>
      </c>
      <c r="Z1378">
        <v>2.1690302000000002E-2</v>
      </c>
      <c r="AA1378">
        <v>1.8932898E-2</v>
      </c>
      <c r="AB1378">
        <v>2.8043100000000001E-2</v>
      </c>
      <c r="AC1378">
        <v>8.0782190000000004E-2</v>
      </c>
      <c r="AD1378">
        <v>2.2184059999999999E-2</v>
      </c>
      <c r="AE1378">
        <v>1.4924962999999999E-3</v>
      </c>
      <c r="AF1378">
        <v>1.7365417000000001E-2</v>
      </c>
      <c r="AG1378">
        <v>3.6681722999999999E-2</v>
      </c>
      <c r="AH1378">
        <v>4.6666340000000001E-2</v>
      </c>
      <c r="AI1378">
        <v>5.3072870000000001E-2</v>
      </c>
      <c r="AJ1378">
        <v>4.9286610000000002E-2</v>
      </c>
      <c r="AM1378" s="24" t="s">
        <v>33</v>
      </c>
      <c r="AN1378" s="3"/>
      <c r="AO1378" s="3">
        <f>SUM(S1398:Z1402)/35</f>
        <v>4.2135951738214966E-2</v>
      </c>
      <c r="AP1378" s="3"/>
      <c r="AR1378" s="24" t="s">
        <v>33</v>
      </c>
      <c r="AS1378" s="3"/>
      <c r="AT1378" s="2">
        <f>((AO1378-AO$9)*100)/AO$9</f>
        <v>-26.81598451333382</v>
      </c>
    </row>
    <row r="1379" spans="1:47" x14ac:dyDescent="0.25">
      <c r="A1379">
        <v>2.76605E-10</v>
      </c>
      <c r="B1379">
        <v>1.7031388999999999E-10</v>
      </c>
      <c r="C1379">
        <v>8.6395090000000003E-11</v>
      </c>
      <c r="D1379" t="s">
        <v>0</v>
      </c>
      <c r="E1379" t="s">
        <v>0</v>
      </c>
      <c r="F1379">
        <v>1.2756518999999999E-2</v>
      </c>
      <c r="G1379">
        <v>1.4074838999999999E-10</v>
      </c>
      <c r="H1379">
        <v>9.8598210000000001E-11</v>
      </c>
      <c r="I1379">
        <v>7.8676910000000006E-11</v>
      </c>
      <c r="J1379">
        <v>5.3848680000000001E-11</v>
      </c>
      <c r="K1379">
        <v>3.4271324999999997E-11</v>
      </c>
      <c r="L1379">
        <v>2.8203176000000002E-11</v>
      </c>
      <c r="M1379">
        <v>4.2540683000000003E-11</v>
      </c>
      <c r="N1379">
        <v>5.358934E-11</v>
      </c>
      <c r="O1379">
        <v>5.8357694000000006E-11</v>
      </c>
      <c r="P1379">
        <v>6.081395E-11</v>
      </c>
      <c r="Q1379">
        <v>5.1901466000000003E-11</v>
      </c>
      <c r="R1379">
        <v>5.9679109999999998E-11</v>
      </c>
      <c r="S1379">
        <v>9.0209759999999995E-11</v>
      </c>
      <c r="T1379" t="s">
        <v>0</v>
      </c>
      <c r="U1379" t="s">
        <v>0</v>
      </c>
      <c r="V1379">
        <v>3.8923552999999998E-10</v>
      </c>
      <c r="W1379">
        <v>3.5579362000000002E-10</v>
      </c>
      <c r="X1379">
        <v>4.4646671999999998E-10</v>
      </c>
      <c r="Y1379">
        <v>5.3896192999999998E-10</v>
      </c>
      <c r="Z1379">
        <v>2.6531277000000002E-10</v>
      </c>
      <c r="AA1379">
        <v>1.2563604000000001E-10</v>
      </c>
      <c r="AB1379">
        <v>5.1010620000000004E-10</v>
      </c>
      <c r="AC1379" t="s">
        <v>0</v>
      </c>
      <c r="AD1379">
        <v>1.0132287E-9</v>
      </c>
      <c r="AE1379">
        <v>1.9350749E-10</v>
      </c>
      <c r="AF1379">
        <v>9.1067009999999995E-11</v>
      </c>
      <c r="AG1379">
        <v>5.9518770000000006E-11</v>
      </c>
      <c r="AH1379">
        <v>1.5688406E-10</v>
      </c>
      <c r="AI1379">
        <v>3.0571118000000001E-10</v>
      </c>
      <c r="AJ1379">
        <v>2.2434108999999999E-10</v>
      </c>
      <c r="AM1379" s="24" t="s">
        <v>34</v>
      </c>
      <c r="AN1379" s="3"/>
      <c r="AO1379" s="3">
        <f>SUM(S1375:AB1379)/44</f>
        <v>5.3861759083856049E-2</v>
      </c>
      <c r="AP1379" s="3"/>
      <c r="AR1379" s="24" t="s">
        <v>34</v>
      </c>
      <c r="AS1379" s="3"/>
      <c r="AT1379" s="2">
        <f>((AO1379-AO$10)*100)/AO$10</f>
        <v>-11.303716051146596</v>
      </c>
    </row>
    <row r="1380" spans="1:47" x14ac:dyDescent="0.25">
      <c r="A1380">
        <v>1.1687944E-10</v>
      </c>
      <c r="B1380">
        <v>1.15613165E-10</v>
      </c>
      <c r="C1380" t="s">
        <v>0</v>
      </c>
      <c r="D1380" t="s">
        <v>0</v>
      </c>
      <c r="E1380" t="s">
        <v>0</v>
      </c>
      <c r="F1380">
        <v>8.1193100000000002E-10</v>
      </c>
      <c r="G1380">
        <v>1.2220931000000001E-10</v>
      </c>
      <c r="H1380">
        <v>9.9157919999999998E-11</v>
      </c>
      <c r="I1380">
        <v>8.4897649999999999E-11</v>
      </c>
      <c r="J1380">
        <v>5.8367909999999997E-11</v>
      </c>
      <c r="K1380">
        <v>4.7300550000000002E-11</v>
      </c>
      <c r="L1380">
        <v>3.7249123999999999E-11</v>
      </c>
      <c r="M1380">
        <v>3.3297254000000002E-11</v>
      </c>
      <c r="N1380">
        <v>3.2052968000000003E-11</v>
      </c>
      <c r="O1380">
        <v>3.1104636000000002E-11</v>
      </c>
      <c r="P1380">
        <v>3.1266300000000002E-11</v>
      </c>
      <c r="Q1380">
        <v>3.4402200000000002E-11</v>
      </c>
      <c r="R1380">
        <v>4.8812940000000001E-11</v>
      </c>
      <c r="S1380">
        <v>6.1780615000000005E-11</v>
      </c>
      <c r="T1380" t="s">
        <v>0</v>
      </c>
      <c r="U1380" t="s">
        <v>0</v>
      </c>
      <c r="V1380">
        <v>2.5561480000000001E-5</v>
      </c>
      <c r="W1380">
        <v>2.4614982E-10</v>
      </c>
      <c r="X1380">
        <v>5.6675497999999997E-11</v>
      </c>
      <c r="Y1380">
        <v>4.4487438000000001E-11</v>
      </c>
      <c r="Z1380">
        <v>4.5125939999999999E-11</v>
      </c>
      <c r="AA1380">
        <v>1.4358535000000001E-10</v>
      </c>
      <c r="AB1380">
        <v>4.8916999999999998E-10</v>
      </c>
      <c r="AC1380" t="s">
        <v>0</v>
      </c>
      <c r="AD1380">
        <v>6.9423855999999997E-10</v>
      </c>
      <c r="AE1380">
        <v>3.0684438000000002E-10</v>
      </c>
      <c r="AF1380">
        <v>1.6199762000000001E-10</v>
      </c>
      <c r="AG1380">
        <v>1.1343405999999999E-10</v>
      </c>
      <c r="AH1380">
        <v>1.0414370000000001E-10</v>
      </c>
      <c r="AI1380">
        <v>1.08401385E-10</v>
      </c>
      <c r="AJ1380">
        <v>9.7309079999999997E-11</v>
      </c>
      <c r="AM1380" s="22" t="s">
        <v>35</v>
      </c>
      <c r="AN1380" s="3"/>
      <c r="AO1380" s="1">
        <f>(SUM(B1389:O1397)+SUM(P1389:R1393))/140</f>
        <v>8.4451945955167813E-4</v>
      </c>
      <c r="AP1380" s="3"/>
      <c r="AR1380" s="22" t="s">
        <v>35</v>
      </c>
      <c r="AS1380" s="3"/>
      <c r="AT1380" s="2">
        <f>((AO1380-AO$11)*100)/AO$11</f>
        <v>-37.695484456218779</v>
      </c>
      <c r="AU1380">
        <f>SUM(AT1380:AT1383)/4</f>
        <v>-51.488426768678003</v>
      </c>
    </row>
    <row r="1381" spans="1:47" x14ac:dyDescent="0.25">
      <c r="A1381">
        <v>7.9398509999999998E-11</v>
      </c>
      <c r="B1381">
        <v>7.0691280000000006E-11</v>
      </c>
      <c r="C1381" t="s">
        <v>0</v>
      </c>
      <c r="D1381" t="s">
        <v>0</v>
      </c>
      <c r="E1381" t="s">
        <v>0</v>
      </c>
      <c r="F1381">
        <v>9.514468999999999E-10</v>
      </c>
      <c r="G1381">
        <v>8.7017790000000004E-11</v>
      </c>
      <c r="H1381">
        <v>5.8027720000000001E-11</v>
      </c>
      <c r="I1381">
        <v>5.2774145999999998E-11</v>
      </c>
      <c r="J1381">
        <v>4.6227924000000002E-11</v>
      </c>
      <c r="K1381">
        <v>4.3084472999999999E-11</v>
      </c>
      <c r="L1381">
        <v>3.6422264999999998E-11</v>
      </c>
      <c r="M1381">
        <v>3.2839893999999997E-11</v>
      </c>
      <c r="N1381">
        <v>3.1687416999999998E-11</v>
      </c>
      <c r="O1381">
        <v>3.349692E-11</v>
      </c>
      <c r="P1381">
        <v>3.6334685000000002E-11</v>
      </c>
      <c r="Q1381">
        <v>4.1472274000000001E-11</v>
      </c>
      <c r="R1381">
        <v>4.6557179999999999E-11</v>
      </c>
      <c r="S1381">
        <v>4.6491290000000001E-11</v>
      </c>
      <c r="T1381" t="s">
        <v>0</v>
      </c>
      <c r="U1381" t="s">
        <v>0</v>
      </c>
      <c r="V1381">
        <v>1.9148542000000001E-2</v>
      </c>
      <c r="W1381">
        <v>2.4840582000000002E-10</v>
      </c>
      <c r="X1381">
        <v>5.4462629999999998E-11</v>
      </c>
      <c r="Y1381">
        <v>5.4831409999999999E-11</v>
      </c>
      <c r="Z1381">
        <v>8.102771E-11</v>
      </c>
      <c r="AA1381">
        <v>2.0605391E-10</v>
      </c>
      <c r="AB1381">
        <v>6.1102483999999998E-10</v>
      </c>
      <c r="AC1381" t="s">
        <v>0</v>
      </c>
      <c r="AD1381">
        <v>1.359019E-9</v>
      </c>
      <c r="AE1381">
        <v>3.3696622999999998E-10</v>
      </c>
      <c r="AF1381">
        <v>1.1884956000000001E-10</v>
      </c>
      <c r="AG1381">
        <v>1.05092574E-10</v>
      </c>
      <c r="AH1381">
        <v>9.9512499999999996E-11</v>
      </c>
      <c r="AI1381">
        <v>1.0442107E-10</v>
      </c>
      <c r="AJ1381">
        <v>9.6681679999999996E-11</v>
      </c>
      <c r="AM1381" s="22" t="s">
        <v>36</v>
      </c>
      <c r="AN1381" s="3"/>
      <c r="AO1381" s="3">
        <f>SUM(E1380:R1388)/126</f>
        <v>2.3281052485105583E-4</v>
      </c>
      <c r="AP1381" s="3"/>
      <c r="AR1381" s="22" t="s">
        <v>36</v>
      </c>
      <c r="AS1381" s="3"/>
      <c r="AT1381" s="2">
        <f>((AO1381-AO$12)*100)/AO$12</f>
        <v>-74.41975636143988</v>
      </c>
    </row>
    <row r="1382" spans="1:47" x14ac:dyDescent="0.25">
      <c r="A1382">
        <v>8.2040460000000002E-11</v>
      </c>
      <c r="B1382">
        <v>5.7333012999999998E-11</v>
      </c>
      <c r="C1382" t="s">
        <v>0</v>
      </c>
      <c r="D1382" t="s">
        <v>0</v>
      </c>
      <c r="E1382" t="s">
        <v>0</v>
      </c>
      <c r="F1382">
        <v>3.4438832E-10</v>
      </c>
      <c r="G1382">
        <v>6.494193E-11</v>
      </c>
      <c r="H1382">
        <v>4.4472331999999998E-11</v>
      </c>
      <c r="I1382">
        <v>3.2428430000000003E-11</v>
      </c>
      <c r="J1382">
        <v>3.0666740000000001E-11</v>
      </c>
      <c r="K1382">
        <v>3.4011919999999998E-11</v>
      </c>
      <c r="L1382">
        <v>3.2509120000000002E-11</v>
      </c>
      <c r="M1382">
        <v>3.1139976000000001E-11</v>
      </c>
      <c r="N1382">
        <v>3.2617416000000001E-11</v>
      </c>
      <c r="O1382">
        <v>3.7776909999999998E-11</v>
      </c>
      <c r="P1382">
        <v>4.1826291999999998E-11</v>
      </c>
      <c r="Q1382">
        <v>4.6127759999999999E-11</v>
      </c>
      <c r="R1382">
        <v>4.7823658000000001E-11</v>
      </c>
      <c r="S1382">
        <v>3.6638610000000001E-11</v>
      </c>
      <c r="T1382" t="s">
        <v>0</v>
      </c>
      <c r="U1382" t="s">
        <v>0</v>
      </c>
      <c r="V1382" t="s">
        <v>0</v>
      </c>
      <c r="W1382">
        <v>1.1753083000000001E-10</v>
      </c>
      <c r="X1382">
        <v>6.8522804999999997E-11</v>
      </c>
      <c r="Y1382">
        <v>6.4352550000000001E-11</v>
      </c>
      <c r="Z1382">
        <v>8.8877199999999994E-11</v>
      </c>
      <c r="AA1382">
        <v>1.3625386E-10</v>
      </c>
      <c r="AB1382" t="s">
        <v>0</v>
      </c>
      <c r="AC1382" t="s">
        <v>0</v>
      </c>
      <c r="AD1382">
        <v>1.8424675000000001E-2</v>
      </c>
      <c r="AE1382">
        <v>4.6550939999999999E-10</v>
      </c>
      <c r="AF1382">
        <v>1.2325208999999999E-10</v>
      </c>
      <c r="AG1382">
        <v>1.05230054E-10</v>
      </c>
      <c r="AH1382">
        <v>1.1097333E-10</v>
      </c>
      <c r="AI1382">
        <v>1.16291934E-10</v>
      </c>
      <c r="AJ1382">
        <v>1.0710943E-10</v>
      </c>
      <c r="AM1382" s="32" t="s">
        <v>37</v>
      </c>
      <c r="AN1382" s="3"/>
      <c r="AO1382" s="3">
        <f>(SUM(S1389:AB1397)+SUM(P1394:R1397))/67</f>
        <v>4.2350543266670077E-4</v>
      </c>
      <c r="AP1382" s="3"/>
      <c r="AR1382" s="32" t="s">
        <v>37</v>
      </c>
      <c r="AS1382" s="3"/>
      <c r="AT1382" s="2">
        <f>((AO1382-AO$13)*100)/AO$13</f>
        <v>-41.980413597971463</v>
      </c>
    </row>
    <row r="1383" spans="1:47" x14ac:dyDescent="0.25">
      <c r="A1383">
        <v>1.3562686E-10</v>
      </c>
      <c r="B1383">
        <v>6.1504720000000005E-11</v>
      </c>
      <c r="C1383" t="s">
        <v>0</v>
      </c>
      <c r="D1383" t="s">
        <v>0</v>
      </c>
      <c r="E1383">
        <v>6.4535926999999999E-10</v>
      </c>
      <c r="F1383">
        <v>5.1402492999999999E-10</v>
      </c>
      <c r="G1383">
        <v>6.5325020000000003E-11</v>
      </c>
      <c r="H1383">
        <v>3.876305E-11</v>
      </c>
      <c r="I1383">
        <v>2.3836849999999999E-11</v>
      </c>
      <c r="J1383">
        <v>2.6097662E-11</v>
      </c>
      <c r="K1383">
        <v>2.2231877999999999E-11</v>
      </c>
      <c r="L1383">
        <v>2.3281307000000001E-11</v>
      </c>
      <c r="M1383">
        <v>3.085677E-11</v>
      </c>
      <c r="N1383">
        <v>3.6169264999999999E-11</v>
      </c>
      <c r="O1383">
        <v>4.3203551999999999E-11</v>
      </c>
      <c r="P1383">
        <v>4.9274782000000003E-11</v>
      </c>
      <c r="Q1383">
        <v>5.3301149999999998E-11</v>
      </c>
      <c r="R1383">
        <v>7.5495049999999997E-11</v>
      </c>
      <c r="S1383">
        <v>4.3529895000000001E-11</v>
      </c>
      <c r="T1383" t="s">
        <v>0</v>
      </c>
      <c r="U1383" t="s">
        <v>0</v>
      </c>
      <c r="V1383" t="s">
        <v>0</v>
      </c>
      <c r="W1383">
        <v>1.3282640000000001E-10</v>
      </c>
      <c r="X1383">
        <v>9.4171360000000006E-11</v>
      </c>
      <c r="Y1383">
        <v>9.0918909999999999E-11</v>
      </c>
      <c r="Z1383">
        <v>1.09667254E-10</v>
      </c>
      <c r="AA1383">
        <v>2.3408190000000002E-10</v>
      </c>
      <c r="AB1383" t="s">
        <v>0</v>
      </c>
      <c r="AC1383" t="s">
        <v>0</v>
      </c>
      <c r="AD1383" t="s">
        <v>0</v>
      </c>
      <c r="AE1383">
        <v>1.210074E-10</v>
      </c>
      <c r="AF1383">
        <v>1.3614059999999999E-10</v>
      </c>
      <c r="AG1383">
        <v>1.2159290000000001E-10</v>
      </c>
      <c r="AH1383">
        <v>1.4265161000000001E-10</v>
      </c>
      <c r="AI1383">
        <v>1.6941222999999999E-10</v>
      </c>
      <c r="AJ1383">
        <v>1.7234110000000001E-10</v>
      </c>
      <c r="AM1383" s="32" t="s">
        <v>38</v>
      </c>
      <c r="AN1383" s="3"/>
      <c r="AO1383" s="3">
        <f>SUM(S1380:AB1388)/54</f>
        <v>2.750223837754633E-3</v>
      </c>
      <c r="AP1383" s="2"/>
      <c r="AR1383" s="32" t="s">
        <v>38</v>
      </c>
      <c r="AS1383" s="3"/>
      <c r="AT1383" s="2">
        <f>((AO1383-AO$14)*100)/AO$14</f>
        <v>-51.858052659081899</v>
      </c>
    </row>
    <row r="1384" spans="1:47" x14ac:dyDescent="0.25">
      <c r="A1384">
        <v>2.3237383999999999E-10</v>
      </c>
      <c r="B1384">
        <v>1.0207788E-10</v>
      </c>
      <c r="C1384" t="s">
        <v>0</v>
      </c>
      <c r="D1384" t="s">
        <v>0</v>
      </c>
      <c r="E1384">
        <v>3.0230967999999998E-10</v>
      </c>
      <c r="F1384">
        <v>1.3701318999999999E-10</v>
      </c>
      <c r="G1384">
        <v>5.9695730000000002E-11</v>
      </c>
      <c r="H1384">
        <v>2.8415825000000001E-11</v>
      </c>
      <c r="I1384">
        <v>2.3459287000000001E-11</v>
      </c>
      <c r="J1384">
        <v>1.7907863E-11</v>
      </c>
      <c r="K1384">
        <v>2.0132086999999999E-11</v>
      </c>
      <c r="L1384">
        <v>2.6247192000000001E-11</v>
      </c>
      <c r="M1384">
        <v>3.4559510000000003E-11</v>
      </c>
      <c r="N1384">
        <v>4.2575287000000003E-11</v>
      </c>
      <c r="O1384">
        <v>5.1851242E-11</v>
      </c>
      <c r="P1384">
        <v>6.0953783999999994E-11</v>
      </c>
      <c r="Q1384">
        <v>7.1338879999999996E-11</v>
      </c>
      <c r="R1384">
        <v>1.3254404999999999E-10</v>
      </c>
      <c r="S1384" t="s">
        <v>0</v>
      </c>
      <c r="T1384" t="s">
        <v>0</v>
      </c>
      <c r="U1384" t="s">
        <v>0</v>
      </c>
      <c r="V1384" t="s">
        <v>0</v>
      </c>
      <c r="W1384">
        <v>2.0416842999999999E-10</v>
      </c>
      <c r="X1384">
        <v>1.1147442E-10</v>
      </c>
      <c r="Y1384">
        <v>1.298633E-10</v>
      </c>
      <c r="Z1384">
        <v>1.5757914000000001E-10</v>
      </c>
      <c r="AA1384">
        <v>2.4292022000000002E-3</v>
      </c>
      <c r="AB1384" t="s">
        <v>0</v>
      </c>
      <c r="AC1384" t="s">
        <v>0</v>
      </c>
      <c r="AD1384" t="s">
        <v>0</v>
      </c>
      <c r="AE1384">
        <v>2.276305E-10</v>
      </c>
      <c r="AF1384">
        <v>1.3632784E-10</v>
      </c>
      <c r="AG1384">
        <v>1.1901037E-10</v>
      </c>
      <c r="AH1384">
        <v>1.7311273E-10</v>
      </c>
      <c r="AI1384">
        <v>3.055098E-10</v>
      </c>
      <c r="AJ1384">
        <v>4.1629285999999999E-10</v>
      </c>
      <c r="AM1384" s="31" t="s">
        <v>39</v>
      </c>
      <c r="AN1384" s="3"/>
      <c r="AO1384" s="1">
        <f>(SUM(AC1375:AJ1397)+SUM(A1375:D1388))/173</f>
        <v>2.3268050591677154E-2</v>
      </c>
      <c r="AP1384" s="3"/>
      <c r="AR1384" s="31" t="s">
        <v>39</v>
      </c>
      <c r="AS1384" s="3"/>
      <c r="AT1384" s="2">
        <f>((AO1384-AO$15)*100)/AO$15</f>
        <v>-12.508161906905224</v>
      </c>
    </row>
    <row r="1385" spans="1:47" x14ac:dyDescent="0.25">
      <c r="A1385">
        <v>1.7393450000000001E-2</v>
      </c>
      <c r="B1385">
        <v>1.9274939E-10</v>
      </c>
      <c r="C1385" t="s">
        <v>0</v>
      </c>
      <c r="D1385" t="s">
        <v>0</v>
      </c>
      <c r="E1385">
        <v>8.6056560000000003E-11</v>
      </c>
      <c r="F1385">
        <v>1.103328E-10</v>
      </c>
      <c r="G1385">
        <v>5.6605783000000001E-11</v>
      </c>
      <c r="H1385">
        <v>3.9959170000000002E-11</v>
      </c>
      <c r="I1385">
        <v>2.3040764E-11</v>
      </c>
      <c r="J1385">
        <v>1.8478199999999999E-11</v>
      </c>
      <c r="K1385">
        <v>1.7136770999999999E-11</v>
      </c>
      <c r="L1385">
        <v>1.9336826000000001E-11</v>
      </c>
      <c r="M1385">
        <v>2.7898566999999999E-11</v>
      </c>
      <c r="N1385">
        <v>4.7068765999999997E-11</v>
      </c>
      <c r="O1385">
        <v>6.1154955999999995E-11</v>
      </c>
      <c r="P1385">
        <v>7.7875290000000002E-11</v>
      </c>
      <c r="Q1385">
        <v>1.0290772E-10</v>
      </c>
      <c r="R1385">
        <v>6.1142462999999999E-10</v>
      </c>
      <c r="S1385" t="s">
        <v>0</v>
      </c>
      <c r="T1385" t="s">
        <v>0</v>
      </c>
      <c r="U1385" t="s">
        <v>0</v>
      </c>
      <c r="V1385" t="s">
        <v>0</v>
      </c>
      <c r="W1385">
        <v>1.4218876000000001E-10</v>
      </c>
      <c r="X1385">
        <v>1.2152077E-10</v>
      </c>
      <c r="Y1385">
        <v>1.7390313E-10</v>
      </c>
      <c r="Z1385">
        <v>1.5622735999999999E-10</v>
      </c>
      <c r="AA1385">
        <v>3.3056203000000001E-3</v>
      </c>
      <c r="AB1385" t="s">
        <v>0</v>
      </c>
      <c r="AC1385" t="s">
        <v>0</v>
      </c>
      <c r="AD1385" t="s">
        <v>0</v>
      </c>
      <c r="AE1385">
        <v>9.4490979999999999E-11</v>
      </c>
      <c r="AF1385">
        <v>8.4540019999999998E-11</v>
      </c>
      <c r="AG1385">
        <v>1.0447809000000001E-10</v>
      </c>
      <c r="AH1385">
        <v>2.3590989999999998E-10</v>
      </c>
      <c r="AI1385">
        <v>1.3129263000000001E-4</v>
      </c>
      <c r="AJ1385">
        <v>9.8436410000000002E-3</v>
      </c>
      <c r="AM1385" t="s">
        <v>40</v>
      </c>
      <c r="AN1385" s="3"/>
      <c r="AO1385" s="3">
        <f>SUM(U1403:W1404)/6</f>
        <v>8.6619851833333331E-2</v>
      </c>
      <c r="AP1385" s="3"/>
      <c r="AR1385" t="s">
        <v>40</v>
      </c>
      <c r="AT1385" s="2">
        <f>((AO1385-AO$16)*100)/AO$16</f>
        <v>11.671554762214111</v>
      </c>
    </row>
    <row r="1386" spans="1:47" x14ac:dyDescent="0.25">
      <c r="A1386">
        <v>4.9558396999999997E-2</v>
      </c>
      <c r="B1386">
        <v>1.7249469E-2</v>
      </c>
      <c r="C1386">
        <v>5.1952429999999999E-11</v>
      </c>
      <c r="D1386">
        <v>6.4377384999999998E-11</v>
      </c>
      <c r="E1386">
        <v>8.4883390000000001E-11</v>
      </c>
      <c r="F1386">
        <v>9.6180140000000001E-11</v>
      </c>
      <c r="G1386">
        <v>6.7103710000000002E-11</v>
      </c>
      <c r="H1386">
        <v>5.5606863000000001E-11</v>
      </c>
      <c r="I1386">
        <v>2.7608294E-11</v>
      </c>
      <c r="J1386">
        <v>2.651606E-11</v>
      </c>
      <c r="K1386">
        <v>2.2557777E-11</v>
      </c>
      <c r="L1386">
        <v>2.5081779999999999E-11</v>
      </c>
      <c r="M1386">
        <v>3.6316219999999999E-11</v>
      </c>
      <c r="N1386">
        <v>5.9238140000000006E-11</v>
      </c>
      <c r="O1386">
        <v>9.8466470000000001E-11</v>
      </c>
      <c r="P1386">
        <v>1.6571342E-10</v>
      </c>
      <c r="Q1386">
        <v>1.883504E-10</v>
      </c>
      <c r="R1386">
        <v>5.7539293000000002E-3</v>
      </c>
      <c r="S1386" t="s">
        <v>0</v>
      </c>
      <c r="T1386" t="s">
        <v>0</v>
      </c>
      <c r="U1386" t="s">
        <v>0</v>
      </c>
      <c r="V1386" t="s">
        <v>0</v>
      </c>
      <c r="W1386">
        <v>6.5053770000000003E-11</v>
      </c>
      <c r="X1386">
        <v>9.3126260000000005E-11</v>
      </c>
      <c r="Y1386">
        <v>4.4074333000000002E-3</v>
      </c>
      <c r="Z1386">
        <v>1.8257990000000002E-2</v>
      </c>
      <c r="AA1386">
        <v>8.6461209999999997E-3</v>
      </c>
      <c r="AB1386" t="s">
        <v>0</v>
      </c>
      <c r="AC1386" t="s">
        <v>0</v>
      </c>
      <c r="AD1386" t="s">
        <v>0</v>
      </c>
      <c r="AE1386">
        <v>7.3426220000000001E-11</v>
      </c>
      <c r="AF1386">
        <v>1.2977827000000001E-10</v>
      </c>
      <c r="AG1386">
        <v>1.4565911000000001E-10</v>
      </c>
      <c r="AH1386">
        <v>3.0089525E-10</v>
      </c>
      <c r="AI1386">
        <v>4.6110055000000002E-3</v>
      </c>
      <c r="AJ1386">
        <v>2.5038036E-2</v>
      </c>
      <c r="AM1386" t="s">
        <v>41</v>
      </c>
      <c r="AN1386" s="3"/>
      <c r="AO1386" s="3">
        <f>((SUM(A1371:Z1404)+SUM(AA1371:AJ1397))/895)</f>
        <v>1.9466909775275491E-2</v>
      </c>
      <c r="AP1386" s="3"/>
      <c r="AR1386" t="s">
        <v>41</v>
      </c>
      <c r="AT1386" s="2">
        <f>((AO1386-AO$17)*100)/AO$17</f>
        <v>-11.564755100421429</v>
      </c>
    </row>
    <row r="1387" spans="1:47" x14ac:dyDescent="0.25">
      <c r="A1387">
        <v>3.4021545E-2</v>
      </c>
      <c r="B1387">
        <v>1.9144725E-10</v>
      </c>
      <c r="C1387">
        <v>5.2158890000000003E-11</v>
      </c>
      <c r="D1387">
        <v>5.8960899999999999E-11</v>
      </c>
      <c r="E1387">
        <v>5.5469160000000003E-11</v>
      </c>
      <c r="F1387">
        <v>7.358449E-11</v>
      </c>
      <c r="G1387">
        <v>7.7729156000000003E-11</v>
      </c>
      <c r="H1387">
        <v>5.4893870000000002E-11</v>
      </c>
      <c r="I1387">
        <v>4.6004204E-11</v>
      </c>
      <c r="J1387">
        <v>4.8076938E-11</v>
      </c>
      <c r="K1387">
        <v>5.1649927000000001E-11</v>
      </c>
      <c r="L1387">
        <v>5.5251847999999997E-11</v>
      </c>
      <c r="M1387">
        <v>7.3833334999999998E-11</v>
      </c>
      <c r="N1387">
        <v>1.118882E-10</v>
      </c>
      <c r="O1387">
        <v>1.7824003E-10</v>
      </c>
      <c r="P1387">
        <v>2.6573801999999998E-4</v>
      </c>
      <c r="Q1387">
        <v>1.2350261E-2</v>
      </c>
      <c r="R1387">
        <v>4.3128311999999997E-10</v>
      </c>
      <c r="S1387" t="s">
        <v>0</v>
      </c>
      <c r="T1387" t="s">
        <v>0</v>
      </c>
      <c r="U1387" t="s">
        <v>0</v>
      </c>
      <c r="V1387" t="s">
        <v>0</v>
      </c>
      <c r="W1387">
        <v>7.9902833999999998E-11</v>
      </c>
      <c r="X1387">
        <v>1.441644E-10</v>
      </c>
      <c r="Y1387">
        <v>5.7678744000000002E-3</v>
      </c>
      <c r="Z1387">
        <v>3.2978747000000003E-2</v>
      </c>
      <c r="AA1387">
        <v>3.1412374E-2</v>
      </c>
      <c r="AB1387" t="s">
        <v>0</v>
      </c>
      <c r="AC1387" t="s">
        <v>0</v>
      </c>
      <c r="AD1387" t="s">
        <v>0</v>
      </c>
      <c r="AE1387">
        <v>7.1648880000000006E-11</v>
      </c>
      <c r="AF1387">
        <v>1.3601784000000001E-10</v>
      </c>
      <c r="AG1387">
        <v>1.6659872E-4</v>
      </c>
      <c r="AH1387">
        <v>1.4471253999999999E-2</v>
      </c>
      <c r="AI1387">
        <v>2.1429053E-2</v>
      </c>
      <c r="AJ1387">
        <v>3.0307931999999999E-2</v>
      </c>
    </row>
    <row r="1388" spans="1:47" x14ac:dyDescent="0.25">
      <c r="A1388" t="s">
        <v>0</v>
      </c>
      <c r="B1388" t="s">
        <v>0</v>
      </c>
      <c r="C1388">
        <v>4.6824750000000002E-11</v>
      </c>
      <c r="D1388">
        <v>1.0843095E-10</v>
      </c>
      <c r="E1388">
        <v>2.6873979E-5</v>
      </c>
      <c r="F1388">
        <v>8.4493489999999996E-11</v>
      </c>
      <c r="G1388">
        <v>6.2239483999999996E-11</v>
      </c>
      <c r="H1388">
        <v>4.2994565999999998E-11</v>
      </c>
      <c r="I1388">
        <v>3.893846E-11</v>
      </c>
      <c r="J1388">
        <v>3.9521569999999998E-11</v>
      </c>
      <c r="K1388">
        <v>4.1151772999999997E-11</v>
      </c>
      <c r="L1388">
        <v>4.2722345999999999E-11</v>
      </c>
      <c r="M1388">
        <v>5.0194657000000003E-11</v>
      </c>
      <c r="N1388">
        <v>6.0231569999999997E-11</v>
      </c>
      <c r="O1388">
        <v>7.7265810000000006E-11</v>
      </c>
      <c r="P1388">
        <v>1.3528126999999999E-10</v>
      </c>
      <c r="Q1388">
        <v>1.9947262000000001E-3</v>
      </c>
      <c r="R1388">
        <v>8.9425870000000001E-3</v>
      </c>
      <c r="S1388" t="s">
        <v>0</v>
      </c>
      <c r="T1388" t="s">
        <v>0</v>
      </c>
      <c r="U1388" t="s">
        <v>0</v>
      </c>
      <c r="V1388">
        <v>4.5320477000000002E-11</v>
      </c>
      <c r="W1388">
        <v>4.8141300000000002E-11</v>
      </c>
      <c r="X1388">
        <v>5.043619E-11</v>
      </c>
      <c r="Y1388">
        <v>7.6960965000000006E-11</v>
      </c>
      <c r="Z1388">
        <v>1.5207484999999999E-10</v>
      </c>
      <c r="AA1388">
        <v>2.2132616000000001E-2</v>
      </c>
      <c r="AB1388" t="s">
        <v>0</v>
      </c>
      <c r="AC1388" t="s">
        <v>0</v>
      </c>
      <c r="AD1388" t="s">
        <v>0</v>
      </c>
      <c r="AE1388">
        <v>9.4374769999999994E-11</v>
      </c>
      <c r="AF1388">
        <v>1.2359110999999999E-10</v>
      </c>
      <c r="AG1388">
        <v>3.2646495999999997E-2</v>
      </c>
      <c r="AH1388">
        <v>6.2359629999999997E-3</v>
      </c>
      <c r="AI1388">
        <v>1.281931E-2</v>
      </c>
      <c r="AJ1388">
        <v>3.7148005999999997E-2</v>
      </c>
    </row>
    <row r="1389" spans="1:47" x14ac:dyDescent="0.25">
      <c r="A1389" t="s">
        <v>0</v>
      </c>
      <c r="B1389" t="s">
        <v>0</v>
      </c>
      <c r="C1389">
        <v>8.4103410000000003E-11</v>
      </c>
      <c r="D1389">
        <v>1.2806584000000001E-10</v>
      </c>
      <c r="E1389">
        <v>1.1343441E-10</v>
      </c>
      <c r="F1389">
        <v>6.3616599999999998E-11</v>
      </c>
      <c r="G1389">
        <v>5.0459112999999998E-11</v>
      </c>
      <c r="H1389">
        <v>4.531388E-11</v>
      </c>
      <c r="I1389">
        <v>4.9439403999999998E-11</v>
      </c>
      <c r="J1389">
        <v>5.4581298E-11</v>
      </c>
      <c r="K1389">
        <v>5.2300903000000001E-11</v>
      </c>
      <c r="L1389">
        <v>5.0243667000000003E-11</v>
      </c>
      <c r="M1389">
        <v>5.3719959999999999E-11</v>
      </c>
      <c r="N1389">
        <v>6.2095479999999999E-11</v>
      </c>
      <c r="O1389">
        <v>7.8493934000000001E-11</v>
      </c>
      <c r="P1389">
        <v>1.4093458000000001E-10</v>
      </c>
      <c r="Q1389">
        <v>2.7566283E-10</v>
      </c>
      <c r="R1389">
        <v>2.7573893000000001E-10</v>
      </c>
      <c r="S1389" t="s">
        <v>0</v>
      </c>
      <c r="T1389" t="s">
        <v>0</v>
      </c>
      <c r="U1389" t="s">
        <v>0</v>
      </c>
      <c r="V1389">
        <v>1.09990156E-10</v>
      </c>
      <c r="W1389">
        <v>5.5109860000000001E-11</v>
      </c>
      <c r="X1389">
        <v>5.8532255000000006E-11</v>
      </c>
      <c r="Y1389">
        <v>7.5020409999999994E-11</v>
      </c>
      <c r="Z1389">
        <v>1.4719383000000001E-10</v>
      </c>
      <c r="AA1389">
        <v>2.8374856E-2</v>
      </c>
      <c r="AB1389" t="s">
        <v>0</v>
      </c>
      <c r="AC1389" t="s">
        <v>0</v>
      </c>
      <c r="AD1389" t="s">
        <v>0</v>
      </c>
      <c r="AE1389">
        <v>2.3962214999999999E-2</v>
      </c>
      <c r="AF1389">
        <v>2.3136157E-4</v>
      </c>
      <c r="AG1389">
        <v>1.8545089E-10</v>
      </c>
      <c r="AH1389">
        <v>9.0353529999999999E-11</v>
      </c>
      <c r="AI1389">
        <v>8.3726910000000004E-11</v>
      </c>
      <c r="AJ1389">
        <v>7.7830699999999996E-3</v>
      </c>
    </row>
    <row r="1390" spans="1:47" x14ac:dyDescent="0.25">
      <c r="A1390" t="s">
        <v>0</v>
      </c>
      <c r="B1390">
        <v>9.0481549999999997E-11</v>
      </c>
      <c r="C1390">
        <v>5.2766949999999999E-11</v>
      </c>
      <c r="D1390">
        <v>7.4296715000000002E-11</v>
      </c>
      <c r="E1390">
        <v>4.7762127999999999E-11</v>
      </c>
      <c r="F1390">
        <v>4.6104500000000001E-11</v>
      </c>
      <c r="G1390">
        <v>5.4271386000000002E-11</v>
      </c>
      <c r="H1390">
        <v>6.6164200000000002E-11</v>
      </c>
      <c r="I1390">
        <v>1.0204823E-10</v>
      </c>
      <c r="J1390">
        <v>1.6210519E-10</v>
      </c>
      <c r="K1390">
        <v>2.0065058E-10</v>
      </c>
      <c r="L1390">
        <v>2.6196369999999998E-10</v>
      </c>
      <c r="M1390">
        <v>2.3449206000000001E-10</v>
      </c>
      <c r="N1390">
        <v>1.9148339999999999E-10</v>
      </c>
      <c r="O1390">
        <v>1.5824723000000001E-10</v>
      </c>
      <c r="P1390">
        <v>1.9304067E-10</v>
      </c>
      <c r="Q1390">
        <v>2.1780306999999999E-10</v>
      </c>
      <c r="R1390">
        <v>2.6698159999999999E-10</v>
      </c>
      <c r="S1390" t="s">
        <v>0</v>
      </c>
      <c r="T1390" t="s">
        <v>0</v>
      </c>
      <c r="U1390">
        <v>5.8838379999999996E-11</v>
      </c>
      <c r="V1390">
        <v>8.8933930000000004E-11</v>
      </c>
      <c r="W1390">
        <v>1.4371533E-10</v>
      </c>
      <c r="X1390">
        <v>1.5044709999999999E-10</v>
      </c>
      <c r="Y1390">
        <v>1.2840035999999999E-10</v>
      </c>
      <c r="Z1390">
        <v>9.1018530000000004E-11</v>
      </c>
      <c r="AA1390">
        <v>2.2711084E-10</v>
      </c>
      <c r="AB1390" t="s">
        <v>0</v>
      </c>
      <c r="AC1390" t="s">
        <v>0</v>
      </c>
      <c r="AD1390" t="s">
        <v>0</v>
      </c>
      <c r="AE1390">
        <v>1.1349771000000001E-9</v>
      </c>
      <c r="AF1390">
        <v>1.7302568000000001E-10</v>
      </c>
      <c r="AG1390">
        <v>8.0019789999999994E-11</v>
      </c>
      <c r="AH1390">
        <v>8.2819919999999997E-11</v>
      </c>
      <c r="AI1390">
        <v>8.7535320000000002E-11</v>
      </c>
      <c r="AJ1390">
        <v>3.0398397000000001E-2</v>
      </c>
    </row>
    <row r="1391" spans="1:47" x14ac:dyDescent="0.25">
      <c r="A1391" t="s">
        <v>0</v>
      </c>
      <c r="B1391">
        <v>5.4456300000000002E-11</v>
      </c>
      <c r="C1391">
        <v>2.8286582999999999E-11</v>
      </c>
      <c r="D1391">
        <v>2.6227315000000001E-11</v>
      </c>
      <c r="E1391">
        <v>2.1340206E-11</v>
      </c>
      <c r="F1391">
        <v>2.8502361999999998E-11</v>
      </c>
      <c r="G1391">
        <v>3.7879689999999998E-11</v>
      </c>
      <c r="H1391">
        <v>4.8988926999999998E-11</v>
      </c>
      <c r="I1391">
        <v>6.9164969999999997E-11</v>
      </c>
      <c r="J1391">
        <v>9.1522540000000004E-11</v>
      </c>
      <c r="K1391">
        <v>1.3392655000000001E-10</v>
      </c>
      <c r="L1391">
        <v>1.6839488E-10</v>
      </c>
      <c r="M1391">
        <v>2.1234095000000001E-10</v>
      </c>
      <c r="N1391">
        <v>2.0456063E-10</v>
      </c>
      <c r="O1391">
        <v>2.3599840000000002E-10</v>
      </c>
      <c r="P1391">
        <v>2.2873378000000001E-4</v>
      </c>
      <c r="Q1391">
        <v>4.5241657999999997E-2</v>
      </c>
      <c r="R1391">
        <v>4.0286704999999999E-2</v>
      </c>
      <c r="S1391" t="s">
        <v>0</v>
      </c>
      <c r="T1391" t="s">
        <v>0</v>
      </c>
      <c r="U1391">
        <v>7.0053209999999998E-11</v>
      </c>
      <c r="V1391">
        <v>9.1577675999999998E-11</v>
      </c>
      <c r="W1391">
        <v>7.8866570000000005E-11</v>
      </c>
      <c r="X1391">
        <v>9.2851116000000006E-11</v>
      </c>
      <c r="Y1391">
        <v>2.7235499999999999E-10</v>
      </c>
      <c r="Z1391" t="s">
        <v>0</v>
      </c>
      <c r="AA1391" t="s">
        <v>0</v>
      </c>
      <c r="AB1391" t="s">
        <v>0</v>
      </c>
      <c r="AC1391" t="s">
        <v>0</v>
      </c>
      <c r="AD1391" t="s">
        <v>0</v>
      </c>
      <c r="AE1391" t="s">
        <v>0</v>
      </c>
      <c r="AF1391">
        <v>7.0958139999999998E-3</v>
      </c>
      <c r="AG1391">
        <v>7.3822279999999995E-11</v>
      </c>
      <c r="AH1391">
        <v>1.3278504999999999E-3</v>
      </c>
      <c r="AI1391">
        <v>4.6051470000000004E-3</v>
      </c>
      <c r="AJ1391">
        <v>1.6930758000000001E-10</v>
      </c>
    </row>
    <row r="1392" spans="1:47" x14ac:dyDescent="0.25">
      <c r="A1392" t="s">
        <v>0</v>
      </c>
      <c r="B1392">
        <v>4.3668500000000003E-11</v>
      </c>
      <c r="C1392">
        <v>2.0183000000000002E-11</v>
      </c>
      <c r="D1392">
        <v>2.3776345000000001E-11</v>
      </c>
      <c r="E1392">
        <v>1.6948354E-11</v>
      </c>
      <c r="F1392">
        <v>2.0393479999999999E-11</v>
      </c>
      <c r="G1392">
        <v>2.7247550000000001E-11</v>
      </c>
      <c r="H1392">
        <v>2.8117635E-11</v>
      </c>
      <c r="I1392">
        <v>3.2703753000000002E-11</v>
      </c>
      <c r="J1392">
        <v>3.8191196999999999E-11</v>
      </c>
      <c r="K1392">
        <v>4.9519839999999999E-11</v>
      </c>
      <c r="L1392">
        <v>5.1995896999999998E-11</v>
      </c>
      <c r="M1392">
        <v>6.417585E-11</v>
      </c>
      <c r="N1392">
        <v>8.4475149999999994E-11</v>
      </c>
      <c r="O1392">
        <v>7.6109270000000001E-11</v>
      </c>
      <c r="P1392">
        <v>9.7539080000000005E-11</v>
      </c>
      <c r="Q1392">
        <v>9.1657863000000001E-4</v>
      </c>
      <c r="R1392">
        <v>7.1212560000000003E-3</v>
      </c>
      <c r="S1392" t="s">
        <v>0</v>
      </c>
      <c r="T1392">
        <v>1.4691681E-10</v>
      </c>
      <c r="U1392">
        <v>6.9836569999999999E-11</v>
      </c>
      <c r="V1392">
        <v>5.3111601999999999E-11</v>
      </c>
      <c r="W1392">
        <v>5.7538009999999997E-11</v>
      </c>
      <c r="X1392">
        <v>5.2489283999999998E-11</v>
      </c>
      <c r="Y1392">
        <v>3.6407304000000001E-11</v>
      </c>
      <c r="Z1392" t="s">
        <v>0</v>
      </c>
      <c r="AA1392" t="s">
        <v>0</v>
      </c>
      <c r="AB1392" t="s">
        <v>0</v>
      </c>
      <c r="AC1392" t="s">
        <v>0</v>
      </c>
      <c r="AD1392" t="s">
        <v>0</v>
      </c>
      <c r="AE1392" t="s">
        <v>0</v>
      </c>
      <c r="AF1392">
        <v>2.2860043E-2</v>
      </c>
      <c r="AG1392">
        <v>1.2899177999999999E-9</v>
      </c>
      <c r="AH1392">
        <v>4.8369460000000003E-10</v>
      </c>
      <c r="AI1392">
        <v>7.5834515000000003E-3</v>
      </c>
      <c r="AJ1392">
        <v>5.0485215999999997E-10</v>
      </c>
    </row>
    <row r="1393" spans="1:46" x14ac:dyDescent="0.25">
      <c r="A1393" t="s">
        <v>0</v>
      </c>
      <c r="B1393">
        <v>6.5045433999999999E-11</v>
      </c>
      <c r="C1393">
        <v>2.4064424E-11</v>
      </c>
      <c r="D1393">
        <v>2.1083053999999999E-11</v>
      </c>
      <c r="E1393">
        <v>1.6036552E-11</v>
      </c>
      <c r="F1393">
        <v>1.7750937999999999E-11</v>
      </c>
      <c r="G1393">
        <v>2.4365432999999999E-11</v>
      </c>
      <c r="H1393">
        <v>3.1783628E-11</v>
      </c>
      <c r="I1393">
        <v>3.9026420000000001E-11</v>
      </c>
      <c r="J1393">
        <v>4.5172293000000003E-11</v>
      </c>
      <c r="K1393">
        <v>4.9488153000000002E-11</v>
      </c>
      <c r="L1393">
        <v>5.0352368000000003E-11</v>
      </c>
      <c r="M1393">
        <v>5.8191506999999999E-11</v>
      </c>
      <c r="N1393">
        <v>5.6900824000000003E-11</v>
      </c>
      <c r="O1393">
        <v>5.7432766999999997E-11</v>
      </c>
      <c r="P1393">
        <v>1.4238062E-10</v>
      </c>
      <c r="Q1393">
        <v>1.4697795E-2</v>
      </c>
      <c r="R1393" t="s">
        <v>0</v>
      </c>
      <c r="S1393">
        <v>1.059072E-10</v>
      </c>
      <c r="T1393">
        <v>5.8492586000000003E-11</v>
      </c>
      <c r="U1393">
        <v>3.6759879999999999E-11</v>
      </c>
      <c r="V1393">
        <v>4.0479324999999997E-11</v>
      </c>
      <c r="W1393">
        <v>4.1383339999999999E-11</v>
      </c>
      <c r="X1393">
        <v>4.0479682000000003E-11</v>
      </c>
      <c r="Y1393">
        <v>3.1720507999999997E-11</v>
      </c>
      <c r="Z1393" t="s">
        <v>0</v>
      </c>
      <c r="AA1393" t="s">
        <v>0</v>
      </c>
      <c r="AB1393" t="s">
        <v>0</v>
      </c>
      <c r="AC1393" t="s">
        <v>0</v>
      </c>
      <c r="AD1393" t="s">
        <v>0</v>
      </c>
      <c r="AE1393" t="s">
        <v>0</v>
      </c>
      <c r="AF1393">
        <v>2.1547167999999998E-2</v>
      </c>
      <c r="AG1393">
        <v>1.6469722E-9</v>
      </c>
      <c r="AH1393">
        <v>2.6172150000000002E-2</v>
      </c>
      <c r="AI1393">
        <v>1.9636068E-2</v>
      </c>
      <c r="AJ1393">
        <v>1.7813994E-2</v>
      </c>
    </row>
    <row r="1394" spans="1:46" x14ac:dyDescent="0.25">
      <c r="A1394" t="s">
        <v>0</v>
      </c>
      <c r="B1394">
        <v>1.5805566999999999E-10</v>
      </c>
      <c r="C1394">
        <v>5.9647765999999998E-11</v>
      </c>
      <c r="D1394">
        <v>3.1678188000000002E-11</v>
      </c>
      <c r="E1394">
        <v>2.0919138000000001E-11</v>
      </c>
      <c r="F1394">
        <v>2.4065142000000001E-11</v>
      </c>
      <c r="G1394">
        <v>2.9035048999999999E-11</v>
      </c>
      <c r="H1394">
        <v>3.3812512E-11</v>
      </c>
      <c r="I1394">
        <v>3.8852574E-11</v>
      </c>
      <c r="J1394">
        <v>3.9524634000000002E-11</v>
      </c>
      <c r="K1394">
        <v>4.0596130000000003E-11</v>
      </c>
      <c r="L1394">
        <v>4.4181661999999999E-11</v>
      </c>
      <c r="M1394">
        <v>5.1052994999999998E-11</v>
      </c>
      <c r="N1394">
        <v>5.4374046999999999E-11</v>
      </c>
      <c r="O1394">
        <v>5.3680387E-11</v>
      </c>
      <c r="P1394">
        <v>1.13920706E-10</v>
      </c>
      <c r="Q1394" t="s">
        <v>0</v>
      </c>
      <c r="R1394">
        <v>8.3250322999999998E-10</v>
      </c>
      <c r="S1394">
        <v>5.9330279999999997E-11</v>
      </c>
      <c r="T1394">
        <v>4.6364433000000002E-11</v>
      </c>
      <c r="U1394">
        <v>3.7260337000000003E-11</v>
      </c>
      <c r="V1394">
        <v>4.0509650000000002E-11</v>
      </c>
      <c r="W1394">
        <v>4.3195936000000003E-11</v>
      </c>
      <c r="X1394">
        <v>3.8396594999999997E-11</v>
      </c>
      <c r="Y1394">
        <v>4.2847316000000001E-11</v>
      </c>
      <c r="Z1394" t="s">
        <v>0</v>
      </c>
      <c r="AA1394" t="s">
        <v>0</v>
      </c>
      <c r="AB1394" t="s">
        <v>0</v>
      </c>
      <c r="AC1394" t="s">
        <v>0</v>
      </c>
      <c r="AD1394" t="s">
        <v>0</v>
      </c>
      <c r="AE1394" t="s">
        <v>0</v>
      </c>
      <c r="AF1394">
        <v>2.2713901000000002E-2</v>
      </c>
      <c r="AG1394">
        <v>2.6505917000000002E-9</v>
      </c>
      <c r="AH1394" t="s">
        <v>0</v>
      </c>
      <c r="AI1394">
        <v>2.4779206000000002E-2</v>
      </c>
      <c r="AJ1394">
        <v>2.3324576999999999E-2</v>
      </c>
    </row>
    <row r="1395" spans="1:46" x14ac:dyDescent="0.25">
      <c r="A1395" t="s">
        <v>0</v>
      </c>
      <c r="B1395">
        <v>3.0876792999999999E-10</v>
      </c>
      <c r="C1395">
        <v>1.1725455000000001E-10</v>
      </c>
      <c r="D1395">
        <v>4.4909339999999997E-11</v>
      </c>
      <c r="E1395">
        <v>2.7096652999999999E-11</v>
      </c>
      <c r="F1395">
        <v>2.5322505999999999E-11</v>
      </c>
      <c r="G1395">
        <v>2.9967451999999997E-11</v>
      </c>
      <c r="H1395">
        <v>3.3664575000000001E-11</v>
      </c>
      <c r="I1395">
        <v>3.83951E-11</v>
      </c>
      <c r="J1395">
        <v>3.6876739999999998E-11</v>
      </c>
      <c r="K1395">
        <v>3.6771537000000001E-11</v>
      </c>
      <c r="L1395">
        <v>4.191704E-11</v>
      </c>
      <c r="M1395">
        <v>4.4287115999999999E-11</v>
      </c>
      <c r="N1395">
        <v>4.0470033999999997E-11</v>
      </c>
      <c r="O1395">
        <v>4.7825906E-11</v>
      </c>
      <c r="P1395" t="s">
        <v>0</v>
      </c>
      <c r="Q1395">
        <v>3.9981897999999998E-10</v>
      </c>
      <c r="R1395">
        <v>3.9581163000000002E-10</v>
      </c>
      <c r="S1395">
        <v>1.6213938999999999E-10</v>
      </c>
      <c r="T1395">
        <v>5.8560889999999999E-11</v>
      </c>
      <c r="U1395">
        <v>4.1011736000000003E-11</v>
      </c>
      <c r="V1395">
        <v>4.2454920000000003E-11</v>
      </c>
      <c r="W1395">
        <v>4.7354459999999999E-11</v>
      </c>
      <c r="X1395">
        <v>4.6663762999999998E-11</v>
      </c>
      <c r="Y1395">
        <v>6.3973860000000005E-11</v>
      </c>
      <c r="Z1395" t="s">
        <v>0</v>
      </c>
      <c r="AA1395" t="s">
        <v>0</v>
      </c>
      <c r="AB1395" t="s">
        <v>0</v>
      </c>
      <c r="AC1395" t="s">
        <v>0</v>
      </c>
      <c r="AD1395" t="s">
        <v>0</v>
      </c>
      <c r="AE1395" t="s">
        <v>0</v>
      </c>
      <c r="AF1395">
        <v>5.1159400000000001E-2</v>
      </c>
      <c r="AG1395">
        <v>1.077559E-2</v>
      </c>
      <c r="AH1395" t="s">
        <v>0</v>
      </c>
      <c r="AI1395" t="s">
        <v>0</v>
      </c>
      <c r="AJ1395" t="s">
        <v>0</v>
      </c>
    </row>
    <row r="1396" spans="1:46" x14ac:dyDescent="0.25">
      <c r="A1396" t="s">
        <v>0</v>
      </c>
      <c r="B1396" t="s">
        <v>0</v>
      </c>
      <c r="C1396">
        <v>1.8388305000000001E-10</v>
      </c>
      <c r="D1396">
        <v>5.0858928000000001E-11</v>
      </c>
      <c r="E1396">
        <v>2.8178026000000001E-11</v>
      </c>
      <c r="F1396">
        <v>2.5939645000000002E-11</v>
      </c>
      <c r="G1396">
        <v>3.3699239999999998E-11</v>
      </c>
      <c r="H1396">
        <v>3.8274984000000002E-11</v>
      </c>
      <c r="I1396">
        <v>4.1954856E-11</v>
      </c>
      <c r="J1396">
        <v>4.3079389999999998E-11</v>
      </c>
      <c r="K1396">
        <v>4.201664E-11</v>
      </c>
      <c r="L1396">
        <v>4.5681569999999999E-11</v>
      </c>
      <c r="M1396">
        <v>4.2555903E-11</v>
      </c>
      <c r="N1396">
        <v>3.6364567999999998E-11</v>
      </c>
      <c r="O1396">
        <v>4.9571440000000001E-11</v>
      </c>
      <c r="P1396" t="s">
        <v>0</v>
      </c>
      <c r="Q1396">
        <v>4.5234199999999998E-10</v>
      </c>
      <c r="R1396">
        <v>3.0420326999999998E-10</v>
      </c>
      <c r="S1396">
        <v>1.8985133999999999E-10</v>
      </c>
      <c r="T1396">
        <v>6.0588180000000004E-11</v>
      </c>
      <c r="U1396">
        <v>4.5542063E-11</v>
      </c>
      <c r="V1396">
        <v>5.1062325000000001E-11</v>
      </c>
      <c r="W1396">
        <v>5.8634604000000004E-11</v>
      </c>
      <c r="X1396">
        <v>5.7865019999999997E-11</v>
      </c>
      <c r="Y1396">
        <v>1.0765346E-10</v>
      </c>
      <c r="Z1396" t="s">
        <v>0</v>
      </c>
      <c r="AA1396" t="s">
        <v>0</v>
      </c>
      <c r="AB1396" t="s">
        <v>0</v>
      </c>
      <c r="AC1396" t="s">
        <v>0</v>
      </c>
      <c r="AD1396" t="s">
        <v>0</v>
      </c>
      <c r="AE1396" t="s">
        <v>0</v>
      </c>
      <c r="AF1396">
        <v>2.4044404999999999E-4</v>
      </c>
      <c r="AG1396">
        <v>3.0092508E-2</v>
      </c>
      <c r="AH1396" t="s">
        <v>0</v>
      </c>
      <c r="AI1396" t="s">
        <v>0</v>
      </c>
      <c r="AJ1396" t="s">
        <v>0</v>
      </c>
    </row>
    <row r="1397" spans="1:46" x14ac:dyDescent="0.25">
      <c r="A1397" t="s">
        <v>0</v>
      </c>
      <c r="B1397" t="s">
        <v>0</v>
      </c>
      <c r="C1397">
        <v>9.7399884999999995E-3</v>
      </c>
      <c r="D1397">
        <v>7.2079279999999996E-11</v>
      </c>
      <c r="E1397">
        <v>2.5314591999999999E-11</v>
      </c>
      <c r="F1397">
        <v>1.3831511E-11</v>
      </c>
      <c r="G1397">
        <v>1.4714648000000001E-11</v>
      </c>
      <c r="H1397">
        <v>2.2085856E-11</v>
      </c>
      <c r="I1397">
        <v>2.98006E-11</v>
      </c>
      <c r="J1397">
        <v>3.4525503999999999E-11</v>
      </c>
      <c r="K1397">
        <v>4.3499846E-11</v>
      </c>
      <c r="L1397">
        <v>4.8991949999999998E-11</v>
      </c>
      <c r="M1397">
        <v>4.773843E-11</v>
      </c>
      <c r="N1397">
        <v>4.84792E-11</v>
      </c>
      <c r="O1397">
        <v>7.65359E-11</v>
      </c>
      <c r="P1397" t="s">
        <v>0</v>
      </c>
      <c r="Q1397">
        <v>7.4474415999999998E-10</v>
      </c>
      <c r="R1397">
        <v>2.2068462000000001E-10</v>
      </c>
      <c r="S1397">
        <v>1.2769726E-10</v>
      </c>
      <c r="T1397">
        <v>4.7187881999999999E-11</v>
      </c>
      <c r="U1397">
        <v>4.2451480000000001E-11</v>
      </c>
      <c r="V1397">
        <v>5.1108252999999998E-11</v>
      </c>
      <c r="W1397">
        <v>6.778231E-11</v>
      </c>
      <c r="X1397">
        <v>7.2293290000000002E-11</v>
      </c>
      <c r="Y1397">
        <v>6.3322673000000006E-11</v>
      </c>
      <c r="Z1397" t="s">
        <v>0</v>
      </c>
      <c r="AA1397" t="s">
        <v>0</v>
      </c>
      <c r="AB1397" t="s">
        <v>0</v>
      </c>
      <c r="AC1397" t="s">
        <v>0</v>
      </c>
      <c r="AD1397" t="s">
        <v>0</v>
      </c>
      <c r="AE1397" t="s">
        <v>0</v>
      </c>
      <c r="AF1397" t="s">
        <v>0</v>
      </c>
      <c r="AG1397" t="s">
        <v>0</v>
      </c>
      <c r="AH1397" t="s">
        <v>0</v>
      </c>
      <c r="AI1397" t="s">
        <v>0</v>
      </c>
      <c r="AJ1397" t="s">
        <v>0</v>
      </c>
    </row>
    <row r="1398" spans="1:46" x14ac:dyDescent="0.25">
      <c r="A1398" t="s">
        <v>0</v>
      </c>
      <c r="B1398" t="s">
        <v>0</v>
      </c>
      <c r="C1398">
        <v>1.1171852E-10</v>
      </c>
      <c r="D1398">
        <v>3.6710454000000001E-10</v>
      </c>
      <c r="E1398">
        <v>5.0298703999999998E-10</v>
      </c>
      <c r="F1398">
        <v>4.4864312000000001E-10</v>
      </c>
      <c r="G1398">
        <v>3.3890550999999998E-10</v>
      </c>
      <c r="H1398">
        <v>2.2881291E-10</v>
      </c>
      <c r="I1398">
        <v>1.1101706E-10</v>
      </c>
      <c r="J1398">
        <v>7.1588914999999996E-11</v>
      </c>
      <c r="K1398">
        <v>4.7614294000000001E-11</v>
      </c>
      <c r="L1398">
        <v>3.6325010000000001E-11</v>
      </c>
      <c r="M1398">
        <v>4.6067556E-11</v>
      </c>
      <c r="N1398">
        <v>8.6255635000000002E-11</v>
      </c>
      <c r="O1398">
        <v>1.2630133E-10</v>
      </c>
      <c r="P1398" t="s">
        <v>0</v>
      </c>
      <c r="Q1398" t="s">
        <v>0</v>
      </c>
      <c r="R1398" t="s">
        <v>0</v>
      </c>
      <c r="S1398">
        <v>1.2490810999999999E-2</v>
      </c>
      <c r="T1398">
        <v>6.7829613999999999E-10</v>
      </c>
      <c r="U1398">
        <v>3.9258627000000002E-10</v>
      </c>
      <c r="V1398">
        <v>1.0367024E-10</v>
      </c>
      <c r="W1398">
        <v>3.9291829999999997E-11</v>
      </c>
      <c r="X1398">
        <v>9.6999165999999998E-11</v>
      </c>
      <c r="Y1398">
        <v>7.4272504999999998E-11</v>
      </c>
      <c r="Z1398" t="s">
        <v>0</v>
      </c>
      <c r="AA1398" t="s">
        <v>0</v>
      </c>
      <c r="AB1398">
        <v>1.33901935E-11</v>
      </c>
      <c r="AC1398">
        <v>2.74209E-11</v>
      </c>
      <c r="AD1398" t="s">
        <v>0</v>
      </c>
      <c r="AE1398" t="s">
        <v>0</v>
      </c>
      <c r="AF1398" t="s">
        <v>0</v>
      </c>
      <c r="AG1398" t="s">
        <v>0</v>
      </c>
      <c r="AH1398" t="s">
        <v>0</v>
      </c>
      <c r="AI1398" t="s">
        <v>0</v>
      </c>
      <c r="AJ1398" t="s">
        <v>0</v>
      </c>
    </row>
    <row r="1399" spans="1:46" x14ac:dyDescent="0.25">
      <c r="A1399" t="s">
        <v>0</v>
      </c>
      <c r="B1399" t="s">
        <v>0</v>
      </c>
      <c r="C1399" t="s">
        <v>0</v>
      </c>
      <c r="D1399">
        <v>3.4080297000000002E-2</v>
      </c>
      <c r="E1399">
        <v>2.7832590000000001E-2</v>
      </c>
      <c r="F1399">
        <v>2.4360117000000001E-2</v>
      </c>
      <c r="G1399">
        <v>2.0694051000000002E-2</v>
      </c>
      <c r="H1399">
        <v>1.91402E-2</v>
      </c>
      <c r="I1399">
        <v>1.3636886000000001E-2</v>
      </c>
      <c r="J1399">
        <v>6.8796150000000004E-3</v>
      </c>
      <c r="K1399">
        <v>9.9512600000000002E-10</v>
      </c>
      <c r="L1399">
        <v>3.2018199999999999E-10</v>
      </c>
      <c r="M1399">
        <v>1.3536738000000001E-10</v>
      </c>
      <c r="N1399">
        <v>1.3586114E-10</v>
      </c>
      <c r="O1399" t="s">
        <v>0</v>
      </c>
      <c r="P1399" t="s">
        <v>0</v>
      </c>
      <c r="Q1399" t="s">
        <v>0</v>
      </c>
      <c r="R1399" t="s">
        <v>0</v>
      </c>
      <c r="S1399">
        <v>6.7700529999999995E-2</v>
      </c>
      <c r="T1399">
        <v>5.5079360000000001E-2</v>
      </c>
      <c r="U1399">
        <v>4.0886287E-2</v>
      </c>
      <c r="V1399">
        <v>2.3927242000000001E-2</v>
      </c>
      <c r="W1399">
        <v>1.2837411E-3</v>
      </c>
      <c r="X1399">
        <v>2.0051293000000001E-10</v>
      </c>
      <c r="Y1399">
        <v>2.0680788999999999E-10</v>
      </c>
      <c r="Z1399">
        <v>8.0674410000000004E-11</v>
      </c>
      <c r="AA1399">
        <v>5.0638555999999999E-11</v>
      </c>
      <c r="AB1399">
        <v>3.3599780000000001E-11</v>
      </c>
      <c r="AC1399">
        <v>3.2441612E-11</v>
      </c>
      <c r="AD1399">
        <v>1.7880614E-11</v>
      </c>
      <c r="AE1399" t="s">
        <v>0</v>
      </c>
      <c r="AF1399" t="s">
        <v>0</v>
      </c>
      <c r="AG1399" t="s">
        <v>0</v>
      </c>
      <c r="AH1399" t="s">
        <v>0</v>
      </c>
      <c r="AI1399" t="s">
        <v>0</v>
      </c>
      <c r="AJ1399" t="s">
        <v>0</v>
      </c>
    </row>
    <row r="1400" spans="1:46" x14ac:dyDescent="0.25">
      <c r="A1400" t="s">
        <v>0</v>
      </c>
      <c r="B1400" t="s">
        <v>0</v>
      </c>
      <c r="C1400" t="s">
        <v>0</v>
      </c>
      <c r="D1400">
        <v>8.1138000000000002E-2</v>
      </c>
      <c r="E1400">
        <v>5.9579964999999999E-2</v>
      </c>
      <c r="F1400">
        <v>5.3410712999999999E-2</v>
      </c>
      <c r="G1400">
        <v>5.148664E-2</v>
      </c>
      <c r="H1400">
        <v>4.7086954E-2</v>
      </c>
      <c r="I1400">
        <v>4.3400276000000002E-2</v>
      </c>
      <c r="J1400">
        <v>3.6139216000000002E-2</v>
      </c>
      <c r="K1400">
        <v>2.7391307E-2</v>
      </c>
      <c r="L1400">
        <v>1.1298732000000001E-2</v>
      </c>
      <c r="M1400">
        <v>5.9535950000000005E-10</v>
      </c>
      <c r="N1400">
        <v>1.9162182999999999E-10</v>
      </c>
      <c r="O1400" t="s">
        <v>0</v>
      </c>
      <c r="P1400" t="s">
        <v>0</v>
      </c>
      <c r="Q1400" t="s">
        <v>0</v>
      </c>
      <c r="R1400" t="s">
        <v>0</v>
      </c>
      <c r="S1400">
        <v>8.4458190000000002E-2</v>
      </c>
      <c r="T1400">
        <v>7.8070819999999999E-2</v>
      </c>
      <c r="U1400">
        <v>7.4845140000000004E-2</v>
      </c>
      <c r="V1400">
        <v>5.8176569999999997E-2</v>
      </c>
      <c r="W1400">
        <v>4.6570203999999997E-2</v>
      </c>
      <c r="X1400">
        <v>2.1648018000000002E-2</v>
      </c>
      <c r="Y1400">
        <v>5.0453286000000004E-10</v>
      </c>
      <c r="Z1400" t="s">
        <v>0</v>
      </c>
      <c r="AA1400">
        <v>5.6281429999999997E-11</v>
      </c>
      <c r="AB1400">
        <v>4.3622765E-11</v>
      </c>
      <c r="AC1400" t="s">
        <v>0</v>
      </c>
      <c r="AD1400" t="s">
        <v>0</v>
      </c>
      <c r="AE1400" t="s">
        <v>0</v>
      </c>
      <c r="AF1400" t="s">
        <v>0</v>
      </c>
      <c r="AG1400" t="s">
        <v>0</v>
      </c>
      <c r="AH1400" t="s">
        <v>0</v>
      </c>
      <c r="AI1400" t="s">
        <v>0</v>
      </c>
      <c r="AJ1400" t="s">
        <v>0</v>
      </c>
    </row>
    <row r="1401" spans="1:46" x14ac:dyDescent="0.25">
      <c r="A1401" t="s">
        <v>0</v>
      </c>
      <c r="B1401" t="s">
        <v>0</v>
      </c>
      <c r="C1401" t="s">
        <v>0</v>
      </c>
      <c r="D1401">
        <v>8.4995870000000001E-2</v>
      </c>
      <c r="E1401">
        <v>6.0101340000000003E-2</v>
      </c>
      <c r="F1401">
        <v>6.2976493999999994E-2</v>
      </c>
      <c r="G1401">
        <v>6.1077439999999997E-2</v>
      </c>
      <c r="H1401">
        <v>6.0414693999999998E-2</v>
      </c>
      <c r="I1401">
        <v>5.7707410000000001E-2</v>
      </c>
      <c r="J1401">
        <v>5.4330543000000002E-2</v>
      </c>
      <c r="K1401">
        <v>4.6328187E-2</v>
      </c>
      <c r="L1401">
        <v>3.00618E-2</v>
      </c>
      <c r="M1401">
        <v>3.0244385999999998E-4</v>
      </c>
      <c r="N1401">
        <v>3.6474593000000002E-10</v>
      </c>
      <c r="O1401" t="s">
        <v>0</v>
      </c>
      <c r="P1401" t="s">
        <v>0</v>
      </c>
      <c r="Q1401" t="s">
        <v>0</v>
      </c>
      <c r="R1401" t="s">
        <v>0</v>
      </c>
      <c r="S1401" t="s">
        <v>0</v>
      </c>
      <c r="T1401">
        <v>0.10380716</v>
      </c>
      <c r="U1401">
        <v>8.6061360000000003E-2</v>
      </c>
      <c r="V1401">
        <v>8.9888140000000005E-2</v>
      </c>
      <c r="W1401">
        <v>8.1833210000000003E-2</v>
      </c>
      <c r="X1401">
        <v>6.2931009999999996E-2</v>
      </c>
      <c r="Y1401">
        <v>2.2423347E-2</v>
      </c>
      <c r="Z1401">
        <v>1.3598794000000001E-9</v>
      </c>
      <c r="AA1401" t="s">
        <v>0</v>
      </c>
      <c r="AB1401" t="s">
        <v>0</v>
      </c>
      <c r="AC1401" t="s">
        <v>0</v>
      </c>
      <c r="AD1401" t="s">
        <v>0</v>
      </c>
      <c r="AE1401" t="s">
        <v>0</v>
      </c>
      <c r="AF1401" t="s">
        <v>0</v>
      </c>
      <c r="AG1401" t="s">
        <v>0</v>
      </c>
      <c r="AH1401" t="s">
        <v>0</v>
      </c>
      <c r="AI1401" t="s">
        <v>0</v>
      </c>
      <c r="AJ1401" t="s">
        <v>0</v>
      </c>
    </row>
    <row r="1402" spans="1:46" x14ac:dyDescent="0.25">
      <c r="A1402" t="s">
        <v>0</v>
      </c>
      <c r="B1402" t="s">
        <v>0</v>
      </c>
      <c r="C1402" t="s">
        <v>0</v>
      </c>
      <c r="D1402" t="s">
        <v>0</v>
      </c>
      <c r="E1402">
        <v>5.8952622000000003E-2</v>
      </c>
      <c r="F1402">
        <v>6.4646594000000002E-2</v>
      </c>
      <c r="G1402">
        <v>6.8052730000000006E-2</v>
      </c>
      <c r="H1402">
        <v>6.1551146000000001E-2</v>
      </c>
      <c r="I1402">
        <v>6.383337E-2</v>
      </c>
      <c r="J1402">
        <v>6.5510124000000003E-2</v>
      </c>
      <c r="K1402">
        <v>6.0538538000000003E-2</v>
      </c>
      <c r="L1402">
        <v>3.9834662999999999E-2</v>
      </c>
      <c r="M1402">
        <v>8.3529740000000009E-3</v>
      </c>
      <c r="N1402">
        <v>7.7027384000000001E-10</v>
      </c>
      <c r="O1402" t="s">
        <v>0</v>
      </c>
      <c r="P1402" t="s">
        <v>0</v>
      </c>
      <c r="Q1402" t="s">
        <v>0</v>
      </c>
      <c r="R1402" t="s">
        <v>0</v>
      </c>
      <c r="S1402" t="s">
        <v>0</v>
      </c>
      <c r="T1402" t="s">
        <v>0</v>
      </c>
      <c r="U1402">
        <v>0.10797295</v>
      </c>
      <c r="V1402">
        <v>0.10628311999999999</v>
      </c>
      <c r="W1402">
        <v>0.101403646</v>
      </c>
      <c r="X1402">
        <v>8.8650519999999997E-2</v>
      </c>
      <c r="Y1402">
        <v>5.0368375999999999E-2</v>
      </c>
      <c r="Z1402">
        <v>7.9985549999999992E-3</v>
      </c>
      <c r="AA1402" t="s">
        <v>0</v>
      </c>
      <c r="AB1402" t="s">
        <v>0</v>
      </c>
      <c r="AC1402" t="s">
        <v>0</v>
      </c>
      <c r="AD1402" t="s">
        <v>0</v>
      </c>
      <c r="AE1402" t="s">
        <v>0</v>
      </c>
      <c r="AF1402" t="s">
        <v>0</v>
      </c>
      <c r="AG1402" t="s">
        <v>0</v>
      </c>
      <c r="AH1402" t="s">
        <v>0</v>
      </c>
      <c r="AI1402" t="s">
        <v>0</v>
      </c>
      <c r="AJ1402" t="s">
        <v>0</v>
      </c>
    </row>
    <row r="1403" spans="1:46" x14ac:dyDescent="0.25">
      <c r="A1403" t="s">
        <v>0</v>
      </c>
      <c r="B1403" t="s">
        <v>0</v>
      </c>
      <c r="C1403" t="s">
        <v>0</v>
      </c>
      <c r="D1403" t="s">
        <v>0</v>
      </c>
      <c r="E1403">
        <v>1.030176E-2</v>
      </c>
      <c r="F1403">
        <v>5.0023577999999999E-2</v>
      </c>
      <c r="G1403">
        <v>4.0651817E-2</v>
      </c>
      <c r="H1403">
        <v>2.3672853000000001E-2</v>
      </c>
      <c r="I1403">
        <v>4.5977887000000002E-2</v>
      </c>
      <c r="J1403">
        <v>8.0983589999999994E-2</v>
      </c>
      <c r="K1403">
        <v>5.4175764000000001E-2</v>
      </c>
      <c r="L1403">
        <v>3.7093920000000002E-2</v>
      </c>
      <c r="M1403">
        <v>7.9191304000000001E-10</v>
      </c>
      <c r="N1403" t="s">
        <v>0</v>
      </c>
      <c r="O1403" t="s">
        <v>0</v>
      </c>
      <c r="P1403" t="s">
        <v>0</v>
      </c>
      <c r="Q1403" t="s">
        <v>0</v>
      </c>
      <c r="R1403" t="s">
        <v>0</v>
      </c>
      <c r="S1403" t="s">
        <v>0</v>
      </c>
      <c r="T1403" t="s">
        <v>0</v>
      </c>
      <c r="U1403">
        <v>0.1081442</v>
      </c>
      <c r="V1403">
        <v>0.109919645</v>
      </c>
      <c r="W1403">
        <v>0.102534</v>
      </c>
      <c r="X1403">
        <v>8.8175950000000003E-2</v>
      </c>
      <c r="Y1403">
        <v>6.0762429999999999E-2</v>
      </c>
      <c r="Z1403" t="s">
        <v>0</v>
      </c>
      <c r="AA1403" t="s">
        <v>0</v>
      </c>
      <c r="AB1403" t="s">
        <v>0</v>
      </c>
      <c r="AC1403" t="s">
        <v>0</v>
      </c>
      <c r="AD1403" t="s">
        <v>0</v>
      </c>
      <c r="AE1403" t="s">
        <v>0</v>
      </c>
      <c r="AF1403" t="s">
        <v>0</v>
      </c>
      <c r="AG1403" t="s">
        <v>0</v>
      </c>
      <c r="AH1403" t="s">
        <v>0</v>
      </c>
      <c r="AI1403" t="s">
        <v>0</v>
      </c>
      <c r="AJ1403" t="s">
        <v>0</v>
      </c>
    </row>
    <row r="1404" spans="1:46" x14ac:dyDescent="0.25">
      <c r="A1404" t="s">
        <v>0</v>
      </c>
      <c r="B1404" t="s">
        <v>0</v>
      </c>
      <c r="C1404" t="s">
        <v>0</v>
      </c>
      <c r="D1404" t="s">
        <v>0</v>
      </c>
      <c r="E1404" t="s">
        <v>0</v>
      </c>
      <c r="F1404" t="s">
        <v>0</v>
      </c>
      <c r="G1404">
        <v>1.7030552000000001E-2</v>
      </c>
      <c r="H1404">
        <v>1.7223394999999999E-2</v>
      </c>
      <c r="I1404">
        <v>1.9319441E-2</v>
      </c>
      <c r="J1404">
        <v>5.4177094000000002E-2</v>
      </c>
      <c r="K1404">
        <v>1.5146621999999999E-8</v>
      </c>
      <c r="L1404">
        <v>1.6551358E-9</v>
      </c>
      <c r="M1404" t="s">
        <v>0</v>
      </c>
      <c r="N1404" t="s">
        <v>0</v>
      </c>
      <c r="O1404" t="s">
        <v>0</v>
      </c>
      <c r="P1404" t="s">
        <v>0</v>
      </c>
      <c r="Q1404" t="s">
        <v>0</v>
      </c>
      <c r="R1404" t="s">
        <v>0</v>
      </c>
      <c r="S1404" t="s">
        <v>0</v>
      </c>
      <c r="T1404" t="s">
        <v>0</v>
      </c>
      <c r="U1404">
        <v>7.4599139999999994E-2</v>
      </c>
      <c r="V1404">
        <v>8.0505415999999996E-2</v>
      </c>
      <c r="W1404">
        <v>4.4016710000000001E-2</v>
      </c>
      <c r="X1404">
        <v>5.3931683000000001E-2</v>
      </c>
      <c r="Y1404">
        <v>1.5613029E-2</v>
      </c>
      <c r="Z1404">
        <v>1.1598054000000001E-5</v>
      </c>
      <c r="AA1404" t="s">
        <v>0</v>
      </c>
      <c r="AB1404" t="s">
        <v>0</v>
      </c>
      <c r="AC1404" t="s">
        <v>0</v>
      </c>
      <c r="AD1404" t="s">
        <v>0</v>
      </c>
      <c r="AE1404" t="s">
        <v>0</v>
      </c>
      <c r="AF1404" t="s">
        <v>0</v>
      </c>
      <c r="AG1404" t="s">
        <v>0</v>
      </c>
      <c r="AH1404" t="s">
        <v>0</v>
      </c>
      <c r="AI1404" t="s">
        <v>0</v>
      </c>
      <c r="AJ1404" t="s">
        <v>0</v>
      </c>
    </row>
    <row r="1405" spans="1:46" x14ac:dyDescent="0.25">
      <c r="A1405" t="s">
        <v>0</v>
      </c>
      <c r="B1405" t="s">
        <v>0</v>
      </c>
      <c r="C1405" t="s">
        <v>0</v>
      </c>
      <c r="D1405" t="s">
        <v>0</v>
      </c>
      <c r="E1405" t="s">
        <v>0</v>
      </c>
      <c r="F1405" t="s">
        <v>0</v>
      </c>
      <c r="G1405" t="s">
        <v>0</v>
      </c>
      <c r="H1405" t="s">
        <v>0</v>
      </c>
      <c r="I1405" t="s">
        <v>0</v>
      </c>
      <c r="J1405">
        <v>5.1603959999999998E-10</v>
      </c>
      <c r="K1405" t="s">
        <v>0</v>
      </c>
      <c r="L1405" t="s">
        <v>0</v>
      </c>
      <c r="M1405" t="s">
        <v>0</v>
      </c>
      <c r="N1405" t="s">
        <v>0</v>
      </c>
      <c r="O1405" t="s">
        <v>0</v>
      </c>
      <c r="P1405" t="s">
        <v>0</v>
      </c>
      <c r="Q1405" t="s">
        <v>0</v>
      </c>
      <c r="R1405" t="s">
        <v>0</v>
      </c>
      <c r="S1405" t="s">
        <v>0</v>
      </c>
      <c r="T1405">
        <v>2.1711364000000001E-9</v>
      </c>
      <c r="U1405">
        <v>4.9377443999999997E-9</v>
      </c>
      <c r="V1405" t="s">
        <v>0</v>
      </c>
      <c r="W1405" t="s">
        <v>0</v>
      </c>
      <c r="X1405">
        <v>1.5696773999999999E-10</v>
      </c>
      <c r="Y1405">
        <v>4.3781739999999999E-10</v>
      </c>
      <c r="Z1405">
        <v>4.6673059999999998E-10</v>
      </c>
      <c r="AA1405">
        <v>5.9609900000000003E-10</v>
      </c>
      <c r="AB1405">
        <v>5.3163190000000004E-10</v>
      </c>
      <c r="AC1405" t="s">
        <v>0</v>
      </c>
      <c r="AD1405" t="s">
        <v>0</v>
      </c>
      <c r="AE1405" t="s">
        <v>0</v>
      </c>
      <c r="AF1405" t="s">
        <v>0</v>
      </c>
      <c r="AG1405" t="s">
        <v>0</v>
      </c>
      <c r="AH1405" t="s">
        <v>0</v>
      </c>
      <c r="AI1405" t="s">
        <v>0</v>
      </c>
      <c r="AJ1405" t="s">
        <v>0</v>
      </c>
    </row>
    <row r="1406" spans="1:46" x14ac:dyDescent="0.25">
      <c r="A1406">
        <v>2.9324454000000002E-10</v>
      </c>
      <c r="B1406">
        <v>2.8491850000000002E-10</v>
      </c>
      <c r="C1406">
        <v>3.0606565000000002E-10</v>
      </c>
      <c r="D1406">
        <v>3.1565072999999999E-10</v>
      </c>
      <c r="E1406">
        <v>3.0217354E-10</v>
      </c>
      <c r="F1406">
        <v>2.9348573999999998E-10</v>
      </c>
      <c r="G1406">
        <v>2.9291436000000001E-10</v>
      </c>
      <c r="H1406">
        <v>2.9119684000000002E-10</v>
      </c>
      <c r="I1406">
        <v>2.9152629999999998E-10</v>
      </c>
      <c r="J1406">
        <v>2.9689007E-10</v>
      </c>
      <c r="K1406">
        <v>2.8663152000000002E-10</v>
      </c>
      <c r="L1406">
        <v>2.7835445E-10</v>
      </c>
      <c r="M1406">
        <v>2.7173429999999998E-10</v>
      </c>
      <c r="N1406">
        <v>2.6152690000000002E-10</v>
      </c>
      <c r="O1406">
        <v>2.9099009999999998E-10</v>
      </c>
      <c r="P1406">
        <v>3.4148234000000003E-10</v>
      </c>
      <c r="Q1406">
        <v>3.5657957000000002E-10</v>
      </c>
      <c r="R1406">
        <v>3.5608257999999999E-10</v>
      </c>
      <c r="S1406">
        <v>4.3920598000000001E-10</v>
      </c>
      <c r="T1406">
        <v>6.0541449999999997E-10</v>
      </c>
      <c r="U1406" t="s">
        <v>0</v>
      </c>
      <c r="V1406" t="s">
        <v>0</v>
      </c>
      <c r="W1406" t="s">
        <v>0</v>
      </c>
      <c r="X1406" t="s">
        <v>0</v>
      </c>
      <c r="Y1406">
        <v>2.3204391E-10</v>
      </c>
      <c r="Z1406">
        <v>3.8728284000000002E-10</v>
      </c>
      <c r="AA1406">
        <v>3.7650326999999998E-10</v>
      </c>
      <c r="AB1406">
        <v>5.5882476000000005E-10</v>
      </c>
      <c r="AC1406">
        <v>4.400187E-10</v>
      </c>
      <c r="AD1406">
        <v>3.2876696E-10</v>
      </c>
      <c r="AE1406">
        <v>3.8978978000000001E-10</v>
      </c>
      <c r="AF1406">
        <v>3.3180098E-10</v>
      </c>
      <c r="AG1406">
        <v>2.9034629999999999E-10</v>
      </c>
      <c r="AH1406">
        <v>3.146549E-10</v>
      </c>
      <c r="AI1406">
        <v>3.0810757000000002E-10</v>
      </c>
      <c r="AJ1406">
        <v>2.8356953000000001E-10</v>
      </c>
    </row>
    <row r="1408" spans="1:46" x14ac:dyDescent="0.25">
      <c r="A1408" t="s">
        <v>0</v>
      </c>
      <c r="B1408" t="s">
        <v>0</v>
      </c>
      <c r="C1408" t="s">
        <v>0</v>
      </c>
      <c r="D1408" t="s">
        <v>0</v>
      </c>
      <c r="E1408" t="s">
        <v>0</v>
      </c>
      <c r="F1408" t="s">
        <v>0</v>
      </c>
      <c r="G1408" t="s">
        <v>0</v>
      </c>
      <c r="H1408" t="s">
        <v>0</v>
      </c>
      <c r="I1408" t="s">
        <v>0</v>
      </c>
      <c r="J1408" t="s">
        <v>0</v>
      </c>
      <c r="K1408" t="s">
        <v>0</v>
      </c>
      <c r="L1408" t="s">
        <v>0</v>
      </c>
      <c r="M1408" t="s">
        <v>0</v>
      </c>
      <c r="N1408" t="s">
        <v>0</v>
      </c>
      <c r="O1408" t="s">
        <v>0</v>
      </c>
      <c r="P1408" t="s">
        <v>0</v>
      </c>
      <c r="Q1408" t="s">
        <v>0</v>
      </c>
      <c r="R1408" t="s">
        <v>0</v>
      </c>
      <c r="S1408" t="s">
        <v>0</v>
      </c>
      <c r="T1408" t="s">
        <v>0</v>
      </c>
      <c r="U1408" t="s">
        <v>0</v>
      </c>
      <c r="V1408" t="s">
        <v>0</v>
      </c>
      <c r="W1408" t="s">
        <v>0</v>
      </c>
      <c r="X1408" t="s">
        <v>0</v>
      </c>
      <c r="Y1408" t="s">
        <v>0</v>
      </c>
      <c r="Z1408" t="s">
        <v>0</v>
      </c>
      <c r="AA1408" t="s">
        <v>0</v>
      </c>
      <c r="AB1408" t="s">
        <v>0</v>
      </c>
      <c r="AC1408" t="s">
        <v>0</v>
      </c>
      <c r="AD1408" t="s">
        <v>0</v>
      </c>
      <c r="AE1408" t="s">
        <v>0</v>
      </c>
      <c r="AF1408" t="s">
        <v>0</v>
      </c>
      <c r="AG1408" t="s">
        <v>0</v>
      </c>
      <c r="AH1408" t="s">
        <v>0</v>
      </c>
      <c r="AI1408" t="s">
        <v>0</v>
      </c>
      <c r="AJ1408" t="s">
        <v>0</v>
      </c>
      <c r="AM1408" s="3"/>
      <c r="AN1408" s="3"/>
      <c r="AO1408" s="3"/>
      <c r="AP1408" s="3"/>
      <c r="AR1408" s="3"/>
      <c r="AS1408" s="3"/>
      <c r="AT1408" s="2" t="s">
        <v>27</v>
      </c>
    </row>
    <row r="1409" spans="1:47" x14ac:dyDescent="0.25">
      <c r="A1409" t="s">
        <v>0</v>
      </c>
      <c r="B1409">
        <v>1.8339319999999999E-9</v>
      </c>
      <c r="C1409">
        <v>2.0707058000000001E-9</v>
      </c>
      <c r="D1409">
        <v>6.0458046999999998E-9</v>
      </c>
      <c r="E1409">
        <v>2.098227E-9</v>
      </c>
      <c r="F1409">
        <v>1.5365443000000001E-9</v>
      </c>
      <c r="G1409">
        <v>1.8026030000000001E-9</v>
      </c>
      <c r="H1409">
        <v>5.8960319999999998E-9</v>
      </c>
      <c r="I1409">
        <v>8.1198559999999997E-9</v>
      </c>
      <c r="J1409">
        <v>9.5137010000000007E-9</v>
      </c>
      <c r="K1409">
        <v>1.3739880999999999E-9</v>
      </c>
      <c r="L1409">
        <v>1.2780127E-9</v>
      </c>
      <c r="M1409">
        <v>7.9399869999999995E-9</v>
      </c>
      <c r="N1409">
        <v>8.0165250000000007E-9</v>
      </c>
      <c r="O1409">
        <v>1.1882406E-9</v>
      </c>
      <c r="P1409">
        <v>9.2297925000000002E-10</v>
      </c>
      <c r="Q1409">
        <v>9.4996199999999991E-10</v>
      </c>
      <c r="R1409">
        <v>9.7955720000000001E-10</v>
      </c>
      <c r="S1409">
        <v>7.2811540000000005E-10</v>
      </c>
      <c r="T1409">
        <v>1.2999410000000001E-9</v>
      </c>
      <c r="U1409">
        <v>1.4526074E-9</v>
      </c>
      <c r="V1409">
        <v>9.3095709999999996E-10</v>
      </c>
      <c r="W1409">
        <v>1.2207971000000001E-9</v>
      </c>
      <c r="X1409">
        <v>1.2836402E-9</v>
      </c>
      <c r="Y1409">
        <v>1.1105318E-9</v>
      </c>
      <c r="Z1409">
        <v>1.1236178E-9</v>
      </c>
      <c r="AA1409">
        <v>1.5025918E-9</v>
      </c>
      <c r="AB1409">
        <v>1.5856831E-9</v>
      </c>
      <c r="AC1409">
        <v>1.7276369000000001E-9</v>
      </c>
      <c r="AD1409">
        <v>1.927193E-9</v>
      </c>
      <c r="AE1409">
        <v>1.8699822000000001E-9</v>
      </c>
      <c r="AF1409">
        <v>2.2677071000000001E-9</v>
      </c>
      <c r="AG1409">
        <v>1.7044828E-9</v>
      </c>
      <c r="AH1409">
        <v>8.5620240000000004E-10</v>
      </c>
      <c r="AI1409">
        <v>1.9491625999999999E-9</v>
      </c>
      <c r="AJ1409" t="s">
        <v>0</v>
      </c>
      <c r="AM1409" s="9" t="s">
        <v>3</v>
      </c>
      <c r="AN1409" s="3"/>
      <c r="AO1409" s="3">
        <f>SUM(A1442:AJ1443)/40</f>
        <v>5.6017900274999991E-10</v>
      </c>
      <c r="AP1409" s="3"/>
      <c r="AQ1409" s="3"/>
      <c r="AR1409" s="9" t="s">
        <v>3</v>
      </c>
      <c r="AS1409" s="3"/>
      <c r="AT1409" s="35">
        <f>((AO1409-AO$3)*100)/AO$3</f>
        <v>-41.061119732379446</v>
      </c>
      <c r="AU1409" s="3"/>
    </row>
    <row r="1410" spans="1:47" x14ac:dyDescent="0.25">
      <c r="A1410">
        <v>5.0731037E-2</v>
      </c>
      <c r="B1410">
        <v>4.9157514999999999E-2</v>
      </c>
      <c r="C1410">
        <v>4.7662656999999997E-2</v>
      </c>
      <c r="D1410">
        <v>5.0039390000000003E-2</v>
      </c>
      <c r="E1410">
        <v>4.579126E-2</v>
      </c>
      <c r="F1410">
        <v>2.9258503000000002E-2</v>
      </c>
      <c r="G1410">
        <v>2.2316918000000002E-2</v>
      </c>
      <c r="H1410">
        <v>1.9484343000000001E-2</v>
      </c>
      <c r="I1410">
        <v>2.7941275000000002E-2</v>
      </c>
      <c r="J1410">
        <v>3.3715795999999999E-2</v>
      </c>
      <c r="K1410">
        <v>3.4344908E-2</v>
      </c>
      <c r="L1410">
        <v>3.0464959999999999E-2</v>
      </c>
      <c r="M1410">
        <v>2.2847677E-2</v>
      </c>
      <c r="N1410">
        <v>2.7992697E-2</v>
      </c>
      <c r="O1410">
        <v>2.7298039E-2</v>
      </c>
      <c r="P1410">
        <v>2.6500920000000001E-2</v>
      </c>
      <c r="Q1410">
        <v>2.2976960000000001E-2</v>
      </c>
      <c r="R1410">
        <v>2.6650497000000001E-4</v>
      </c>
      <c r="S1410">
        <v>1.2332964E-7</v>
      </c>
      <c r="T1410">
        <v>2.8215028E-2</v>
      </c>
      <c r="U1410">
        <v>2.1466525E-2</v>
      </c>
      <c r="V1410">
        <v>1.0455339E-7</v>
      </c>
      <c r="W1410">
        <v>2.7529786E-8</v>
      </c>
      <c r="X1410">
        <v>2.143248E-8</v>
      </c>
      <c r="Y1410">
        <v>1.6498972000000001E-2</v>
      </c>
      <c r="Z1410">
        <v>3.1951144000000001E-2</v>
      </c>
      <c r="AA1410">
        <v>7.3978799999999997E-2</v>
      </c>
      <c r="AB1410">
        <v>6.4153890000000005E-2</v>
      </c>
      <c r="AC1410">
        <v>2.3504745E-2</v>
      </c>
      <c r="AD1410">
        <v>3.5322423999999998E-2</v>
      </c>
      <c r="AE1410">
        <v>7.2239614999999993E-2</v>
      </c>
      <c r="AF1410">
        <v>5.5118374999999997E-2</v>
      </c>
      <c r="AG1410">
        <v>3.3253963999999997E-2</v>
      </c>
      <c r="AH1410">
        <v>3.7989393000000003E-2</v>
      </c>
      <c r="AI1410">
        <v>2.7517794000000002E-2</v>
      </c>
      <c r="AJ1410">
        <v>3.6641378000000002E-2</v>
      </c>
      <c r="AM1410" s="9" t="s">
        <v>8</v>
      </c>
      <c r="AN1410" s="3"/>
      <c r="AO1410" s="3">
        <f>SUM(A1408:AJ1409)/34</f>
        <v>2.5325737455882347E-9</v>
      </c>
      <c r="AP1410" s="3"/>
      <c r="AQ1410" s="3"/>
      <c r="AR1410" s="9" t="s">
        <v>8</v>
      </c>
      <c r="AS1410" s="3"/>
      <c r="AT1410" s="2">
        <f>((AO1410-AO$4)*100)/AO$4</f>
        <v>45.298259289524985</v>
      </c>
    </row>
    <row r="1411" spans="1:47" x14ac:dyDescent="0.25">
      <c r="A1411">
        <v>9.3476080000000003E-2</v>
      </c>
      <c r="B1411">
        <v>9.1320015000000004E-2</v>
      </c>
      <c r="C1411">
        <v>8.8094085000000003E-2</v>
      </c>
      <c r="D1411">
        <v>8.778408E-2</v>
      </c>
      <c r="E1411">
        <v>8.6652519999999997E-2</v>
      </c>
      <c r="F1411">
        <v>8.144585E-2</v>
      </c>
      <c r="G1411">
        <v>8.0460680000000007E-2</v>
      </c>
      <c r="H1411">
        <v>8.3899290000000001E-2</v>
      </c>
      <c r="I1411">
        <v>9.1078580000000006E-2</v>
      </c>
      <c r="J1411">
        <v>9.2869270000000004E-2</v>
      </c>
      <c r="K1411">
        <v>9.4904890000000006E-2</v>
      </c>
      <c r="L1411">
        <v>9.3329609999999993E-2</v>
      </c>
      <c r="M1411">
        <v>9.0968534000000004E-2</v>
      </c>
      <c r="N1411">
        <v>8.9444120000000002E-2</v>
      </c>
      <c r="O1411">
        <v>8.7128750000000005E-2</v>
      </c>
      <c r="P1411">
        <v>8.4490255E-2</v>
      </c>
      <c r="Q1411">
        <v>8.3090349999999993E-2</v>
      </c>
      <c r="R1411">
        <v>7.9092079999999995E-2</v>
      </c>
      <c r="S1411">
        <v>6.4316234999999999E-2</v>
      </c>
      <c r="T1411">
        <v>7.1338639999999995E-2</v>
      </c>
      <c r="U1411">
        <v>8.4878449999999994E-2</v>
      </c>
      <c r="V1411">
        <v>9.3298549999999994E-2</v>
      </c>
      <c r="W1411">
        <v>9.5238169999999997E-2</v>
      </c>
      <c r="X1411">
        <v>9.5111000000000001E-2</v>
      </c>
      <c r="Y1411">
        <v>9.4340069999999998E-2</v>
      </c>
      <c r="Z1411">
        <v>9.4349379999999997E-2</v>
      </c>
      <c r="AA1411">
        <v>9.3889180000000003E-2</v>
      </c>
      <c r="AB1411">
        <v>9.2322470000000004E-2</v>
      </c>
      <c r="AC1411">
        <v>9.2233120000000002E-2</v>
      </c>
      <c r="AD1411">
        <v>9.4204479999999993E-2</v>
      </c>
      <c r="AE1411">
        <v>9.5353745000000004E-2</v>
      </c>
      <c r="AF1411">
        <v>9.5331736E-2</v>
      </c>
      <c r="AG1411">
        <v>9.4462909999999997E-2</v>
      </c>
      <c r="AH1411">
        <v>9.6917630000000005E-2</v>
      </c>
      <c r="AI1411">
        <v>9.4847366000000002E-2</v>
      </c>
      <c r="AJ1411">
        <v>9.4103859999999998E-2</v>
      </c>
      <c r="AM1411" s="15" t="s">
        <v>29</v>
      </c>
      <c r="AN1411" s="3"/>
      <c r="AO1411" s="3">
        <f>SUM(A1440:AJ1441)/26</f>
        <v>4.5170044077251635E-2</v>
      </c>
      <c r="AP1411" s="3"/>
      <c r="AQ1411" s="3"/>
      <c r="AR1411" s="15" t="s">
        <v>29</v>
      </c>
      <c r="AS1411" s="3"/>
      <c r="AT1411" s="2">
        <f>((AO1411-AO$5)*100)/AO$5</f>
        <v>-11.946351614164303</v>
      </c>
    </row>
    <row r="1412" spans="1:47" x14ac:dyDescent="0.25">
      <c r="A1412">
        <v>8.9720129999999995E-2</v>
      </c>
      <c r="B1412">
        <v>8.9679120000000001E-2</v>
      </c>
      <c r="C1412">
        <v>8.6497920000000006E-2</v>
      </c>
      <c r="D1412">
        <v>8.7216020000000005E-2</v>
      </c>
      <c r="E1412">
        <v>8.6036145999999994E-2</v>
      </c>
      <c r="F1412">
        <v>8.1329665999999995E-2</v>
      </c>
      <c r="G1412">
        <v>8.2825704999999999E-2</v>
      </c>
      <c r="H1412">
        <v>8.2084219999999999E-2</v>
      </c>
      <c r="I1412">
        <v>8.8289469999999995E-2</v>
      </c>
      <c r="J1412">
        <v>9.0349949999999998E-2</v>
      </c>
      <c r="K1412">
        <v>8.8037539999999997E-2</v>
      </c>
      <c r="L1412">
        <v>8.5914099999999993E-2</v>
      </c>
      <c r="M1412">
        <v>8.4049269999999995E-2</v>
      </c>
      <c r="N1412">
        <v>8.3536974999999999E-2</v>
      </c>
      <c r="O1412">
        <v>8.3426390000000003E-2</v>
      </c>
      <c r="P1412">
        <v>8.0752760000000007E-2</v>
      </c>
      <c r="Q1412">
        <v>7.9264370000000001E-2</v>
      </c>
      <c r="R1412">
        <v>7.7212439999999993E-2</v>
      </c>
      <c r="S1412">
        <v>6.340722E-2</v>
      </c>
      <c r="T1412" t="s">
        <v>0</v>
      </c>
      <c r="U1412">
        <v>9.9755319999999995E-2</v>
      </c>
      <c r="V1412">
        <v>0.10076768999999999</v>
      </c>
      <c r="W1412">
        <v>0.10164742</v>
      </c>
      <c r="X1412">
        <v>9.9706799999999998E-2</v>
      </c>
      <c r="Y1412">
        <v>9.8621089999999995E-2</v>
      </c>
      <c r="Z1412">
        <v>9.7293850000000001E-2</v>
      </c>
      <c r="AA1412">
        <v>9.1998579999999996E-2</v>
      </c>
      <c r="AB1412">
        <v>9.1323084999999998E-2</v>
      </c>
      <c r="AC1412">
        <v>9.1581404000000005E-2</v>
      </c>
      <c r="AD1412">
        <v>9.2922110000000002E-2</v>
      </c>
      <c r="AE1412">
        <v>9.6716200000000002E-2</v>
      </c>
      <c r="AF1412">
        <v>9.8430149999999994E-2</v>
      </c>
      <c r="AG1412">
        <v>9.1674439999999996E-2</v>
      </c>
      <c r="AH1412">
        <v>9.0905849999999996E-2</v>
      </c>
      <c r="AI1412">
        <v>8.988322E-2</v>
      </c>
      <c r="AJ1412">
        <v>9.0374410000000002E-2</v>
      </c>
      <c r="AM1412" s="15" t="s">
        <v>30</v>
      </c>
      <c r="AN1412" s="3"/>
      <c r="AO1412" s="3">
        <f>SUM(A1410:AJ1411)/72</f>
        <v>6.0315412705768012E-2</v>
      </c>
      <c r="AP1412" s="3"/>
      <c r="AQ1412" s="3"/>
      <c r="AR1412" s="15" t="s">
        <v>30</v>
      </c>
      <c r="AS1412" s="3"/>
      <c r="AT1412" s="2">
        <f>((AO1412-AO$6)*100)/AO$6</f>
        <v>12.531905354951938</v>
      </c>
    </row>
    <row r="1413" spans="1:47" x14ac:dyDescent="0.25">
      <c r="A1413">
        <v>8.9570663999999994E-2</v>
      </c>
      <c r="B1413">
        <v>8.8288254999999996E-2</v>
      </c>
      <c r="C1413">
        <v>8.5134360000000006E-2</v>
      </c>
      <c r="D1413">
        <v>8.1850019999999996E-2</v>
      </c>
      <c r="E1413">
        <v>6.9277580000000005E-2</v>
      </c>
      <c r="F1413">
        <v>4.736957E-2</v>
      </c>
      <c r="G1413">
        <v>3.6642566000000001E-2</v>
      </c>
      <c r="H1413">
        <v>2.2470882000000001E-2</v>
      </c>
      <c r="I1413">
        <v>4.1744969999999999E-2</v>
      </c>
      <c r="J1413">
        <v>4.3678983999999997E-2</v>
      </c>
      <c r="K1413">
        <v>4.7891485999999997E-2</v>
      </c>
      <c r="L1413">
        <v>4.9856617999999998E-2</v>
      </c>
      <c r="M1413">
        <v>5.3044966999999998E-2</v>
      </c>
      <c r="N1413">
        <v>5.6904092000000003E-2</v>
      </c>
      <c r="O1413">
        <v>6.0073275000000002E-2</v>
      </c>
      <c r="P1413">
        <v>5.8150683000000002E-2</v>
      </c>
      <c r="Q1413">
        <v>5.7741497000000003E-2</v>
      </c>
      <c r="R1413">
        <v>5.0282180000000003E-2</v>
      </c>
      <c r="S1413">
        <v>3.1231065999999998E-2</v>
      </c>
      <c r="T1413" t="s">
        <v>0</v>
      </c>
      <c r="U1413">
        <v>0.10062746</v>
      </c>
      <c r="V1413">
        <v>0.10122145</v>
      </c>
      <c r="W1413">
        <v>0.102156766</v>
      </c>
      <c r="X1413">
        <v>9.9076280000000003E-2</v>
      </c>
      <c r="Y1413">
        <v>9.8493600000000001E-2</v>
      </c>
      <c r="Z1413">
        <v>9.3959175000000006E-2</v>
      </c>
      <c r="AA1413">
        <v>9.2176859999999999E-2</v>
      </c>
      <c r="AB1413">
        <v>9.3212929999999999E-2</v>
      </c>
      <c r="AC1413">
        <v>9.1241844000000003E-2</v>
      </c>
      <c r="AD1413">
        <v>8.8780440000000002E-2</v>
      </c>
      <c r="AE1413">
        <v>8.9794150000000003E-2</v>
      </c>
      <c r="AF1413">
        <v>9.2782094999999995E-2</v>
      </c>
      <c r="AG1413">
        <v>8.6618120000000007E-2</v>
      </c>
      <c r="AH1413">
        <v>8.6245089999999996E-2</v>
      </c>
      <c r="AI1413">
        <v>8.7178909999999998E-2</v>
      </c>
      <c r="AJ1413">
        <v>8.8719144E-2</v>
      </c>
      <c r="AM1413" s="21" t="s">
        <v>31</v>
      </c>
      <c r="AN1413" s="3"/>
      <c r="AO1413" s="3">
        <f>SUM(A1435:R1439)/56</f>
        <v>2.7711379525395964E-2</v>
      </c>
      <c r="AP1413" s="3"/>
      <c r="AR1413" s="21" t="s">
        <v>31</v>
      </c>
      <c r="AS1413" s="3"/>
      <c r="AT1413" s="2">
        <f>((AO1413-AO$7)*100)/AO$7</f>
        <v>-21.394558398873343</v>
      </c>
    </row>
    <row r="1414" spans="1:47" x14ac:dyDescent="0.25">
      <c r="A1414">
        <v>8.0383465000000001E-2</v>
      </c>
      <c r="B1414">
        <v>6.6700994999999999E-2</v>
      </c>
      <c r="C1414">
        <v>4.2764789999999997E-2</v>
      </c>
      <c r="D1414">
        <v>1.9172166000000001E-2</v>
      </c>
      <c r="E1414">
        <v>5.5713244E-3</v>
      </c>
      <c r="F1414">
        <v>1.1512411E-2</v>
      </c>
      <c r="G1414">
        <v>1.1487932999999999E-5</v>
      </c>
      <c r="H1414">
        <v>2.5250773999999998E-3</v>
      </c>
      <c r="I1414">
        <v>7.5775603999999998E-3</v>
      </c>
      <c r="J1414">
        <v>5.3670723000000002E-3</v>
      </c>
      <c r="K1414">
        <v>6.9842506000000002E-3</v>
      </c>
      <c r="L1414">
        <v>6.7038280000000002E-3</v>
      </c>
      <c r="M1414">
        <v>8.0207839999999996E-3</v>
      </c>
      <c r="N1414">
        <v>1.1329967999999999E-2</v>
      </c>
      <c r="O1414">
        <v>1.4419049E-2</v>
      </c>
      <c r="P1414">
        <v>1.4292762000000001E-2</v>
      </c>
      <c r="Q1414">
        <v>1.5226768E-2</v>
      </c>
      <c r="R1414">
        <v>7.5768659999999998E-3</v>
      </c>
      <c r="S1414">
        <v>7.8440664999999995E-10</v>
      </c>
      <c r="T1414" t="s">
        <v>0</v>
      </c>
      <c r="U1414">
        <v>4.9850396999999998E-2</v>
      </c>
      <c r="V1414">
        <v>5.3479082999999997E-2</v>
      </c>
      <c r="W1414">
        <v>6.2375567999999999E-2</v>
      </c>
      <c r="X1414">
        <v>6.5383960000000005E-2</v>
      </c>
      <c r="Y1414">
        <v>6.1693289999999998E-2</v>
      </c>
      <c r="Z1414">
        <v>6.2098760000000003E-2</v>
      </c>
      <c r="AA1414">
        <v>6.3113920000000004E-2</v>
      </c>
      <c r="AB1414">
        <v>6.6455840000000002E-2</v>
      </c>
      <c r="AC1414">
        <v>7.9004909999999998E-2</v>
      </c>
      <c r="AD1414">
        <v>7.4463150000000006E-2</v>
      </c>
      <c r="AE1414">
        <v>7.2680250000000002E-2</v>
      </c>
      <c r="AF1414">
        <v>7.7458059999999995E-2</v>
      </c>
      <c r="AG1414">
        <v>7.5394639999999999E-2</v>
      </c>
      <c r="AH1414">
        <v>7.8110600000000002E-2</v>
      </c>
      <c r="AI1414">
        <v>8.1751799999999999E-2</v>
      </c>
      <c r="AJ1414">
        <v>8.4381150000000002E-2</v>
      </c>
      <c r="AM1414" s="21" t="s">
        <v>32</v>
      </c>
      <c r="AN1414" s="3"/>
      <c r="AO1414" s="3">
        <f>SUM(E1412:R1416)/68</f>
        <v>2.9885443621742103E-2</v>
      </c>
      <c r="AP1414" s="3"/>
      <c r="AR1414" s="21" t="s">
        <v>32</v>
      </c>
      <c r="AS1414" s="3"/>
      <c r="AT1414" s="2">
        <f>((AO1414-AO$8)*100)/AO$8</f>
        <v>-21.368015449529022</v>
      </c>
    </row>
    <row r="1415" spans="1:47" x14ac:dyDescent="0.25">
      <c r="A1415">
        <v>3.0967435000000001E-2</v>
      </c>
      <c r="B1415">
        <v>8.3506910000000004E-3</v>
      </c>
      <c r="C1415">
        <v>4.6706299999999996E-10</v>
      </c>
      <c r="D1415">
        <v>2.9748380000000001E-10</v>
      </c>
      <c r="E1415" t="s">
        <v>0</v>
      </c>
      <c r="F1415">
        <v>3.4476359999999998E-2</v>
      </c>
      <c r="G1415">
        <v>1.1808224E-9</v>
      </c>
      <c r="H1415">
        <v>4.5757062000000002E-10</v>
      </c>
      <c r="I1415">
        <v>5.1000249999999997E-10</v>
      </c>
      <c r="J1415">
        <v>5.8047255999999999E-10</v>
      </c>
      <c r="K1415">
        <v>4.6539428000000002E-10</v>
      </c>
      <c r="L1415">
        <v>4.0030299999999998E-10</v>
      </c>
      <c r="M1415">
        <v>3.1932955999999998E-10</v>
      </c>
      <c r="N1415">
        <v>3.0975621999999999E-10</v>
      </c>
      <c r="O1415">
        <v>3.2396629999999998E-10</v>
      </c>
      <c r="P1415">
        <v>3.7322996999999998E-10</v>
      </c>
      <c r="Q1415">
        <v>3.4586190000000002E-10</v>
      </c>
      <c r="R1415">
        <v>2.2463326999999999E-10</v>
      </c>
      <c r="S1415">
        <v>1.5656101E-10</v>
      </c>
      <c r="T1415" t="s">
        <v>0</v>
      </c>
      <c r="U1415">
        <v>5.1617388E-2</v>
      </c>
      <c r="V1415">
        <v>2.3944034999999999E-2</v>
      </c>
      <c r="W1415">
        <v>2.3047626000000002E-2</v>
      </c>
      <c r="X1415">
        <v>2.4755623000000001E-2</v>
      </c>
      <c r="Y1415">
        <v>2.4561597000000001E-2</v>
      </c>
      <c r="Z1415">
        <v>2.1259989999999999E-2</v>
      </c>
      <c r="AA1415">
        <v>1.8446009999999999E-2</v>
      </c>
      <c r="AB1415">
        <v>2.7424714999999999E-2</v>
      </c>
      <c r="AC1415">
        <v>8.031837E-2</v>
      </c>
      <c r="AD1415">
        <v>2.2079596E-2</v>
      </c>
      <c r="AE1415">
        <v>1.4650977999999999E-3</v>
      </c>
      <c r="AF1415">
        <v>1.716896E-2</v>
      </c>
      <c r="AG1415">
        <v>3.6362999999999999E-2</v>
      </c>
      <c r="AH1415">
        <v>4.6128669999999997E-2</v>
      </c>
      <c r="AI1415">
        <v>5.2347742000000003E-2</v>
      </c>
      <c r="AJ1415">
        <v>4.8534149999999998E-2</v>
      </c>
      <c r="AM1415" s="24" t="s">
        <v>33</v>
      </c>
      <c r="AN1415" s="3"/>
      <c r="AO1415" s="3">
        <f>SUM(S1435:Z1439)/35</f>
        <v>4.1369961798676011E-2</v>
      </c>
      <c r="AP1415" s="3"/>
      <c r="AR1415" s="24" t="s">
        <v>33</v>
      </c>
      <c r="AS1415" s="3"/>
      <c r="AT1415" s="2">
        <f>((AO1415-AO$9)*100)/AO$9</f>
        <v>-28.146397552206931</v>
      </c>
    </row>
    <row r="1416" spans="1:47" x14ac:dyDescent="0.25">
      <c r="A1416">
        <v>2.7151062E-10</v>
      </c>
      <c r="B1416">
        <v>1.6696941E-10</v>
      </c>
      <c r="C1416">
        <v>8.5225423999999994E-11</v>
      </c>
      <c r="D1416" t="s">
        <v>0</v>
      </c>
      <c r="E1416" t="s">
        <v>0</v>
      </c>
      <c r="F1416">
        <v>1.2376239000000001E-2</v>
      </c>
      <c r="G1416">
        <v>1.3838957999999999E-10</v>
      </c>
      <c r="H1416">
        <v>9.7565770000000006E-11</v>
      </c>
      <c r="I1416">
        <v>7.8111199999999997E-11</v>
      </c>
      <c r="J1416">
        <v>5.3612146000000001E-11</v>
      </c>
      <c r="K1416">
        <v>3.4082109999999997E-11</v>
      </c>
      <c r="L1416">
        <v>2.7977423999999999E-11</v>
      </c>
      <c r="M1416">
        <v>4.2252389999999999E-11</v>
      </c>
      <c r="N1416">
        <v>5.3152294999999999E-11</v>
      </c>
      <c r="O1416">
        <v>5.7926347999999999E-11</v>
      </c>
      <c r="P1416">
        <v>6.0352805999999995E-11</v>
      </c>
      <c r="Q1416">
        <v>5.1498235999999999E-11</v>
      </c>
      <c r="R1416">
        <v>5.9199929999999998E-11</v>
      </c>
      <c r="S1416">
        <v>8.8935546000000006E-11</v>
      </c>
      <c r="T1416" t="s">
        <v>0</v>
      </c>
      <c r="U1416" t="s">
        <v>0</v>
      </c>
      <c r="V1416">
        <v>3.8539700000000001E-10</v>
      </c>
      <c r="W1416">
        <v>3.5328139999999997E-10</v>
      </c>
      <c r="X1416">
        <v>4.4245731999999999E-10</v>
      </c>
      <c r="Y1416">
        <v>5.3127839999999995E-10</v>
      </c>
      <c r="Z1416">
        <v>2.6165460999999998E-10</v>
      </c>
      <c r="AA1416">
        <v>1.2416616E-10</v>
      </c>
      <c r="AB1416">
        <v>4.9633820000000001E-10</v>
      </c>
      <c r="AC1416" t="s">
        <v>0</v>
      </c>
      <c r="AD1416">
        <v>1.0045307000000001E-9</v>
      </c>
      <c r="AE1416">
        <v>1.9223223E-10</v>
      </c>
      <c r="AF1416">
        <v>9.0650589999999997E-11</v>
      </c>
      <c r="AG1416">
        <v>5.9273453999999996E-11</v>
      </c>
      <c r="AH1416">
        <v>1.5429903E-10</v>
      </c>
      <c r="AI1416">
        <v>2.9737696000000001E-10</v>
      </c>
      <c r="AJ1416">
        <v>2.1994646E-10</v>
      </c>
      <c r="AM1416" s="24" t="s">
        <v>34</v>
      </c>
      <c r="AN1416" s="3"/>
      <c r="AO1416" s="3">
        <f>SUM(S1412:AB1416)/44</f>
        <v>5.3549646536919897E-2</v>
      </c>
      <c r="AP1416" s="3"/>
      <c r="AR1416" s="24" t="s">
        <v>34</v>
      </c>
      <c r="AS1416" s="3"/>
      <c r="AT1416" s="2">
        <f>((AO1416-AO$10)*100)/AO$10</f>
        <v>-11.817684097454729</v>
      </c>
    </row>
    <row r="1417" spans="1:47" x14ac:dyDescent="0.25">
      <c r="A1417">
        <v>1.156301E-10</v>
      </c>
      <c r="B1417">
        <v>1.1398304E-10</v>
      </c>
      <c r="C1417" t="s">
        <v>0</v>
      </c>
      <c r="D1417" t="s">
        <v>0</v>
      </c>
      <c r="E1417" t="s">
        <v>0</v>
      </c>
      <c r="F1417">
        <v>7.9521809999999998E-10</v>
      </c>
      <c r="G1417">
        <v>1.2064828000000001E-10</v>
      </c>
      <c r="H1417">
        <v>9.815738E-11</v>
      </c>
      <c r="I1417">
        <v>8.4084134999999998E-11</v>
      </c>
      <c r="J1417">
        <v>5.7962364000000001E-11</v>
      </c>
      <c r="K1417">
        <v>4.7062016999999998E-11</v>
      </c>
      <c r="L1417">
        <v>3.7007110000000002E-11</v>
      </c>
      <c r="M1417">
        <v>3.307921E-11</v>
      </c>
      <c r="N1417">
        <v>3.183049E-11</v>
      </c>
      <c r="O1417">
        <v>3.0880332999999999E-11</v>
      </c>
      <c r="P1417">
        <v>3.1043157999999998E-11</v>
      </c>
      <c r="Q1417">
        <v>3.416162E-11</v>
      </c>
      <c r="R1417">
        <v>4.8489850000000003E-11</v>
      </c>
      <c r="S1417">
        <v>6.1105633999999996E-11</v>
      </c>
      <c r="T1417" t="s">
        <v>0</v>
      </c>
      <c r="U1417" t="s">
        <v>0</v>
      </c>
      <c r="V1417">
        <v>1.3558259499999999E-5</v>
      </c>
      <c r="W1417">
        <v>2.4492646999999999E-10</v>
      </c>
      <c r="X1417">
        <v>5.6428709999999998E-11</v>
      </c>
      <c r="Y1417">
        <v>4.4267915999999998E-11</v>
      </c>
      <c r="Z1417">
        <v>4.4874266999999997E-11</v>
      </c>
      <c r="AA1417">
        <v>1.4195654000000001E-10</v>
      </c>
      <c r="AB1417">
        <v>4.7403760000000001E-10</v>
      </c>
      <c r="AC1417" t="s">
        <v>0</v>
      </c>
      <c r="AD1417">
        <v>6.8930105999999995E-10</v>
      </c>
      <c r="AE1417">
        <v>3.0458052999999998E-10</v>
      </c>
      <c r="AF1417">
        <v>1.6056356E-10</v>
      </c>
      <c r="AG1417">
        <v>1.1264321400000001E-10</v>
      </c>
      <c r="AH1417">
        <v>1.0331428000000001E-10</v>
      </c>
      <c r="AI1417">
        <v>1.0739278000000001E-10</v>
      </c>
      <c r="AJ1417">
        <v>9.6478330000000005E-11</v>
      </c>
      <c r="AM1417" s="22" t="s">
        <v>35</v>
      </c>
      <c r="AN1417" s="3"/>
      <c r="AO1417" s="1">
        <f>(SUM(B1426:O1434)+SUM(P1426:R1430))/140</f>
        <v>8.2850472544640909E-4</v>
      </c>
      <c r="AP1417" s="3"/>
      <c r="AR1417" s="22" t="s">
        <v>35</v>
      </c>
      <c r="AS1417" s="3"/>
      <c r="AT1417" s="2">
        <f>((AO1417-AO$11)*100)/AO$11</f>
        <v>-38.876973217319609</v>
      </c>
      <c r="AU1417">
        <f>SUM(AT1417:AT1420)/4</f>
        <v>-52.987956470539473</v>
      </c>
    </row>
    <row r="1418" spans="1:47" x14ac:dyDescent="0.25">
      <c r="A1418">
        <v>7.8812123000000001E-11</v>
      </c>
      <c r="B1418">
        <v>7.0042507000000004E-11</v>
      </c>
      <c r="C1418" t="s">
        <v>0</v>
      </c>
      <c r="D1418" t="s">
        <v>0</v>
      </c>
      <c r="E1418" t="s">
        <v>0</v>
      </c>
      <c r="F1418">
        <v>9.2898699999999999E-10</v>
      </c>
      <c r="G1418">
        <v>8.6106189999999998E-11</v>
      </c>
      <c r="H1418">
        <v>5.7493019999999999E-11</v>
      </c>
      <c r="I1418">
        <v>5.2280713999999998E-11</v>
      </c>
      <c r="J1418">
        <v>4.5841650000000003E-11</v>
      </c>
      <c r="K1418">
        <v>4.2748725000000002E-11</v>
      </c>
      <c r="L1418">
        <v>3.6157886000000002E-11</v>
      </c>
      <c r="M1418">
        <v>3.2621061999999999E-11</v>
      </c>
      <c r="N1418">
        <v>3.1470403000000002E-11</v>
      </c>
      <c r="O1418">
        <v>3.3271460000000001E-11</v>
      </c>
      <c r="P1418">
        <v>3.6104227000000001E-11</v>
      </c>
      <c r="Q1418">
        <v>4.1217442999999998E-11</v>
      </c>
      <c r="R1418">
        <v>4.6245310000000002E-11</v>
      </c>
      <c r="S1418">
        <v>4.6120040000000002E-11</v>
      </c>
      <c r="T1418" t="s">
        <v>0</v>
      </c>
      <c r="U1418" t="s">
        <v>0</v>
      </c>
      <c r="V1418">
        <v>1.8791398000000001E-2</v>
      </c>
      <c r="W1418">
        <v>2.4703114999999998E-10</v>
      </c>
      <c r="X1418">
        <v>5.4238582E-11</v>
      </c>
      <c r="Y1418">
        <v>5.4588944E-11</v>
      </c>
      <c r="Z1418">
        <v>8.0447519999999994E-11</v>
      </c>
      <c r="AA1418">
        <v>2.0297522000000001E-10</v>
      </c>
      <c r="AB1418">
        <v>5.9184734999999996E-10</v>
      </c>
      <c r="AC1418" t="s">
        <v>0</v>
      </c>
      <c r="AD1418">
        <v>1.3421440999999999E-9</v>
      </c>
      <c r="AE1418">
        <v>3.3476165999999999E-10</v>
      </c>
      <c r="AF1418">
        <v>1.1820667999999999E-10</v>
      </c>
      <c r="AG1418">
        <v>1.0438662E-10</v>
      </c>
      <c r="AH1418">
        <v>9.8810240000000002E-11</v>
      </c>
      <c r="AI1418">
        <v>1.0361295E-10</v>
      </c>
      <c r="AJ1418">
        <v>9.5956450000000003E-11</v>
      </c>
      <c r="AM1418" s="22" t="s">
        <v>36</v>
      </c>
      <c r="AN1418" s="3"/>
      <c r="AO1418" s="3">
        <f>SUM(E1417:R1425)/126</f>
        <v>2.1316388411865618E-4</v>
      </c>
      <c r="AP1418" s="3"/>
      <c r="AR1418" s="22" t="s">
        <v>36</v>
      </c>
      <c r="AS1418" s="3"/>
      <c r="AT1418" s="2">
        <f>((AO1418-AO$12)*100)/AO$12</f>
        <v>-76.578446811261955</v>
      </c>
    </row>
    <row r="1419" spans="1:47" x14ac:dyDescent="0.25">
      <c r="A1419">
        <v>8.1554735000000005E-11</v>
      </c>
      <c r="B1419">
        <v>5.6989330000000003E-11</v>
      </c>
      <c r="C1419" t="s">
        <v>0</v>
      </c>
      <c r="D1419" t="s">
        <v>0</v>
      </c>
      <c r="E1419" t="s">
        <v>0</v>
      </c>
      <c r="F1419">
        <v>3.3784659999999998E-10</v>
      </c>
      <c r="G1419">
        <v>6.4328159999999997E-11</v>
      </c>
      <c r="H1419">
        <v>4.4192074E-11</v>
      </c>
      <c r="I1419">
        <v>3.2199825999999999E-11</v>
      </c>
      <c r="J1419">
        <v>3.0458296000000003E-11</v>
      </c>
      <c r="K1419">
        <v>3.3785547000000002E-11</v>
      </c>
      <c r="L1419">
        <v>3.2278260000000001E-11</v>
      </c>
      <c r="M1419">
        <v>3.0914583000000002E-11</v>
      </c>
      <c r="N1419">
        <v>3.2386059999999998E-11</v>
      </c>
      <c r="O1419">
        <v>3.7530007000000003E-11</v>
      </c>
      <c r="P1419">
        <v>4.1575519999999999E-11</v>
      </c>
      <c r="Q1419">
        <v>4.5866770000000002E-11</v>
      </c>
      <c r="R1419">
        <v>4.7522663E-11</v>
      </c>
      <c r="S1419">
        <v>3.6337453999999998E-11</v>
      </c>
      <c r="T1419" t="s">
        <v>0</v>
      </c>
      <c r="U1419" t="s">
        <v>0</v>
      </c>
      <c r="V1419" t="s">
        <v>0</v>
      </c>
      <c r="W1419">
        <v>1.1682887000000001E-10</v>
      </c>
      <c r="X1419">
        <v>6.8101610000000001E-11</v>
      </c>
      <c r="Y1419">
        <v>6.3956034999999997E-11</v>
      </c>
      <c r="Z1419">
        <v>8.8119339999999996E-11</v>
      </c>
      <c r="AA1419">
        <v>1.3407113E-10</v>
      </c>
      <c r="AB1419" t="s">
        <v>0</v>
      </c>
      <c r="AC1419" t="s">
        <v>0</v>
      </c>
      <c r="AD1419">
        <v>1.8204519999999998E-2</v>
      </c>
      <c r="AE1419">
        <v>4.5593253999999999E-10</v>
      </c>
      <c r="AF1419">
        <v>1.2260891000000001E-10</v>
      </c>
      <c r="AG1419">
        <v>1.0461694E-10</v>
      </c>
      <c r="AH1419">
        <v>1.1022503E-10</v>
      </c>
      <c r="AI1419">
        <v>1.1545254000000001E-10</v>
      </c>
      <c r="AJ1419">
        <v>1.06410165E-10</v>
      </c>
      <c r="AM1419" s="32" t="s">
        <v>37</v>
      </c>
      <c r="AN1419" s="3"/>
      <c r="AO1419" s="3">
        <f>(SUM(S1426:AB1434)+SUM(P1431:R1434))/67</f>
        <v>4.1758211734221911E-4</v>
      </c>
      <c r="AP1419" s="3"/>
      <c r="AR1419" s="32" t="s">
        <v>37</v>
      </c>
      <c r="AS1419" s="3"/>
      <c r="AT1419" s="2">
        <f>((AO1419-AO$13)*100)/AO$13</f>
        <v>-42.791898596147846</v>
      </c>
    </row>
    <row r="1420" spans="1:47" x14ac:dyDescent="0.25">
      <c r="A1420">
        <v>1.3442367999999999E-10</v>
      </c>
      <c r="B1420">
        <v>6.1162389999999995E-11</v>
      </c>
      <c r="C1420" t="s">
        <v>0</v>
      </c>
      <c r="D1420" t="s">
        <v>0</v>
      </c>
      <c r="E1420">
        <v>6.3958340000000003E-10</v>
      </c>
      <c r="F1420">
        <v>4.9653469999999999E-10</v>
      </c>
      <c r="G1420">
        <v>6.4851129999999994E-11</v>
      </c>
      <c r="H1420">
        <v>3.8412829999999998E-11</v>
      </c>
      <c r="I1420">
        <v>2.3646341999999999E-11</v>
      </c>
      <c r="J1420">
        <v>2.5905103000000001E-11</v>
      </c>
      <c r="K1420">
        <v>2.2054637999999999E-11</v>
      </c>
      <c r="L1420">
        <v>2.3113565000000001E-11</v>
      </c>
      <c r="M1420">
        <v>3.0636349999999997E-11</v>
      </c>
      <c r="N1420">
        <v>3.5934776000000003E-11</v>
      </c>
      <c r="O1420">
        <v>4.2943919999999997E-11</v>
      </c>
      <c r="P1420">
        <v>4.8973969999999998E-11</v>
      </c>
      <c r="Q1420">
        <v>5.2972654E-11</v>
      </c>
      <c r="R1420">
        <v>7.4739576000000006E-11</v>
      </c>
      <c r="S1420">
        <v>4.3206753999999999E-11</v>
      </c>
      <c r="T1420" t="s">
        <v>0</v>
      </c>
      <c r="U1420" t="s">
        <v>0</v>
      </c>
      <c r="V1420" t="s">
        <v>0</v>
      </c>
      <c r="W1420">
        <v>1.3191796000000001E-10</v>
      </c>
      <c r="X1420">
        <v>9.3394950000000001E-11</v>
      </c>
      <c r="Y1420">
        <v>9.018252E-11</v>
      </c>
      <c r="Z1420">
        <v>1.08615686E-10</v>
      </c>
      <c r="AA1420">
        <v>2.2795463E-10</v>
      </c>
      <c r="AB1420" t="s">
        <v>0</v>
      </c>
      <c r="AC1420" t="s">
        <v>0</v>
      </c>
      <c r="AD1420" t="s">
        <v>0</v>
      </c>
      <c r="AE1420">
        <v>1.2021519999999999E-10</v>
      </c>
      <c r="AF1420">
        <v>1.3541474999999999E-10</v>
      </c>
      <c r="AG1420">
        <v>1.2087155E-10</v>
      </c>
      <c r="AH1420">
        <v>1.4157238000000001E-10</v>
      </c>
      <c r="AI1420">
        <v>1.6803199000000001E-10</v>
      </c>
      <c r="AJ1420">
        <v>1.7094101000000001E-10</v>
      </c>
      <c r="AM1420" s="32" t="s">
        <v>38</v>
      </c>
      <c r="AN1420" s="3"/>
      <c r="AO1420" s="3">
        <f>SUM(S1417:AB1425)/54</f>
        <v>2.6447407043918856E-3</v>
      </c>
      <c r="AP1420" s="2"/>
      <c r="AR1420" s="32" t="s">
        <v>38</v>
      </c>
      <c r="AS1420" s="3"/>
      <c r="AT1420" s="2">
        <f>((AO1420-AO$14)*100)/AO$14</f>
        <v>-53.704507257428475</v>
      </c>
    </row>
    <row r="1421" spans="1:47" x14ac:dyDescent="0.25">
      <c r="A1421">
        <v>2.2883914E-10</v>
      </c>
      <c r="B1421">
        <v>1.0134657E-10</v>
      </c>
      <c r="C1421" t="s">
        <v>0</v>
      </c>
      <c r="D1421" t="s">
        <v>0</v>
      </c>
      <c r="E1421">
        <v>2.9480089999999998E-10</v>
      </c>
      <c r="F1421">
        <v>1.3475043E-10</v>
      </c>
      <c r="G1421">
        <v>5.9250259999999997E-11</v>
      </c>
      <c r="H1421">
        <v>2.8183858000000001E-11</v>
      </c>
      <c r="I1421">
        <v>2.3264217E-11</v>
      </c>
      <c r="J1421">
        <v>1.7735896000000001E-11</v>
      </c>
      <c r="K1421">
        <v>1.9911129999999999E-11</v>
      </c>
      <c r="L1421">
        <v>2.6039580000000001E-11</v>
      </c>
      <c r="M1421">
        <v>3.4310886999999997E-11</v>
      </c>
      <c r="N1421">
        <v>4.2297276999999997E-11</v>
      </c>
      <c r="O1421">
        <v>5.1517648E-11</v>
      </c>
      <c r="P1421">
        <v>6.0549863999999999E-11</v>
      </c>
      <c r="Q1421">
        <v>7.0688294999999995E-11</v>
      </c>
      <c r="R1421">
        <v>1.3028638E-10</v>
      </c>
      <c r="S1421" t="s">
        <v>0</v>
      </c>
      <c r="T1421" t="s">
        <v>0</v>
      </c>
      <c r="U1421" t="s">
        <v>0</v>
      </c>
      <c r="V1421" t="s">
        <v>0</v>
      </c>
      <c r="W1421">
        <v>2.0214388E-10</v>
      </c>
      <c r="X1421">
        <v>1.1035771E-10</v>
      </c>
      <c r="Y1421">
        <v>1.2849526999999999E-10</v>
      </c>
      <c r="Z1421">
        <v>1.5545823999999999E-10</v>
      </c>
      <c r="AA1421">
        <v>1.8250578E-3</v>
      </c>
      <c r="AB1421" t="s">
        <v>0</v>
      </c>
      <c r="AC1421" t="s">
        <v>0</v>
      </c>
      <c r="AD1421" t="s">
        <v>0</v>
      </c>
      <c r="AE1421">
        <v>2.3111635E-10</v>
      </c>
      <c r="AF1421">
        <v>1.3459761000000001E-10</v>
      </c>
      <c r="AG1421">
        <v>1.1772117999999999E-10</v>
      </c>
      <c r="AH1421">
        <v>1.7058827E-10</v>
      </c>
      <c r="AI1421">
        <v>2.9898733000000002E-10</v>
      </c>
      <c r="AJ1421">
        <v>4.0579404000000001E-10</v>
      </c>
      <c r="AM1421" s="31" t="s">
        <v>39</v>
      </c>
      <c r="AN1421" s="3"/>
      <c r="AO1421" s="1">
        <f>(SUM(AC1412:AJ1434)+SUM(A1412:D1425))/173</f>
        <v>2.3153429838848383E-2</v>
      </c>
      <c r="AP1421" s="3"/>
      <c r="AR1421" s="31" t="s">
        <v>39</v>
      </c>
      <c r="AS1421" s="3"/>
      <c r="AT1421" s="2">
        <f>((AO1421-AO$15)*100)/AO$15</f>
        <v>-12.939155483659373</v>
      </c>
    </row>
    <row r="1422" spans="1:47" x14ac:dyDescent="0.25">
      <c r="A1422">
        <v>1.7075752999999999E-2</v>
      </c>
      <c r="B1422">
        <v>1.9122049999999999E-10</v>
      </c>
      <c r="C1422" t="s">
        <v>0</v>
      </c>
      <c r="D1422" t="s">
        <v>0</v>
      </c>
      <c r="E1422">
        <v>8.5476169999999998E-11</v>
      </c>
      <c r="F1422">
        <v>1.09112115E-10</v>
      </c>
      <c r="G1422">
        <v>5.6264923E-11</v>
      </c>
      <c r="H1422">
        <v>3.9750286000000002E-11</v>
      </c>
      <c r="I1422">
        <v>2.2870693E-11</v>
      </c>
      <c r="J1422">
        <v>1.8315006E-11</v>
      </c>
      <c r="K1422">
        <v>1.6980613000000001E-11</v>
      </c>
      <c r="L1422">
        <v>1.9148495E-11</v>
      </c>
      <c r="M1422">
        <v>2.7644768E-11</v>
      </c>
      <c r="N1422">
        <v>4.6726264999999999E-11</v>
      </c>
      <c r="O1422">
        <v>6.0710283999999999E-11</v>
      </c>
      <c r="P1422">
        <v>7.7108070000000003E-11</v>
      </c>
      <c r="Q1422">
        <v>1.0153746E-10</v>
      </c>
      <c r="R1422">
        <v>5.8156569999999996E-10</v>
      </c>
      <c r="S1422" t="s">
        <v>0</v>
      </c>
      <c r="T1422" t="s">
        <v>0</v>
      </c>
      <c r="U1422" t="s">
        <v>0</v>
      </c>
      <c r="V1422" t="s">
        <v>0</v>
      </c>
      <c r="W1422">
        <v>1.4090253E-10</v>
      </c>
      <c r="X1422">
        <v>1.2013317000000001E-10</v>
      </c>
      <c r="Y1422">
        <v>1.710326E-10</v>
      </c>
      <c r="Z1422">
        <v>1.5356504E-10</v>
      </c>
      <c r="AA1422">
        <v>2.585511E-3</v>
      </c>
      <c r="AB1422" t="s">
        <v>0</v>
      </c>
      <c r="AC1422" t="s">
        <v>0</v>
      </c>
      <c r="AD1422" t="s">
        <v>0</v>
      </c>
      <c r="AE1422">
        <v>9.3537275000000005E-11</v>
      </c>
      <c r="AF1422">
        <v>8.4048319999999996E-11</v>
      </c>
      <c r="AG1422">
        <v>1.0366137E-10</v>
      </c>
      <c r="AH1422">
        <v>2.3239613999999999E-10</v>
      </c>
      <c r="AI1422">
        <v>6.4390899999999994E-5</v>
      </c>
      <c r="AJ1422">
        <v>9.5098309999999998E-3</v>
      </c>
      <c r="AM1422" t="s">
        <v>40</v>
      </c>
      <c r="AN1422" s="3"/>
      <c r="AO1422" s="3">
        <f>SUM(U1440:W1441)/6</f>
        <v>8.6699782499999989E-2</v>
      </c>
      <c r="AP1422" s="3"/>
      <c r="AR1422" t="s">
        <v>40</v>
      </c>
      <c r="AT1422" s="2">
        <f>((AO1422-AO$16)*100)/AO$16</f>
        <v>11.774602523563559</v>
      </c>
    </row>
    <row r="1423" spans="1:47" x14ac:dyDescent="0.25">
      <c r="A1423">
        <v>4.9218683999999999E-2</v>
      </c>
      <c r="B1423">
        <v>1.7115149999999999E-2</v>
      </c>
      <c r="C1423">
        <v>5.1829322E-11</v>
      </c>
      <c r="D1423">
        <v>6.4134709999999994E-11</v>
      </c>
      <c r="E1423">
        <v>8.4418639999999995E-11</v>
      </c>
      <c r="F1423">
        <v>9.5568100000000001E-11</v>
      </c>
      <c r="G1423">
        <v>6.6745845000000001E-11</v>
      </c>
      <c r="H1423">
        <v>5.536127E-11</v>
      </c>
      <c r="I1423">
        <v>2.7452544999999999E-11</v>
      </c>
      <c r="J1423">
        <v>2.6284206E-11</v>
      </c>
      <c r="K1423">
        <v>2.2328028000000001E-11</v>
      </c>
      <c r="L1423">
        <v>2.4820297000000001E-11</v>
      </c>
      <c r="M1423">
        <v>3.5965539999999997E-11</v>
      </c>
      <c r="N1423">
        <v>5.8663484000000002E-11</v>
      </c>
      <c r="O1423">
        <v>9.7066036000000006E-11</v>
      </c>
      <c r="P1423">
        <v>1.6241625000000001E-10</v>
      </c>
      <c r="Q1423">
        <v>1.8406117E-10</v>
      </c>
      <c r="R1423">
        <v>5.0044236999999998E-3</v>
      </c>
      <c r="S1423" t="s">
        <v>0</v>
      </c>
      <c r="T1423" t="s">
        <v>0</v>
      </c>
      <c r="U1423" t="s">
        <v>0</v>
      </c>
      <c r="V1423" t="s">
        <v>0</v>
      </c>
      <c r="W1423">
        <v>6.4543160000000006E-11</v>
      </c>
      <c r="X1423">
        <v>9.2045004000000006E-11</v>
      </c>
      <c r="Y1423">
        <v>3.7498595000000001E-3</v>
      </c>
      <c r="Z1423">
        <v>1.7590547000000002E-2</v>
      </c>
      <c r="AA1423">
        <v>8.0521359999999997E-3</v>
      </c>
      <c r="AB1423" t="s">
        <v>0</v>
      </c>
      <c r="AC1423" t="s">
        <v>0</v>
      </c>
      <c r="AD1423" t="s">
        <v>0</v>
      </c>
      <c r="AE1423">
        <v>7.3017840000000004E-11</v>
      </c>
      <c r="AF1423">
        <v>1.2871855E-10</v>
      </c>
      <c r="AG1423">
        <v>1.4431751999999999E-10</v>
      </c>
      <c r="AH1423">
        <v>2.944659E-10</v>
      </c>
      <c r="AI1423">
        <v>4.3102440000000004E-3</v>
      </c>
      <c r="AJ1423">
        <v>2.4704605000000001E-2</v>
      </c>
      <c r="AM1423" t="s">
        <v>41</v>
      </c>
      <c r="AN1423" s="3"/>
      <c r="AO1423" s="3">
        <f>((SUM(A1408:Z1441)+SUM(AA1408:AJ1434))/895)</f>
        <v>1.9245249329822814E-2</v>
      </c>
      <c r="AP1423" s="3"/>
      <c r="AR1423" t="s">
        <v>41</v>
      </c>
      <c r="AT1423" s="2">
        <f>((AO1423-AO$17)*100)/AO$17</f>
        <v>-12.571725184756746</v>
      </c>
    </row>
    <row r="1424" spans="1:47" x14ac:dyDescent="0.25">
      <c r="A1424">
        <v>3.3804424E-2</v>
      </c>
      <c r="B1424">
        <v>1.9119832000000001E-10</v>
      </c>
      <c r="C1424">
        <v>5.2088732999999997E-11</v>
      </c>
      <c r="D1424">
        <v>5.8817120000000002E-11</v>
      </c>
      <c r="E1424">
        <v>5.5249470000000001E-11</v>
      </c>
      <c r="F1424">
        <v>7.3389219999999994E-11</v>
      </c>
      <c r="G1424">
        <v>7.7406186000000003E-11</v>
      </c>
      <c r="H1424">
        <v>5.4661300000000003E-11</v>
      </c>
      <c r="I1424">
        <v>4.5692600000000001E-11</v>
      </c>
      <c r="J1424">
        <v>4.7692110000000002E-11</v>
      </c>
      <c r="K1424">
        <v>5.1212252999999999E-11</v>
      </c>
      <c r="L1424">
        <v>5.4751844999999997E-11</v>
      </c>
      <c r="M1424">
        <v>7.3119260000000001E-11</v>
      </c>
      <c r="N1424">
        <v>1.102436E-10</v>
      </c>
      <c r="O1424">
        <v>1.7480535000000001E-10</v>
      </c>
      <c r="P1424">
        <v>1.0717141399999999E-4</v>
      </c>
      <c r="Q1424">
        <v>1.1727647000000001E-2</v>
      </c>
      <c r="R1424">
        <v>3.8864810000000001E-10</v>
      </c>
      <c r="S1424" t="s">
        <v>0</v>
      </c>
      <c r="T1424" t="s">
        <v>0</v>
      </c>
      <c r="U1424" t="s">
        <v>0</v>
      </c>
      <c r="V1424" t="s">
        <v>0</v>
      </c>
      <c r="W1424">
        <v>7.9572359999999995E-11</v>
      </c>
      <c r="X1424">
        <v>1.4191995999999999E-10</v>
      </c>
      <c r="Y1424">
        <v>5.1781350000000004E-3</v>
      </c>
      <c r="Z1424">
        <v>3.2353220000000002E-2</v>
      </c>
      <c r="AA1424">
        <v>3.0931945999999998E-2</v>
      </c>
      <c r="AB1424" t="s">
        <v>0</v>
      </c>
      <c r="AC1424" t="s">
        <v>0</v>
      </c>
      <c r="AD1424" t="s">
        <v>0</v>
      </c>
      <c r="AE1424">
        <v>7.1362699999999994E-11</v>
      </c>
      <c r="AF1424">
        <v>1.3506031000000001E-10</v>
      </c>
      <c r="AG1424">
        <v>9.3615344999999994E-5</v>
      </c>
      <c r="AH1424">
        <v>1.4289576E-2</v>
      </c>
      <c r="AI1424">
        <v>2.1160434999999998E-2</v>
      </c>
      <c r="AJ1424">
        <v>3.0049322E-2</v>
      </c>
    </row>
    <row r="1425" spans="1:36" x14ac:dyDescent="0.25">
      <c r="A1425" t="s">
        <v>0</v>
      </c>
      <c r="B1425" t="s">
        <v>0</v>
      </c>
      <c r="C1425">
        <v>4.6779236999999998E-11</v>
      </c>
      <c r="D1425">
        <v>1.0839436E-10</v>
      </c>
      <c r="E1425">
        <v>2.1636258999999999E-5</v>
      </c>
      <c r="F1425">
        <v>8.4439939999999999E-11</v>
      </c>
      <c r="G1425">
        <v>6.2088515000000004E-11</v>
      </c>
      <c r="H1425">
        <v>4.2823250000000003E-11</v>
      </c>
      <c r="I1425">
        <v>3.8688184999999997E-11</v>
      </c>
      <c r="J1425">
        <v>3.9230712000000001E-11</v>
      </c>
      <c r="K1425">
        <v>4.0819473E-11</v>
      </c>
      <c r="L1425">
        <v>4.2345637000000003E-11</v>
      </c>
      <c r="M1425">
        <v>4.9746366999999999E-11</v>
      </c>
      <c r="N1425">
        <v>5.9687780000000001E-11</v>
      </c>
      <c r="O1425">
        <v>7.6516630000000004E-11</v>
      </c>
      <c r="P1425">
        <v>1.3338756E-10</v>
      </c>
      <c r="Q1425">
        <v>1.5397136000000001E-3</v>
      </c>
      <c r="R1425">
        <v>8.4580469999999998E-3</v>
      </c>
      <c r="S1425" t="s">
        <v>0</v>
      </c>
      <c r="T1425" t="s">
        <v>0</v>
      </c>
      <c r="U1425" t="s">
        <v>0</v>
      </c>
      <c r="V1425">
        <v>4.5218103999999998E-11</v>
      </c>
      <c r="W1425">
        <v>4.7944869999999998E-11</v>
      </c>
      <c r="X1425">
        <v>5.0151307000000001E-11</v>
      </c>
      <c r="Y1425">
        <v>7.6483674000000005E-11</v>
      </c>
      <c r="Z1425">
        <v>1.5016205000000001E-10</v>
      </c>
      <c r="AA1425">
        <v>2.1744624000000001E-2</v>
      </c>
      <c r="AB1425" t="s">
        <v>0</v>
      </c>
      <c r="AC1425" t="s">
        <v>0</v>
      </c>
      <c r="AD1425" t="s">
        <v>0</v>
      </c>
      <c r="AE1425">
        <v>9.3924839999999999E-11</v>
      </c>
      <c r="AF1425">
        <v>1.2279898000000001E-10</v>
      </c>
      <c r="AG1425">
        <v>3.2384853999999998E-2</v>
      </c>
      <c r="AH1425">
        <v>6.0565819999999996E-3</v>
      </c>
      <c r="AI1425">
        <v>1.2685383999999999E-2</v>
      </c>
      <c r="AJ1425">
        <v>3.6941264000000001E-2</v>
      </c>
    </row>
    <row r="1426" spans="1:36" x14ac:dyDescent="0.25">
      <c r="A1426" t="s">
        <v>0</v>
      </c>
      <c r="B1426" t="s">
        <v>0</v>
      </c>
      <c r="C1426">
        <v>8.4041113999999998E-11</v>
      </c>
      <c r="D1426">
        <v>1.2817663999999999E-10</v>
      </c>
      <c r="E1426">
        <v>1.1345615E-10</v>
      </c>
      <c r="F1426">
        <v>6.3545210000000004E-11</v>
      </c>
      <c r="G1426">
        <v>5.0366652000000002E-11</v>
      </c>
      <c r="H1426">
        <v>4.513492E-11</v>
      </c>
      <c r="I1426">
        <v>4.915786E-11</v>
      </c>
      <c r="J1426">
        <v>5.4235248000000002E-11</v>
      </c>
      <c r="K1426">
        <v>5.1930838000000001E-11</v>
      </c>
      <c r="L1426">
        <v>4.9865136000000001E-11</v>
      </c>
      <c r="M1426">
        <v>5.3298595000000003E-11</v>
      </c>
      <c r="N1426">
        <v>6.1588680000000005E-11</v>
      </c>
      <c r="O1426">
        <v>7.7808039999999994E-11</v>
      </c>
      <c r="P1426">
        <v>1.3926757000000001E-10</v>
      </c>
      <c r="Q1426">
        <v>2.6972630000000002E-10</v>
      </c>
      <c r="R1426">
        <v>2.7113564000000002E-10</v>
      </c>
      <c r="S1426" t="s">
        <v>0</v>
      </c>
      <c r="T1426" t="s">
        <v>0</v>
      </c>
      <c r="U1426" t="s">
        <v>0</v>
      </c>
      <c r="V1426">
        <v>1.09465256E-10</v>
      </c>
      <c r="W1426">
        <v>5.4901805000000001E-11</v>
      </c>
      <c r="X1426">
        <v>5.8284770000000005E-11</v>
      </c>
      <c r="Y1426">
        <v>7.4545259999999995E-11</v>
      </c>
      <c r="Z1426">
        <v>1.4547082E-10</v>
      </c>
      <c r="AA1426">
        <v>2.7977993999999999E-2</v>
      </c>
      <c r="AB1426" t="s">
        <v>0</v>
      </c>
      <c r="AC1426" t="s">
        <v>0</v>
      </c>
      <c r="AD1426" t="s">
        <v>0</v>
      </c>
      <c r="AE1426">
        <v>2.3627585E-2</v>
      </c>
      <c r="AF1426">
        <v>1.4836954000000001E-4</v>
      </c>
      <c r="AG1426">
        <v>1.8457344000000001E-10</v>
      </c>
      <c r="AH1426">
        <v>9.0020233999999996E-11</v>
      </c>
      <c r="AI1426">
        <v>8.3526149999999995E-11</v>
      </c>
      <c r="AJ1426">
        <v>7.7609182000000004E-3</v>
      </c>
    </row>
    <row r="1427" spans="1:36" x14ac:dyDescent="0.25">
      <c r="A1427" t="s">
        <v>0</v>
      </c>
      <c r="B1427">
        <v>9.0367710000000003E-11</v>
      </c>
      <c r="C1427">
        <v>5.2707654000000001E-11</v>
      </c>
      <c r="D1427">
        <v>7.4255780000000004E-11</v>
      </c>
      <c r="E1427">
        <v>4.7681397000000002E-11</v>
      </c>
      <c r="F1427">
        <v>4.6038369999999999E-11</v>
      </c>
      <c r="G1427">
        <v>5.4109849999999998E-11</v>
      </c>
      <c r="H1427">
        <v>6.5815460000000002E-11</v>
      </c>
      <c r="I1427">
        <v>1.0115669E-10</v>
      </c>
      <c r="J1427">
        <v>1.6025458999999999E-10</v>
      </c>
      <c r="K1427">
        <v>1.9778044000000001E-10</v>
      </c>
      <c r="L1427">
        <v>2.5619799999999999E-10</v>
      </c>
      <c r="M1427">
        <v>2.299682E-10</v>
      </c>
      <c r="N1427">
        <v>1.8861394000000001E-10</v>
      </c>
      <c r="O1427">
        <v>1.5649513999999999E-10</v>
      </c>
      <c r="P1427">
        <v>1.9075713000000001E-10</v>
      </c>
      <c r="Q1427">
        <v>2.1544644E-10</v>
      </c>
      <c r="R1427">
        <v>2.641772E-10</v>
      </c>
      <c r="S1427" t="s">
        <v>0</v>
      </c>
      <c r="T1427" t="s">
        <v>0</v>
      </c>
      <c r="U1427">
        <v>5.847261E-11</v>
      </c>
      <c r="V1427">
        <v>8.8202159999999996E-11</v>
      </c>
      <c r="W1427">
        <v>1.4175759E-10</v>
      </c>
      <c r="X1427">
        <v>1.4858155E-10</v>
      </c>
      <c r="Y1427">
        <v>1.2664525000000001E-10</v>
      </c>
      <c r="Z1427">
        <v>9.0140283999999994E-11</v>
      </c>
      <c r="AA1427">
        <v>2.216885E-10</v>
      </c>
      <c r="AB1427" t="s">
        <v>0</v>
      </c>
      <c r="AC1427" t="s">
        <v>0</v>
      </c>
      <c r="AD1427" t="s">
        <v>0</v>
      </c>
      <c r="AE1427">
        <v>1.1175741E-9</v>
      </c>
      <c r="AF1427">
        <v>1.7177373000000001E-10</v>
      </c>
      <c r="AG1427">
        <v>7.9734933999999997E-11</v>
      </c>
      <c r="AH1427">
        <v>8.2460115000000001E-11</v>
      </c>
      <c r="AI1427">
        <v>8.7221279999999999E-11</v>
      </c>
      <c r="AJ1427">
        <v>3.0281944000000002E-2</v>
      </c>
    </row>
    <row r="1428" spans="1:36" x14ac:dyDescent="0.25">
      <c r="A1428" t="s">
        <v>0</v>
      </c>
      <c r="B1428">
        <v>5.4342049999999997E-11</v>
      </c>
      <c r="C1428">
        <v>2.8196546E-11</v>
      </c>
      <c r="D1428">
        <v>2.6157252E-11</v>
      </c>
      <c r="E1428">
        <v>2.1272338E-11</v>
      </c>
      <c r="F1428">
        <v>2.840061E-11</v>
      </c>
      <c r="G1428">
        <v>3.7693351999999997E-11</v>
      </c>
      <c r="H1428">
        <v>4.8682571999999999E-11</v>
      </c>
      <c r="I1428">
        <v>6.8701586000000004E-11</v>
      </c>
      <c r="J1428">
        <v>9.0799325999999998E-11</v>
      </c>
      <c r="K1428">
        <v>1.3248628999999999E-10</v>
      </c>
      <c r="L1428">
        <v>1.6629792E-10</v>
      </c>
      <c r="M1428">
        <v>2.0913225E-10</v>
      </c>
      <c r="N1428">
        <v>2.0167591E-10</v>
      </c>
      <c r="O1428">
        <v>2.3262907999999999E-10</v>
      </c>
      <c r="P1428">
        <v>1.3786601000000001E-4</v>
      </c>
      <c r="Q1428">
        <v>4.4844408000000002E-2</v>
      </c>
      <c r="R1428">
        <v>3.9911240000000001E-2</v>
      </c>
      <c r="S1428" t="s">
        <v>0</v>
      </c>
      <c r="T1428" t="s">
        <v>0</v>
      </c>
      <c r="U1428">
        <v>6.9477736E-11</v>
      </c>
      <c r="V1428">
        <v>9.0417853999999998E-11</v>
      </c>
      <c r="W1428">
        <v>7.7934415999999999E-11</v>
      </c>
      <c r="X1428">
        <v>9.1726174999999998E-11</v>
      </c>
      <c r="Y1428">
        <v>2.6288546E-10</v>
      </c>
      <c r="Z1428" t="s">
        <v>0</v>
      </c>
      <c r="AA1428" t="s">
        <v>0</v>
      </c>
      <c r="AB1428" t="s">
        <v>0</v>
      </c>
      <c r="AC1428" t="s">
        <v>0</v>
      </c>
      <c r="AD1428" t="s">
        <v>0</v>
      </c>
      <c r="AE1428" t="s">
        <v>0</v>
      </c>
      <c r="AF1428">
        <v>6.8173985999999999E-3</v>
      </c>
      <c r="AG1428">
        <v>7.3542185999999994E-11</v>
      </c>
      <c r="AH1428">
        <v>1.0155775000000001E-3</v>
      </c>
      <c r="AI1428">
        <v>4.219258E-3</v>
      </c>
      <c r="AJ1428">
        <v>1.6913916E-10</v>
      </c>
    </row>
    <row r="1429" spans="1:36" x14ac:dyDescent="0.25">
      <c r="A1429" t="s">
        <v>0</v>
      </c>
      <c r="B1429">
        <v>4.353942E-11</v>
      </c>
      <c r="C1429">
        <v>2.0106498E-11</v>
      </c>
      <c r="D1429">
        <v>2.3688196E-11</v>
      </c>
      <c r="E1429">
        <v>1.6876105999999999E-11</v>
      </c>
      <c r="F1429">
        <v>2.0276803E-11</v>
      </c>
      <c r="G1429">
        <v>2.7086161000000001E-11</v>
      </c>
      <c r="H1429">
        <v>2.7931267999999999E-11</v>
      </c>
      <c r="I1429">
        <v>3.2483657999999999E-11</v>
      </c>
      <c r="J1429">
        <v>3.7928552999999997E-11</v>
      </c>
      <c r="K1429">
        <v>4.9186269999999999E-11</v>
      </c>
      <c r="L1429">
        <v>5.1658219999999999E-11</v>
      </c>
      <c r="M1429">
        <v>6.3779450000000004E-11</v>
      </c>
      <c r="N1429">
        <v>8.3877015999999995E-11</v>
      </c>
      <c r="O1429">
        <v>7.5679150000000004E-11</v>
      </c>
      <c r="P1429">
        <v>9.7050760000000003E-11</v>
      </c>
      <c r="Q1429">
        <v>7.5558739999999998E-4</v>
      </c>
      <c r="R1429">
        <v>6.5932902999999996E-3</v>
      </c>
      <c r="S1429" t="s">
        <v>0</v>
      </c>
      <c r="T1429">
        <v>1.4400383999999999E-10</v>
      </c>
      <c r="U1429">
        <v>6.9117220000000001E-11</v>
      </c>
      <c r="V1429">
        <v>5.2573810000000001E-11</v>
      </c>
      <c r="W1429">
        <v>5.6877080000000003E-11</v>
      </c>
      <c r="X1429">
        <v>5.1922759999999997E-11</v>
      </c>
      <c r="Y1429">
        <v>3.6007055E-11</v>
      </c>
      <c r="Z1429" t="s">
        <v>0</v>
      </c>
      <c r="AA1429" t="s">
        <v>0</v>
      </c>
      <c r="AB1429" t="s">
        <v>0</v>
      </c>
      <c r="AC1429" t="s">
        <v>0</v>
      </c>
      <c r="AD1429" t="s">
        <v>0</v>
      </c>
      <c r="AE1429" t="s">
        <v>0</v>
      </c>
      <c r="AF1429">
        <v>2.2616290000000001E-2</v>
      </c>
      <c r="AG1429">
        <v>1.2740068E-9</v>
      </c>
      <c r="AH1429">
        <v>4.7570369999999996E-10</v>
      </c>
      <c r="AI1429">
        <v>7.4206979999999999E-3</v>
      </c>
      <c r="AJ1429">
        <v>4.9896065E-10</v>
      </c>
    </row>
    <row r="1430" spans="1:36" x14ac:dyDescent="0.25">
      <c r="A1430" t="s">
        <v>0</v>
      </c>
      <c r="B1430">
        <v>6.4904640000000006E-11</v>
      </c>
      <c r="C1430">
        <v>2.3969506999999999E-11</v>
      </c>
      <c r="D1430">
        <v>2.0987191000000001E-11</v>
      </c>
      <c r="E1430">
        <v>1.5969755000000002E-11</v>
      </c>
      <c r="F1430">
        <v>1.7616125999999999E-11</v>
      </c>
      <c r="G1430">
        <v>2.4150598000000001E-11</v>
      </c>
      <c r="H1430">
        <v>3.1540059999999998E-11</v>
      </c>
      <c r="I1430">
        <v>3.8775778E-11</v>
      </c>
      <c r="J1430">
        <v>4.4921573000000002E-11</v>
      </c>
      <c r="K1430">
        <v>4.9223569999999998E-11</v>
      </c>
      <c r="L1430">
        <v>5.0053330000000001E-11</v>
      </c>
      <c r="M1430">
        <v>5.778684E-11</v>
      </c>
      <c r="N1430">
        <v>5.6548276000000001E-11</v>
      </c>
      <c r="O1430">
        <v>5.7136560000000001E-11</v>
      </c>
      <c r="P1430">
        <v>1.4118849999999999E-10</v>
      </c>
      <c r="Q1430">
        <v>1.41813345E-2</v>
      </c>
      <c r="R1430" t="s">
        <v>0</v>
      </c>
      <c r="S1430">
        <v>1.0414937E-10</v>
      </c>
      <c r="T1430">
        <v>5.7812780000000001E-11</v>
      </c>
      <c r="U1430">
        <v>3.6361966000000002E-11</v>
      </c>
      <c r="V1430">
        <v>4.0048856999999999E-11</v>
      </c>
      <c r="W1430">
        <v>4.0907310000000002E-11</v>
      </c>
      <c r="X1430">
        <v>4.0005513000000001E-11</v>
      </c>
      <c r="Y1430">
        <v>3.1221185000000002E-11</v>
      </c>
      <c r="Z1430" t="s">
        <v>0</v>
      </c>
      <c r="AA1430" t="s">
        <v>0</v>
      </c>
      <c r="AB1430" t="s">
        <v>0</v>
      </c>
      <c r="AC1430" t="s">
        <v>0</v>
      </c>
      <c r="AD1430" t="s">
        <v>0</v>
      </c>
      <c r="AE1430" t="s">
        <v>0</v>
      </c>
      <c r="AF1430">
        <v>2.1324409999999999E-2</v>
      </c>
      <c r="AG1430">
        <v>1.6356559000000001E-9</v>
      </c>
      <c r="AH1430">
        <v>2.588888E-2</v>
      </c>
      <c r="AI1430">
        <v>1.9527141000000001E-2</v>
      </c>
      <c r="AJ1430">
        <v>1.7519199999999999E-2</v>
      </c>
    </row>
    <row r="1431" spans="1:36" x14ac:dyDescent="0.25">
      <c r="A1431" t="s">
        <v>0</v>
      </c>
      <c r="B1431">
        <v>1.5762515000000001E-10</v>
      </c>
      <c r="C1431">
        <v>5.9562749999999997E-11</v>
      </c>
      <c r="D1431">
        <v>3.1535576000000001E-11</v>
      </c>
      <c r="E1431">
        <v>2.076789E-11</v>
      </c>
      <c r="F1431">
        <v>2.3909569999999999E-11</v>
      </c>
      <c r="G1431">
        <v>2.8884282000000001E-11</v>
      </c>
      <c r="H1431">
        <v>3.3636884999999998E-11</v>
      </c>
      <c r="I1431">
        <v>3.8651544000000003E-11</v>
      </c>
      <c r="J1431">
        <v>3.9334435000000003E-11</v>
      </c>
      <c r="K1431">
        <v>4.039115E-11</v>
      </c>
      <c r="L1431">
        <v>4.3982293999999999E-11</v>
      </c>
      <c r="M1431">
        <v>5.0845318000000003E-11</v>
      </c>
      <c r="N1431">
        <v>5.4175750000000003E-11</v>
      </c>
      <c r="O1431">
        <v>5.3443444000000003E-11</v>
      </c>
      <c r="P1431">
        <v>1.1282615E-10</v>
      </c>
      <c r="Q1431" t="s">
        <v>0</v>
      </c>
      <c r="R1431">
        <v>7.9917329999999996E-10</v>
      </c>
      <c r="S1431">
        <v>5.8629094999999997E-11</v>
      </c>
      <c r="T1431">
        <v>4.5773019999999999E-11</v>
      </c>
      <c r="U1431">
        <v>3.6852764E-11</v>
      </c>
      <c r="V1431">
        <v>4.0117946999999997E-11</v>
      </c>
      <c r="W1431">
        <v>4.2757693000000002E-11</v>
      </c>
      <c r="X1431">
        <v>3.7927511999999997E-11</v>
      </c>
      <c r="Y1431">
        <v>4.215335E-11</v>
      </c>
      <c r="Z1431" t="s">
        <v>0</v>
      </c>
      <c r="AA1431" t="s">
        <v>0</v>
      </c>
      <c r="AB1431" t="s">
        <v>0</v>
      </c>
      <c r="AC1431" t="s">
        <v>0</v>
      </c>
      <c r="AD1431" t="s">
        <v>0</v>
      </c>
      <c r="AE1431" t="s">
        <v>0</v>
      </c>
      <c r="AF1431">
        <v>2.2509321999999998E-2</v>
      </c>
      <c r="AG1431">
        <v>2.6275073000000001E-9</v>
      </c>
      <c r="AH1431" t="s">
        <v>0</v>
      </c>
      <c r="AI1431">
        <v>2.4628615E-2</v>
      </c>
      <c r="AJ1431">
        <v>2.3174156000000001E-2</v>
      </c>
    </row>
    <row r="1432" spans="1:36" x14ac:dyDescent="0.25">
      <c r="A1432" t="s">
        <v>0</v>
      </c>
      <c r="B1432">
        <v>3.0818925000000002E-10</v>
      </c>
      <c r="C1432">
        <v>1.1746094E-10</v>
      </c>
      <c r="D1432">
        <v>4.4853119999999997E-11</v>
      </c>
      <c r="E1432">
        <v>2.7003974E-11</v>
      </c>
      <c r="F1432">
        <v>2.5205702E-11</v>
      </c>
      <c r="G1432">
        <v>2.9845080000000002E-11</v>
      </c>
      <c r="H1432">
        <v>3.3513636000000001E-11</v>
      </c>
      <c r="I1432">
        <v>3.8245206000000002E-11</v>
      </c>
      <c r="J1432">
        <v>3.6717110000000002E-11</v>
      </c>
      <c r="K1432">
        <v>3.6594987000000003E-11</v>
      </c>
      <c r="L1432">
        <v>4.1749629999999998E-11</v>
      </c>
      <c r="M1432">
        <v>4.4124482000000001E-11</v>
      </c>
      <c r="N1432">
        <v>4.0350014999999997E-11</v>
      </c>
      <c r="O1432">
        <v>4.7750470000000003E-11</v>
      </c>
      <c r="P1432" t="s">
        <v>0</v>
      </c>
      <c r="Q1432">
        <v>3.9647763E-10</v>
      </c>
      <c r="R1432">
        <v>3.8842288E-10</v>
      </c>
      <c r="S1432">
        <v>1.5886721999999999E-10</v>
      </c>
      <c r="T1432">
        <v>5.8001142E-11</v>
      </c>
      <c r="U1432">
        <v>4.0569299999999998E-11</v>
      </c>
      <c r="V1432">
        <v>4.204221E-11</v>
      </c>
      <c r="W1432">
        <v>4.6867956999999999E-11</v>
      </c>
      <c r="X1432">
        <v>4.607031E-11</v>
      </c>
      <c r="Y1432">
        <v>6.2820939999999996E-11</v>
      </c>
      <c r="Z1432" t="s">
        <v>0</v>
      </c>
      <c r="AA1432" t="s">
        <v>0</v>
      </c>
      <c r="AB1432" t="s">
        <v>0</v>
      </c>
      <c r="AC1432" t="s">
        <v>0</v>
      </c>
      <c r="AD1432" t="s">
        <v>0</v>
      </c>
      <c r="AE1432" t="s">
        <v>0</v>
      </c>
      <c r="AF1432">
        <v>5.0881349999999999E-2</v>
      </c>
      <c r="AG1432">
        <v>1.0669268000000001E-2</v>
      </c>
      <c r="AH1432" t="s">
        <v>0</v>
      </c>
      <c r="AI1432" t="s">
        <v>0</v>
      </c>
      <c r="AJ1432" t="s">
        <v>0</v>
      </c>
    </row>
    <row r="1433" spans="1:36" x14ac:dyDescent="0.25">
      <c r="A1433" t="s">
        <v>0</v>
      </c>
      <c r="B1433" t="s">
        <v>0</v>
      </c>
      <c r="C1433">
        <v>1.8410619000000001E-10</v>
      </c>
      <c r="D1433">
        <v>5.0831020000000001E-11</v>
      </c>
      <c r="E1433">
        <v>2.8103123999999999E-11</v>
      </c>
      <c r="F1433">
        <v>2.5843241999999999E-11</v>
      </c>
      <c r="G1433">
        <v>3.359184E-11</v>
      </c>
      <c r="H1433">
        <v>3.8136147000000002E-11</v>
      </c>
      <c r="I1433">
        <v>4.1773647E-11</v>
      </c>
      <c r="J1433">
        <v>4.2906963000000002E-11</v>
      </c>
      <c r="K1433">
        <v>4.1871889999999999E-11</v>
      </c>
      <c r="L1433">
        <v>4.5522984999999999E-11</v>
      </c>
      <c r="M1433">
        <v>4.2428148E-11</v>
      </c>
      <c r="N1433">
        <v>3.6262103999999999E-11</v>
      </c>
      <c r="O1433">
        <v>4.9522916999999998E-11</v>
      </c>
      <c r="P1433" t="s">
        <v>0</v>
      </c>
      <c r="Q1433">
        <v>4.4861899999999999E-10</v>
      </c>
      <c r="R1433">
        <v>3.0034769999999999E-10</v>
      </c>
      <c r="S1433">
        <v>1.8633527E-10</v>
      </c>
      <c r="T1433">
        <v>5.9846339999999999E-11</v>
      </c>
      <c r="U1433">
        <v>4.5118919999999999E-11</v>
      </c>
      <c r="V1433">
        <v>5.0585781999999998E-11</v>
      </c>
      <c r="W1433">
        <v>5.8021442000000002E-11</v>
      </c>
      <c r="X1433">
        <v>5.8132196999999999E-11</v>
      </c>
      <c r="Y1433">
        <v>1.0469325E-10</v>
      </c>
      <c r="Z1433" t="s">
        <v>0</v>
      </c>
      <c r="AA1433" t="s">
        <v>0</v>
      </c>
      <c r="AB1433" t="s">
        <v>0</v>
      </c>
      <c r="AC1433" t="s">
        <v>0</v>
      </c>
      <c r="AD1433" t="s">
        <v>0</v>
      </c>
      <c r="AE1433" t="s">
        <v>0</v>
      </c>
      <c r="AF1433">
        <v>1.3767289E-4</v>
      </c>
      <c r="AG1433">
        <v>2.9912898E-2</v>
      </c>
      <c r="AH1433" t="s">
        <v>0</v>
      </c>
      <c r="AI1433" t="s">
        <v>0</v>
      </c>
      <c r="AJ1433" t="s">
        <v>0</v>
      </c>
    </row>
    <row r="1434" spans="1:36" x14ac:dyDescent="0.25">
      <c r="A1434" t="s">
        <v>0</v>
      </c>
      <c r="B1434" t="s">
        <v>0</v>
      </c>
      <c r="C1434">
        <v>9.5669259999999999E-3</v>
      </c>
      <c r="D1434">
        <v>7.2056489999999998E-11</v>
      </c>
      <c r="E1434">
        <v>2.5266369000000001E-11</v>
      </c>
      <c r="F1434">
        <v>1.3788954999999999E-11</v>
      </c>
      <c r="G1434">
        <v>1.4660779999999999E-11</v>
      </c>
      <c r="H1434">
        <v>2.1967012E-11</v>
      </c>
      <c r="I1434">
        <v>2.9649712999999998E-11</v>
      </c>
      <c r="J1434">
        <v>3.4365863999999997E-11</v>
      </c>
      <c r="K1434">
        <v>4.3364789999999999E-11</v>
      </c>
      <c r="L1434">
        <v>4.8841108000000003E-11</v>
      </c>
      <c r="M1434">
        <v>4.7560435000000001E-11</v>
      </c>
      <c r="N1434">
        <v>4.8322315E-11</v>
      </c>
      <c r="O1434">
        <v>7.6458080000000003E-11</v>
      </c>
      <c r="P1434" t="s">
        <v>0</v>
      </c>
      <c r="Q1434">
        <v>7.3830119999999999E-10</v>
      </c>
      <c r="R1434">
        <v>2.1851648E-10</v>
      </c>
      <c r="S1434">
        <v>1.2584167999999999E-10</v>
      </c>
      <c r="T1434">
        <v>4.6803870000000001E-11</v>
      </c>
      <c r="U1434">
        <v>4.2119502000000002E-11</v>
      </c>
      <c r="V1434">
        <v>5.0644172999999998E-11</v>
      </c>
      <c r="W1434">
        <v>6.6857525999999996E-11</v>
      </c>
      <c r="X1434">
        <v>7.1015283999999996E-11</v>
      </c>
      <c r="Y1434">
        <v>6.2172405999999997E-11</v>
      </c>
      <c r="Z1434" t="s">
        <v>0</v>
      </c>
      <c r="AA1434" t="s">
        <v>0</v>
      </c>
      <c r="AB1434" t="s">
        <v>0</v>
      </c>
      <c r="AC1434" t="s">
        <v>0</v>
      </c>
      <c r="AD1434" t="s">
        <v>0</v>
      </c>
      <c r="AE1434" t="s">
        <v>0</v>
      </c>
      <c r="AF1434" t="s">
        <v>0</v>
      </c>
      <c r="AG1434" t="s">
        <v>0</v>
      </c>
      <c r="AH1434" t="s">
        <v>0</v>
      </c>
      <c r="AI1434" t="s">
        <v>0</v>
      </c>
      <c r="AJ1434" t="s">
        <v>0</v>
      </c>
    </row>
    <row r="1435" spans="1:36" x14ac:dyDescent="0.25">
      <c r="A1435" t="s">
        <v>0</v>
      </c>
      <c r="B1435" t="s">
        <v>0</v>
      </c>
      <c r="C1435">
        <v>1.1081449E-10</v>
      </c>
      <c r="D1435">
        <v>3.6432618000000002E-10</v>
      </c>
      <c r="E1435">
        <v>5.0311109999999997E-10</v>
      </c>
      <c r="F1435">
        <v>4.4714885E-10</v>
      </c>
      <c r="G1435">
        <v>3.3711342000000002E-10</v>
      </c>
      <c r="H1435">
        <v>2.2647291000000001E-10</v>
      </c>
      <c r="I1435">
        <v>1.1006557E-10</v>
      </c>
      <c r="J1435">
        <v>7.1223349999999996E-11</v>
      </c>
      <c r="K1435">
        <v>4.7383789999999999E-11</v>
      </c>
      <c r="L1435">
        <v>3.6154708000000003E-11</v>
      </c>
      <c r="M1435">
        <v>4.5872414000000003E-11</v>
      </c>
      <c r="N1435">
        <v>8.5803600000000001E-11</v>
      </c>
      <c r="O1435">
        <v>1.2582911000000001E-10</v>
      </c>
      <c r="P1435" t="s">
        <v>0</v>
      </c>
      <c r="Q1435" t="s">
        <v>0</v>
      </c>
      <c r="R1435" t="s">
        <v>0</v>
      </c>
      <c r="S1435">
        <v>1.2143612999999999E-2</v>
      </c>
      <c r="T1435">
        <v>6.6175590000000004E-10</v>
      </c>
      <c r="U1435">
        <v>3.8235545000000001E-10</v>
      </c>
      <c r="V1435">
        <v>1.0165535000000001E-10</v>
      </c>
      <c r="W1435">
        <v>3.8871520000000002E-11</v>
      </c>
      <c r="X1435">
        <v>9.5021150000000003E-11</v>
      </c>
      <c r="Y1435">
        <v>7.2747199999999994E-11</v>
      </c>
      <c r="Z1435" t="s">
        <v>0</v>
      </c>
      <c r="AA1435" t="s">
        <v>0</v>
      </c>
      <c r="AB1435">
        <v>1.3275618999999999E-11</v>
      </c>
      <c r="AC1435">
        <v>2.7247014000000001E-11</v>
      </c>
      <c r="AD1435" t="s">
        <v>0</v>
      </c>
      <c r="AE1435" t="s">
        <v>0</v>
      </c>
      <c r="AF1435" t="s">
        <v>0</v>
      </c>
      <c r="AG1435" t="s">
        <v>0</v>
      </c>
      <c r="AH1435" t="s">
        <v>0</v>
      </c>
      <c r="AI1435" t="s">
        <v>0</v>
      </c>
      <c r="AJ1435" t="s">
        <v>0</v>
      </c>
    </row>
    <row r="1436" spans="1:36" x14ac:dyDescent="0.25">
      <c r="A1436" t="s">
        <v>0</v>
      </c>
      <c r="B1436" t="s">
        <v>0</v>
      </c>
      <c r="C1436" t="s">
        <v>0</v>
      </c>
      <c r="D1436">
        <v>3.3875405999999997E-2</v>
      </c>
      <c r="E1436">
        <v>2.7680662000000002E-2</v>
      </c>
      <c r="F1436">
        <v>2.4299993999999998E-2</v>
      </c>
      <c r="G1436">
        <v>2.0514699000000001E-2</v>
      </c>
      <c r="H1436">
        <v>1.8865633999999999E-2</v>
      </c>
      <c r="I1436">
        <v>1.3303376E-2</v>
      </c>
      <c r="J1436">
        <v>6.524803E-3</v>
      </c>
      <c r="K1436">
        <v>9.7490049999999997E-10</v>
      </c>
      <c r="L1436">
        <v>3.1589950000000001E-10</v>
      </c>
      <c r="M1436">
        <v>1.3418755E-10</v>
      </c>
      <c r="N1436">
        <v>1.3501099999999999E-10</v>
      </c>
      <c r="O1436" t="s">
        <v>0</v>
      </c>
      <c r="P1436" t="s">
        <v>0</v>
      </c>
      <c r="Q1436" t="s">
        <v>0</v>
      </c>
      <c r="R1436" t="s">
        <v>0</v>
      </c>
      <c r="S1436">
        <v>6.70708E-2</v>
      </c>
      <c r="T1436">
        <v>5.4491355999999998E-2</v>
      </c>
      <c r="U1436">
        <v>4.0237620000000002E-2</v>
      </c>
      <c r="V1436">
        <v>2.3235100000000002E-2</v>
      </c>
      <c r="W1436">
        <v>7.4736069999999999E-4</v>
      </c>
      <c r="X1436">
        <v>1.9319334999999999E-10</v>
      </c>
      <c r="Y1436">
        <v>1.9874047E-10</v>
      </c>
      <c r="Z1436">
        <v>7.8817969999999997E-11</v>
      </c>
      <c r="AA1436">
        <v>4.9940349999999999E-11</v>
      </c>
      <c r="AB1436">
        <v>3.3205095E-11</v>
      </c>
      <c r="AC1436">
        <v>3.2218322E-11</v>
      </c>
      <c r="AD1436">
        <v>1.7771037999999999E-11</v>
      </c>
      <c r="AE1436" t="s">
        <v>0</v>
      </c>
      <c r="AF1436" t="s">
        <v>0</v>
      </c>
      <c r="AG1436" t="s">
        <v>0</v>
      </c>
      <c r="AH1436" t="s">
        <v>0</v>
      </c>
      <c r="AI1436" t="s">
        <v>0</v>
      </c>
      <c r="AJ1436" t="s">
        <v>0</v>
      </c>
    </row>
    <row r="1437" spans="1:36" x14ac:dyDescent="0.25">
      <c r="A1437" t="s">
        <v>0</v>
      </c>
      <c r="B1437" t="s">
        <v>0</v>
      </c>
      <c r="C1437" t="s">
        <v>0</v>
      </c>
      <c r="D1437">
        <v>8.0847080000000002E-2</v>
      </c>
      <c r="E1437">
        <v>5.9193580000000003E-2</v>
      </c>
      <c r="F1437">
        <v>5.2968115000000003E-2</v>
      </c>
      <c r="G1437">
        <v>5.0998340000000003E-2</v>
      </c>
      <c r="H1437">
        <v>4.6593584E-2</v>
      </c>
      <c r="I1437">
        <v>4.2905779999999998E-2</v>
      </c>
      <c r="J1437">
        <v>3.5676873999999997E-2</v>
      </c>
      <c r="K1437">
        <v>2.696571E-2</v>
      </c>
      <c r="L1437">
        <v>1.0909500000000001E-2</v>
      </c>
      <c r="M1437">
        <v>5.8771116000000003E-10</v>
      </c>
      <c r="N1437">
        <v>1.9003516999999999E-10</v>
      </c>
      <c r="O1437" t="s">
        <v>0</v>
      </c>
      <c r="P1437" t="s">
        <v>0</v>
      </c>
      <c r="Q1437" t="s">
        <v>0</v>
      </c>
      <c r="R1437" t="s">
        <v>0</v>
      </c>
      <c r="S1437">
        <v>8.3674849999999995E-2</v>
      </c>
      <c r="T1437">
        <v>7.7338909999999997E-2</v>
      </c>
      <c r="U1437">
        <v>7.4002124000000002E-2</v>
      </c>
      <c r="V1437">
        <v>5.7134879999999999E-2</v>
      </c>
      <c r="W1437">
        <v>4.5411202999999997E-2</v>
      </c>
      <c r="X1437">
        <v>2.0358145000000001E-2</v>
      </c>
      <c r="Y1437">
        <v>4.7868339999999999E-10</v>
      </c>
      <c r="Z1437" t="s">
        <v>0</v>
      </c>
      <c r="AA1437">
        <v>5.539162E-11</v>
      </c>
      <c r="AB1437">
        <v>4.3160034999999997E-11</v>
      </c>
      <c r="AC1437" t="s">
        <v>0</v>
      </c>
      <c r="AD1437" t="s">
        <v>0</v>
      </c>
      <c r="AE1437" t="s">
        <v>0</v>
      </c>
      <c r="AF1437" t="s">
        <v>0</v>
      </c>
      <c r="AG1437" t="s">
        <v>0</v>
      </c>
      <c r="AH1437" t="s">
        <v>0</v>
      </c>
      <c r="AI1437" t="s">
        <v>0</v>
      </c>
      <c r="AJ1437" t="s">
        <v>0</v>
      </c>
    </row>
    <row r="1438" spans="1:36" x14ac:dyDescent="0.25">
      <c r="A1438" t="s">
        <v>0</v>
      </c>
      <c r="B1438" t="s">
        <v>0</v>
      </c>
      <c r="C1438" t="s">
        <v>0</v>
      </c>
      <c r="D1438">
        <v>8.4445513999999999E-2</v>
      </c>
      <c r="E1438">
        <v>5.9601889999999998E-2</v>
      </c>
      <c r="F1438">
        <v>6.2466679999999997E-2</v>
      </c>
      <c r="G1438">
        <v>6.0513589999999999E-2</v>
      </c>
      <c r="H1438">
        <v>5.9888660000000003E-2</v>
      </c>
      <c r="I1438">
        <v>5.7161934999999997E-2</v>
      </c>
      <c r="J1438">
        <v>5.3783814999999999E-2</v>
      </c>
      <c r="K1438">
        <v>4.5804350000000001E-2</v>
      </c>
      <c r="L1438">
        <v>2.9612389999999999E-2</v>
      </c>
      <c r="M1438">
        <v>1.8181345000000001E-4</v>
      </c>
      <c r="N1438">
        <v>3.6019642999999998E-10</v>
      </c>
      <c r="O1438" t="s">
        <v>0</v>
      </c>
      <c r="P1438" t="s">
        <v>0</v>
      </c>
      <c r="Q1438" t="s">
        <v>0</v>
      </c>
      <c r="R1438" t="s">
        <v>0</v>
      </c>
      <c r="S1438" t="s">
        <v>0</v>
      </c>
      <c r="T1438">
        <v>0.10295878999999999</v>
      </c>
      <c r="U1438">
        <v>8.4994330000000007E-2</v>
      </c>
      <c r="V1438">
        <v>8.8654793999999995E-2</v>
      </c>
      <c r="W1438">
        <v>8.0312389999999997E-2</v>
      </c>
      <c r="X1438">
        <v>6.1069940000000003E-2</v>
      </c>
      <c r="Y1438">
        <v>2.0699082000000001E-2</v>
      </c>
      <c r="Z1438">
        <v>9.5181879999999996E-10</v>
      </c>
      <c r="AA1438" t="s">
        <v>0</v>
      </c>
      <c r="AB1438" t="s">
        <v>0</v>
      </c>
      <c r="AC1438" t="s">
        <v>0</v>
      </c>
      <c r="AD1438" t="s">
        <v>0</v>
      </c>
      <c r="AE1438" t="s">
        <v>0</v>
      </c>
      <c r="AF1438" t="s">
        <v>0</v>
      </c>
      <c r="AG1438" t="s">
        <v>0</v>
      </c>
      <c r="AH1438" t="s">
        <v>0</v>
      </c>
      <c r="AI1438" t="s">
        <v>0</v>
      </c>
      <c r="AJ1438" t="s">
        <v>0</v>
      </c>
    </row>
    <row r="1439" spans="1:36" x14ac:dyDescent="0.25">
      <c r="A1439" t="s">
        <v>0</v>
      </c>
      <c r="B1439" t="s">
        <v>0</v>
      </c>
      <c r="C1439" t="s">
        <v>0</v>
      </c>
      <c r="D1439" t="s">
        <v>0</v>
      </c>
      <c r="E1439">
        <v>5.8471321999999999E-2</v>
      </c>
      <c r="F1439">
        <v>6.4041829999999994E-2</v>
      </c>
      <c r="G1439">
        <v>6.7431666000000001E-2</v>
      </c>
      <c r="H1439">
        <v>6.0976540000000003E-2</v>
      </c>
      <c r="I1439">
        <v>6.3310549999999993E-2</v>
      </c>
      <c r="J1439">
        <v>6.4952010000000004E-2</v>
      </c>
      <c r="K1439">
        <v>5.9963923000000002E-2</v>
      </c>
      <c r="L1439">
        <v>3.9285630000000002E-2</v>
      </c>
      <c r="M1439">
        <v>7.8200019999999995E-3</v>
      </c>
      <c r="N1439">
        <v>7.6291279999999997E-10</v>
      </c>
      <c r="O1439" t="s">
        <v>0</v>
      </c>
      <c r="P1439" t="s">
        <v>0</v>
      </c>
      <c r="Q1439" t="s">
        <v>0</v>
      </c>
      <c r="R1439" t="s">
        <v>0</v>
      </c>
      <c r="S1439" t="s">
        <v>0</v>
      </c>
      <c r="T1439" t="s">
        <v>0</v>
      </c>
      <c r="U1439">
        <v>0.107206486</v>
      </c>
      <c r="V1439">
        <v>0.10540007999999999</v>
      </c>
      <c r="W1439">
        <v>0.1002652</v>
      </c>
      <c r="X1439">
        <v>8.6720980000000003E-2</v>
      </c>
      <c r="Y1439">
        <v>4.8230886000000001E-2</v>
      </c>
      <c r="Z1439">
        <v>5.5897400000000002E-3</v>
      </c>
      <c r="AA1439" t="s">
        <v>0</v>
      </c>
      <c r="AB1439" t="s">
        <v>0</v>
      </c>
      <c r="AC1439" t="s">
        <v>0</v>
      </c>
      <c r="AD1439" t="s">
        <v>0</v>
      </c>
      <c r="AE1439" t="s">
        <v>0</v>
      </c>
      <c r="AF1439" t="s">
        <v>0</v>
      </c>
      <c r="AG1439" t="s">
        <v>0</v>
      </c>
      <c r="AH1439" t="s">
        <v>0</v>
      </c>
      <c r="AI1439" t="s">
        <v>0</v>
      </c>
      <c r="AJ1439" t="s">
        <v>0</v>
      </c>
    </row>
    <row r="1440" spans="1:36" x14ac:dyDescent="0.25">
      <c r="A1440" t="s">
        <v>0</v>
      </c>
      <c r="B1440" t="s">
        <v>0</v>
      </c>
      <c r="C1440" t="s">
        <v>0</v>
      </c>
      <c r="D1440" t="s">
        <v>0</v>
      </c>
      <c r="E1440">
        <v>9.2946799999999996E-3</v>
      </c>
      <c r="F1440">
        <v>4.9249439999999998E-2</v>
      </c>
      <c r="G1440">
        <v>4.0049187999999999E-2</v>
      </c>
      <c r="H1440">
        <v>2.3022002E-2</v>
      </c>
      <c r="I1440">
        <v>4.5440442999999997E-2</v>
      </c>
      <c r="J1440">
        <v>8.0481079999999997E-2</v>
      </c>
      <c r="K1440">
        <v>5.3616690000000002E-2</v>
      </c>
      <c r="L1440">
        <v>3.6537062000000002E-2</v>
      </c>
      <c r="M1440">
        <v>7.8036869999999996E-10</v>
      </c>
      <c r="N1440" t="s">
        <v>0</v>
      </c>
      <c r="O1440" t="s">
        <v>0</v>
      </c>
      <c r="P1440" t="s">
        <v>0</v>
      </c>
      <c r="Q1440" t="s">
        <v>0</v>
      </c>
      <c r="R1440" t="s">
        <v>0</v>
      </c>
      <c r="S1440" t="s">
        <v>0</v>
      </c>
      <c r="T1440" t="s">
        <v>0</v>
      </c>
      <c r="U1440">
        <v>0.1084035</v>
      </c>
      <c r="V1440">
        <v>0.10965341000000001</v>
      </c>
      <c r="W1440">
        <v>0.10234741</v>
      </c>
      <c r="X1440">
        <v>8.8006029999999999E-2</v>
      </c>
      <c r="Y1440">
        <v>5.8872140000000003E-2</v>
      </c>
      <c r="Z1440" t="s">
        <v>0</v>
      </c>
      <c r="AA1440" t="s">
        <v>0</v>
      </c>
      <c r="AB1440" t="s">
        <v>0</v>
      </c>
      <c r="AC1440" t="s">
        <v>0</v>
      </c>
      <c r="AD1440" t="s">
        <v>0</v>
      </c>
      <c r="AE1440" t="s">
        <v>0</v>
      </c>
      <c r="AF1440" t="s">
        <v>0</v>
      </c>
      <c r="AG1440" t="s">
        <v>0</v>
      </c>
      <c r="AH1440" t="s">
        <v>0</v>
      </c>
      <c r="AI1440" t="s">
        <v>0</v>
      </c>
      <c r="AJ1440" t="s">
        <v>0</v>
      </c>
    </row>
    <row r="1441" spans="1:47" x14ac:dyDescent="0.25">
      <c r="A1441" t="s">
        <v>0</v>
      </c>
      <c r="B1441" t="s">
        <v>0</v>
      </c>
      <c r="C1441" t="s">
        <v>0</v>
      </c>
      <c r="D1441" t="s">
        <v>0</v>
      </c>
      <c r="E1441" t="s">
        <v>0</v>
      </c>
      <c r="F1441" t="s">
        <v>0</v>
      </c>
      <c r="G1441">
        <v>1.7060968999999999E-2</v>
      </c>
      <c r="H1441">
        <v>1.6830504E-2</v>
      </c>
      <c r="I1441">
        <v>1.9009954999999999E-2</v>
      </c>
      <c r="J1441">
        <v>5.3909260000000001E-2</v>
      </c>
      <c r="K1441">
        <v>1.4348741E-8</v>
      </c>
      <c r="L1441">
        <v>1.6625331E-9</v>
      </c>
      <c r="M1441" t="s">
        <v>0</v>
      </c>
      <c r="N1441" t="s">
        <v>0</v>
      </c>
      <c r="O1441" t="s">
        <v>0</v>
      </c>
      <c r="P1441" t="s">
        <v>0</v>
      </c>
      <c r="Q1441" t="s">
        <v>0</v>
      </c>
      <c r="R1441" t="s">
        <v>0</v>
      </c>
      <c r="S1441" t="s">
        <v>0</v>
      </c>
      <c r="T1441" t="s">
        <v>0</v>
      </c>
      <c r="U1441">
        <v>7.4829325000000002E-2</v>
      </c>
      <c r="V1441">
        <v>8.0635040000000005E-2</v>
      </c>
      <c r="W1441">
        <v>4.4330010000000003E-2</v>
      </c>
      <c r="X1441">
        <v>5.1410549999999999E-2</v>
      </c>
      <c r="Y1441">
        <v>1.1431243000000001E-2</v>
      </c>
      <c r="Z1441">
        <v>1.1982168999999999E-6</v>
      </c>
      <c r="AA1441" t="s">
        <v>0</v>
      </c>
      <c r="AB1441" t="s">
        <v>0</v>
      </c>
      <c r="AC1441" t="s">
        <v>0</v>
      </c>
      <c r="AD1441" t="s">
        <v>0</v>
      </c>
      <c r="AE1441" t="s">
        <v>0</v>
      </c>
      <c r="AF1441" t="s">
        <v>0</v>
      </c>
      <c r="AG1441" t="s">
        <v>0</v>
      </c>
      <c r="AH1441" t="s">
        <v>0</v>
      </c>
      <c r="AI1441" t="s">
        <v>0</v>
      </c>
      <c r="AJ1441" t="s">
        <v>0</v>
      </c>
    </row>
    <row r="1442" spans="1:47" x14ac:dyDescent="0.25">
      <c r="A1442" t="s">
        <v>0</v>
      </c>
      <c r="B1442" t="s">
        <v>0</v>
      </c>
      <c r="C1442" t="s">
        <v>0</v>
      </c>
      <c r="D1442" t="s">
        <v>0</v>
      </c>
      <c r="E1442" t="s">
        <v>0</v>
      </c>
      <c r="F1442" t="s">
        <v>0</v>
      </c>
      <c r="G1442" t="s">
        <v>0</v>
      </c>
      <c r="H1442" t="s">
        <v>0</v>
      </c>
      <c r="I1442" t="s">
        <v>0</v>
      </c>
      <c r="J1442">
        <v>4.9496906999999999E-10</v>
      </c>
      <c r="K1442" t="s">
        <v>0</v>
      </c>
      <c r="L1442" t="s">
        <v>0</v>
      </c>
      <c r="M1442" t="s">
        <v>0</v>
      </c>
      <c r="N1442" t="s">
        <v>0</v>
      </c>
      <c r="O1442" t="s">
        <v>0</v>
      </c>
      <c r="P1442" t="s">
        <v>0</v>
      </c>
      <c r="Q1442" t="s">
        <v>0</v>
      </c>
      <c r="R1442" t="s">
        <v>0</v>
      </c>
      <c r="S1442" t="s">
        <v>0</v>
      </c>
      <c r="T1442">
        <v>2.1058940000000001E-9</v>
      </c>
      <c r="U1442">
        <v>7.2303040000000002E-9</v>
      </c>
      <c r="V1442" t="s">
        <v>0</v>
      </c>
      <c r="W1442" t="s">
        <v>0</v>
      </c>
      <c r="X1442">
        <v>1.4870023E-10</v>
      </c>
      <c r="Y1442">
        <v>5.210598E-10</v>
      </c>
      <c r="Z1442">
        <v>4.3511839000000001E-10</v>
      </c>
      <c r="AA1442">
        <v>5.2516080000000002E-10</v>
      </c>
      <c r="AB1442">
        <v>4.8020565E-10</v>
      </c>
      <c r="AC1442" t="s">
        <v>0</v>
      </c>
      <c r="AD1442" t="s">
        <v>0</v>
      </c>
      <c r="AE1442" t="s">
        <v>0</v>
      </c>
      <c r="AF1442" t="s">
        <v>0</v>
      </c>
      <c r="AG1442" t="s">
        <v>0</v>
      </c>
      <c r="AH1442" t="s">
        <v>0</v>
      </c>
      <c r="AI1442" t="s">
        <v>0</v>
      </c>
      <c r="AJ1442" t="s">
        <v>0</v>
      </c>
    </row>
    <row r="1443" spans="1:47" x14ac:dyDescent="0.25">
      <c r="A1443">
        <v>2.8209897999999999E-10</v>
      </c>
      <c r="B1443">
        <v>2.814445E-10</v>
      </c>
      <c r="C1443">
        <v>2.9867582999999998E-10</v>
      </c>
      <c r="D1443">
        <v>3.0760708000000001E-10</v>
      </c>
      <c r="E1443">
        <v>2.9457214000000002E-10</v>
      </c>
      <c r="F1443">
        <v>2.8957794000000002E-10</v>
      </c>
      <c r="G1443">
        <v>2.8603034000000001E-10</v>
      </c>
      <c r="H1443">
        <v>2.8412317E-10</v>
      </c>
      <c r="I1443">
        <v>2.8670362999999999E-10</v>
      </c>
      <c r="J1443">
        <v>2.8835247999999998E-10</v>
      </c>
      <c r="K1443">
        <v>2.7926938999999998E-10</v>
      </c>
      <c r="L1443">
        <v>2.7418984000000002E-10</v>
      </c>
      <c r="M1443">
        <v>2.6590426999999998E-10</v>
      </c>
      <c r="N1443">
        <v>2.5399044000000001E-10</v>
      </c>
      <c r="O1443">
        <v>2.9711292E-10</v>
      </c>
      <c r="P1443">
        <v>3.3420683000000002E-10</v>
      </c>
      <c r="Q1443">
        <v>3.4855396000000001E-10</v>
      </c>
      <c r="R1443">
        <v>3.4651357000000001E-10</v>
      </c>
      <c r="S1443">
        <v>4.3039543999999999E-10</v>
      </c>
      <c r="T1443">
        <v>5.8414420000000001E-10</v>
      </c>
      <c r="U1443" t="s">
        <v>0</v>
      </c>
      <c r="V1443" t="s">
        <v>0</v>
      </c>
      <c r="W1443" t="s">
        <v>0</v>
      </c>
      <c r="X1443" t="s">
        <v>0</v>
      </c>
      <c r="Y1443">
        <v>2.252754E-10</v>
      </c>
      <c r="Z1443">
        <v>4.3584402999999998E-10</v>
      </c>
      <c r="AA1443">
        <v>3.5715183999999998E-10</v>
      </c>
      <c r="AB1443">
        <v>5.3640337000000005E-10</v>
      </c>
      <c r="AC1443">
        <v>4.2243645E-10</v>
      </c>
      <c r="AD1443">
        <v>3.1539343000000001E-10</v>
      </c>
      <c r="AE1443">
        <v>3.7813554999999998E-10</v>
      </c>
      <c r="AF1443">
        <v>3.2542835000000002E-10</v>
      </c>
      <c r="AG1443">
        <v>2.8132171999999998E-10</v>
      </c>
      <c r="AH1443">
        <v>3.0359961999999998E-10</v>
      </c>
      <c r="AI1443">
        <v>2.9799630000000001E-10</v>
      </c>
      <c r="AJ1443">
        <v>2.7329515999999997E-10</v>
      </c>
    </row>
    <row r="1445" spans="1:47" x14ac:dyDescent="0.25">
      <c r="A1445" t="s">
        <v>0</v>
      </c>
      <c r="B1445" t="s">
        <v>0</v>
      </c>
      <c r="C1445" t="s">
        <v>0</v>
      </c>
      <c r="D1445" t="s">
        <v>0</v>
      </c>
      <c r="E1445" t="s">
        <v>0</v>
      </c>
      <c r="F1445" t="s">
        <v>0</v>
      </c>
      <c r="G1445" t="s">
        <v>0</v>
      </c>
      <c r="H1445" t="s">
        <v>0</v>
      </c>
      <c r="I1445" t="s">
        <v>0</v>
      </c>
      <c r="J1445" t="s">
        <v>0</v>
      </c>
      <c r="K1445" t="s">
        <v>0</v>
      </c>
      <c r="L1445" t="s">
        <v>0</v>
      </c>
      <c r="M1445" t="s">
        <v>0</v>
      </c>
      <c r="N1445" t="s">
        <v>0</v>
      </c>
      <c r="O1445" t="s">
        <v>0</v>
      </c>
      <c r="P1445" t="s">
        <v>0</v>
      </c>
      <c r="Q1445" t="s">
        <v>0</v>
      </c>
      <c r="R1445" t="s">
        <v>0</v>
      </c>
      <c r="S1445" t="s">
        <v>0</v>
      </c>
      <c r="T1445" t="s">
        <v>0</v>
      </c>
      <c r="U1445" t="s">
        <v>0</v>
      </c>
      <c r="V1445" t="s">
        <v>0</v>
      </c>
      <c r="W1445" t="s">
        <v>0</v>
      </c>
      <c r="X1445" t="s">
        <v>0</v>
      </c>
      <c r="Y1445" t="s">
        <v>0</v>
      </c>
      <c r="Z1445" t="s">
        <v>0</v>
      </c>
      <c r="AA1445" t="s">
        <v>0</v>
      </c>
      <c r="AB1445" t="s">
        <v>0</v>
      </c>
      <c r="AC1445" t="s">
        <v>0</v>
      </c>
      <c r="AD1445" t="s">
        <v>0</v>
      </c>
      <c r="AE1445" t="s">
        <v>0</v>
      </c>
      <c r="AF1445" t="s">
        <v>0</v>
      </c>
      <c r="AG1445" t="s">
        <v>0</v>
      </c>
      <c r="AH1445" t="s">
        <v>0</v>
      </c>
      <c r="AI1445" t="s">
        <v>0</v>
      </c>
      <c r="AJ1445" t="s">
        <v>0</v>
      </c>
      <c r="AM1445" s="3"/>
      <c r="AN1445" s="3"/>
      <c r="AO1445" s="3"/>
      <c r="AP1445" s="3"/>
      <c r="AR1445" s="3"/>
      <c r="AS1445" s="3"/>
      <c r="AT1445" s="2" t="s">
        <v>27</v>
      </c>
    </row>
    <row r="1446" spans="1:47" x14ac:dyDescent="0.25">
      <c r="A1446" t="s">
        <v>0</v>
      </c>
      <c r="B1446">
        <v>1.7629752E-9</v>
      </c>
      <c r="C1446">
        <v>1.8166265999999999E-9</v>
      </c>
      <c r="D1446">
        <v>1.6740752E-9</v>
      </c>
      <c r="E1446">
        <v>1.5320218E-9</v>
      </c>
      <c r="F1446">
        <v>1.1990399E-9</v>
      </c>
      <c r="G1446">
        <v>1.3291666E-9</v>
      </c>
      <c r="H1446">
        <v>1.1399124E-9</v>
      </c>
      <c r="I1446">
        <v>8.8942755000000002E-9</v>
      </c>
      <c r="J1446">
        <v>2.3049074000000001E-9</v>
      </c>
      <c r="K1446">
        <v>4.9068816E-9</v>
      </c>
      <c r="L1446">
        <v>1.2914767E-9</v>
      </c>
      <c r="M1446">
        <v>1.7127996E-9</v>
      </c>
      <c r="N1446">
        <v>1.4762602000000001E-9</v>
      </c>
      <c r="O1446">
        <v>1.2541408E-9</v>
      </c>
      <c r="P1446">
        <v>9.9161390000000006E-10</v>
      </c>
      <c r="Q1446">
        <v>5.8374554E-9</v>
      </c>
      <c r="R1446">
        <v>4.8707864E-9</v>
      </c>
      <c r="S1446">
        <v>5.5800860000000003E-9</v>
      </c>
      <c r="T1446">
        <v>5.8793749999999997E-9</v>
      </c>
      <c r="U1446">
        <v>1.1366160999999999E-9</v>
      </c>
      <c r="V1446">
        <v>9.2978459999999999E-10</v>
      </c>
      <c r="W1446">
        <v>9.8503029999999995E-10</v>
      </c>
      <c r="X1446">
        <v>1.3028694999999999E-9</v>
      </c>
      <c r="Y1446">
        <v>1.1135037000000001E-9</v>
      </c>
      <c r="Z1446">
        <v>1.0509217000000001E-9</v>
      </c>
      <c r="AA1446">
        <v>1.3849303E-9</v>
      </c>
      <c r="AB1446">
        <v>1.7354917999999999E-9</v>
      </c>
      <c r="AC1446">
        <v>1.5769206E-9</v>
      </c>
      <c r="AD1446">
        <v>1.9093869E-9</v>
      </c>
      <c r="AE1446">
        <v>1.8550859E-9</v>
      </c>
      <c r="AF1446">
        <v>2.085507E-9</v>
      </c>
      <c r="AG1446">
        <v>1.7609139000000001E-9</v>
      </c>
      <c r="AH1446">
        <v>8.7132707000000001E-10</v>
      </c>
      <c r="AI1446">
        <v>2.0051939999999998E-9</v>
      </c>
      <c r="AJ1446" t="s">
        <v>0</v>
      </c>
      <c r="AM1446" s="9" t="s">
        <v>3</v>
      </c>
      <c r="AN1446" s="3"/>
      <c r="AO1446" s="3">
        <f>SUM(A1479:AJ1480)/40</f>
        <v>6.0341885675000009E-10</v>
      </c>
      <c r="AP1446" s="3"/>
      <c r="AQ1446" s="3"/>
      <c r="AR1446" s="9" t="s">
        <v>3</v>
      </c>
      <c r="AS1446" s="3"/>
      <c r="AT1446" s="35">
        <f>((AO1446-AO$3)*100)/AO$3</f>
        <v>-36.51166578072398</v>
      </c>
      <c r="AU1446" s="3"/>
    </row>
    <row r="1447" spans="1:47" x14ac:dyDescent="0.25">
      <c r="A1447">
        <v>5.1409285999999998E-2</v>
      </c>
      <c r="B1447">
        <v>4.9801030000000003E-2</v>
      </c>
      <c r="C1447">
        <v>4.8152427999999997E-2</v>
      </c>
      <c r="D1447">
        <v>5.0816583999999998E-2</v>
      </c>
      <c r="E1447">
        <v>4.602378E-2</v>
      </c>
      <c r="F1447">
        <v>3.1481307E-2</v>
      </c>
      <c r="G1447">
        <v>2.4882630999999999E-2</v>
      </c>
      <c r="H1447">
        <v>2.0477579999999999E-2</v>
      </c>
      <c r="I1447">
        <v>3.2057393000000003E-2</v>
      </c>
      <c r="J1447">
        <v>3.4721545999999999E-2</v>
      </c>
      <c r="K1447">
        <v>3.5417776999999998E-2</v>
      </c>
      <c r="L1447">
        <v>3.6393950000000001E-2</v>
      </c>
      <c r="M1447">
        <v>2.3642420000000001E-2</v>
      </c>
      <c r="N1447">
        <v>2.9274095E-2</v>
      </c>
      <c r="O1447">
        <v>2.9199666999999999E-2</v>
      </c>
      <c r="P1447">
        <v>2.7808461E-2</v>
      </c>
      <c r="Q1447">
        <v>2.4536239000000001E-2</v>
      </c>
      <c r="R1447">
        <v>1.223142E-3</v>
      </c>
      <c r="S1447">
        <v>2.379995E-7</v>
      </c>
      <c r="T1447">
        <v>2.9181985000000001E-2</v>
      </c>
      <c r="U1447">
        <v>2.2357815999999999E-2</v>
      </c>
      <c r="V1447">
        <v>2.8793322999999998E-7</v>
      </c>
      <c r="W1447">
        <v>3.5076275999999998E-8</v>
      </c>
      <c r="X1447">
        <v>2.7541353999999999E-8</v>
      </c>
      <c r="Y1447">
        <v>5.5944059999999997E-3</v>
      </c>
      <c r="Z1447">
        <v>5.7414873999999998E-2</v>
      </c>
      <c r="AA1447">
        <v>3.6903421999999998E-2</v>
      </c>
      <c r="AB1447">
        <v>2.6501673999999999E-2</v>
      </c>
      <c r="AC1447">
        <v>2.4880935999999999E-2</v>
      </c>
      <c r="AD1447">
        <v>3.9329000000000003E-2</v>
      </c>
      <c r="AE1447">
        <v>5.2597829999999998E-2</v>
      </c>
      <c r="AF1447">
        <v>4.0554587000000003E-2</v>
      </c>
      <c r="AG1447">
        <v>3.4374839999999997E-2</v>
      </c>
      <c r="AH1447">
        <v>3.890793E-2</v>
      </c>
      <c r="AI1447">
        <v>3.0418018000000002E-2</v>
      </c>
      <c r="AJ1447">
        <v>3.7989385000000001E-2</v>
      </c>
      <c r="AM1447" s="9" t="s">
        <v>8</v>
      </c>
      <c r="AN1447" s="3"/>
      <c r="AO1447" s="3">
        <f>SUM(A1445:AJ1446)/34</f>
        <v>2.2693341049999996E-9</v>
      </c>
      <c r="AP1447" s="3"/>
      <c r="AQ1447" s="3"/>
      <c r="AR1447" s="9" t="s">
        <v>8</v>
      </c>
      <c r="AS1447" s="3"/>
      <c r="AT1447" s="2">
        <f>((AO1447-AO$4)*100)/AO$4</f>
        <v>30.195733007674537</v>
      </c>
    </row>
    <row r="1448" spans="1:47" x14ac:dyDescent="0.25">
      <c r="A1448">
        <v>9.3380959999999999E-2</v>
      </c>
      <c r="B1448">
        <v>9.1189935999999999E-2</v>
      </c>
      <c r="C1448">
        <v>8.7828025000000004E-2</v>
      </c>
      <c r="D1448">
        <v>8.8101684999999999E-2</v>
      </c>
      <c r="E1448">
        <v>8.6372933999999998E-2</v>
      </c>
      <c r="F1448">
        <v>8.1228809999999999E-2</v>
      </c>
      <c r="G1448">
        <v>8.2830799999999996E-2</v>
      </c>
      <c r="H1448">
        <v>8.3891140000000003E-2</v>
      </c>
      <c r="I1448">
        <v>9.0871370000000007E-2</v>
      </c>
      <c r="J1448">
        <v>9.4223329999999994E-2</v>
      </c>
      <c r="K1448">
        <v>9.4794740000000002E-2</v>
      </c>
      <c r="L1448">
        <v>9.3233679999999999E-2</v>
      </c>
      <c r="M1448">
        <v>9.0827725999999998E-2</v>
      </c>
      <c r="N1448">
        <v>8.948971E-2</v>
      </c>
      <c r="O1448">
        <v>8.6887099999999995E-2</v>
      </c>
      <c r="P1448">
        <v>8.4361779999999997E-2</v>
      </c>
      <c r="Q1448">
        <v>8.2996310000000004E-2</v>
      </c>
      <c r="R1448">
        <v>7.9019099999999995E-2</v>
      </c>
      <c r="S1448">
        <v>6.2249119999999998E-2</v>
      </c>
      <c r="T1448">
        <v>7.1238919999999997E-2</v>
      </c>
      <c r="U1448">
        <v>8.6179644E-2</v>
      </c>
      <c r="V1448">
        <v>9.3279299999999996E-2</v>
      </c>
      <c r="W1448">
        <v>9.5275609999999997E-2</v>
      </c>
      <c r="X1448">
        <v>9.5145980000000005E-2</v>
      </c>
      <c r="Y1448">
        <v>9.4185469999999993E-2</v>
      </c>
      <c r="Z1448">
        <v>9.4281359999999995E-2</v>
      </c>
      <c r="AA1448">
        <v>9.3874799999999994E-2</v>
      </c>
      <c r="AB1448">
        <v>9.2279550000000002E-2</v>
      </c>
      <c r="AC1448">
        <v>9.2172265000000003E-2</v>
      </c>
      <c r="AD1448">
        <v>9.4267989999999996E-2</v>
      </c>
      <c r="AE1448">
        <v>9.6664760000000002E-2</v>
      </c>
      <c r="AF1448">
        <v>9.5263840000000002E-2</v>
      </c>
      <c r="AG1448">
        <v>9.4309840000000006E-2</v>
      </c>
      <c r="AH1448">
        <v>9.6773654000000001E-2</v>
      </c>
      <c r="AI1448">
        <v>9.4729095999999999E-2</v>
      </c>
      <c r="AJ1448">
        <v>9.3992636000000004E-2</v>
      </c>
      <c r="AM1448" s="15" t="s">
        <v>29</v>
      </c>
      <c r="AN1448" s="3"/>
      <c r="AO1448" s="3">
        <f>SUM(A1477:AJ1478)/26</f>
        <v>4.4704504102784329E-2</v>
      </c>
      <c r="AP1448" s="3"/>
      <c r="AQ1448" s="3"/>
      <c r="AR1448" s="15" t="s">
        <v>29</v>
      </c>
      <c r="AS1448" s="3"/>
      <c r="AT1448" s="2">
        <f>((AO1448-AO$5)*100)/AO$5</f>
        <v>-12.853866629008836</v>
      </c>
    </row>
    <row r="1449" spans="1:47" x14ac:dyDescent="0.25">
      <c r="A1449">
        <v>8.9614360000000004E-2</v>
      </c>
      <c r="B1449">
        <v>8.7732340000000006E-2</v>
      </c>
      <c r="C1449">
        <v>8.6223184999999994E-2</v>
      </c>
      <c r="D1449">
        <v>8.7254029999999996E-2</v>
      </c>
      <c r="E1449">
        <v>8.5962670000000005E-2</v>
      </c>
      <c r="F1449">
        <v>8.101891E-2</v>
      </c>
      <c r="G1449">
        <v>8.0696569999999995E-2</v>
      </c>
      <c r="H1449">
        <v>8.1730515000000004E-2</v>
      </c>
      <c r="I1449">
        <v>8.8022000000000003E-2</v>
      </c>
      <c r="J1449">
        <v>9.0140940000000003E-2</v>
      </c>
      <c r="K1449">
        <v>8.7852194999999994E-2</v>
      </c>
      <c r="L1449">
        <v>8.5711529999999994E-2</v>
      </c>
      <c r="M1449">
        <v>8.3838629999999997E-2</v>
      </c>
      <c r="N1449">
        <v>8.3339326000000005E-2</v>
      </c>
      <c r="O1449">
        <v>8.324347E-2</v>
      </c>
      <c r="P1449">
        <v>8.0596849999999998E-2</v>
      </c>
      <c r="Q1449">
        <v>7.9030976000000003E-2</v>
      </c>
      <c r="R1449">
        <v>7.6888049999999999E-2</v>
      </c>
      <c r="S1449">
        <v>6.313647E-2</v>
      </c>
      <c r="T1449" t="s">
        <v>0</v>
      </c>
      <c r="U1449">
        <v>9.9581695999999997E-2</v>
      </c>
      <c r="V1449">
        <v>0.10068347</v>
      </c>
      <c r="W1449">
        <v>0.10156811</v>
      </c>
      <c r="X1449">
        <v>9.9619910000000006E-2</v>
      </c>
      <c r="Y1449">
        <v>9.8480219999999993E-2</v>
      </c>
      <c r="Z1449">
        <v>9.7195550000000006E-2</v>
      </c>
      <c r="AA1449">
        <v>9.194592E-2</v>
      </c>
      <c r="AB1449">
        <v>9.1243884999999997E-2</v>
      </c>
      <c r="AC1449">
        <v>9.1485046E-2</v>
      </c>
      <c r="AD1449">
        <v>9.2851384999999995E-2</v>
      </c>
      <c r="AE1449">
        <v>9.9293270000000003E-2</v>
      </c>
      <c r="AF1449">
        <v>9.7888686000000003E-2</v>
      </c>
      <c r="AG1449">
        <v>9.1352336000000006E-2</v>
      </c>
      <c r="AH1449">
        <v>9.0715569999999995E-2</v>
      </c>
      <c r="AI1449">
        <v>8.9765579999999998E-2</v>
      </c>
      <c r="AJ1449">
        <v>9.0260930000000003E-2</v>
      </c>
      <c r="AM1449" s="15" t="s">
        <v>30</v>
      </c>
      <c r="AN1449" s="3"/>
      <c r="AO1449" s="3">
        <f>SUM(A1447:AJ1448)/72</f>
        <v>5.9611383035421656E-2</v>
      </c>
      <c r="AP1449" s="3"/>
      <c r="AQ1449" s="3"/>
      <c r="AR1449" s="15" t="s">
        <v>30</v>
      </c>
      <c r="AS1449" s="3"/>
      <c r="AT1449" s="2">
        <f>((AO1449-AO$6)*100)/AO$6</f>
        <v>11.218380392153867</v>
      </c>
    </row>
    <row r="1450" spans="1:47" x14ac:dyDescent="0.25">
      <c r="A1450">
        <v>8.9435420000000002E-2</v>
      </c>
      <c r="B1450">
        <v>8.808146E-2</v>
      </c>
      <c r="C1450">
        <v>8.4821850000000004E-2</v>
      </c>
      <c r="D1450">
        <v>8.1145590000000004E-2</v>
      </c>
      <c r="E1450">
        <v>6.8132659999999998E-2</v>
      </c>
      <c r="F1450">
        <v>4.6288243999999999E-2</v>
      </c>
      <c r="G1450">
        <v>3.5675205000000001E-2</v>
      </c>
      <c r="H1450">
        <v>2.1855867000000001E-2</v>
      </c>
      <c r="I1450">
        <v>4.1162267000000002E-2</v>
      </c>
      <c r="J1450">
        <v>4.3081300000000003E-2</v>
      </c>
      <c r="K1450">
        <v>4.7175679999999998E-2</v>
      </c>
      <c r="L1450">
        <v>4.9076135999999999E-2</v>
      </c>
      <c r="M1450">
        <v>5.2265440000000003E-2</v>
      </c>
      <c r="N1450">
        <v>5.6150716000000003E-2</v>
      </c>
      <c r="O1450">
        <v>5.9365332E-2</v>
      </c>
      <c r="P1450">
        <v>5.7501305000000003E-2</v>
      </c>
      <c r="Q1450">
        <v>5.595493E-2</v>
      </c>
      <c r="R1450">
        <v>4.8049080000000001E-2</v>
      </c>
      <c r="S1450">
        <v>3.0196099000000001E-2</v>
      </c>
      <c r="T1450" t="s">
        <v>0</v>
      </c>
      <c r="U1450">
        <v>0.10029686</v>
      </c>
      <c r="V1450">
        <v>0.10095848</v>
      </c>
      <c r="W1450">
        <v>0.10190462</v>
      </c>
      <c r="X1450">
        <v>9.8821770000000003E-2</v>
      </c>
      <c r="Y1450">
        <v>9.8255343999999994E-2</v>
      </c>
      <c r="Z1450">
        <v>9.3769506000000002E-2</v>
      </c>
      <c r="AA1450">
        <v>9.2025490000000001E-2</v>
      </c>
      <c r="AB1450">
        <v>9.3043310000000004E-2</v>
      </c>
      <c r="AC1450">
        <v>9.2427306000000001E-2</v>
      </c>
      <c r="AD1450">
        <v>8.8650989999999999E-2</v>
      </c>
      <c r="AE1450">
        <v>8.9644429999999997E-2</v>
      </c>
      <c r="AF1450">
        <v>9.2565350000000005E-2</v>
      </c>
      <c r="AG1450">
        <v>8.6471914999999996E-2</v>
      </c>
      <c r="AH1450">
        <v>8.68004E-2</v>
      </c>
      <c r="AI1450">
        <v>8.7755659999999999E-2</v>
      </c>
      <c r="AJ1450">
        <v>8.8559849999999996E-2</v>
      </c>
      <c r="AM1450" s="21" t="s">
        <v>31</v>
      </c>
      <c r="AN1450" s="3"/>
      <c r="AO1450" s="3">
        <f>SUM(A1472:R1476)/56</f>
        <v>2.746834442641331E-2</v>
      </c>
      <c r="AP1450" s="3"/>
      <c r="AR1450" s="21" t="s">
        <v>31</v>
      </c>
      <c r="AS1450" s="3"/>
      <c r="AT1450" s="2">
        <f>((AO1450-AO$7)*100)/AO$7</f>
        <v>-22.083945993691472</v>
      </c>
    </row>
    <row r="1451" spans="1:47" x14ac:dyDescent="0.25">
      <c r="A1451">
        <v>7.9745239999999995E-2</v>
      </c>
      <c r="B1451">
        <v>6.5868259999999998E-2</v>
      </c>
      <c r="C1451">
        <v>4.1900189999999997E-2</v>
      </c>
      <c r="D1451">
        <v>1.8310139E-2</v>
      </c>
      <c r="E1451">
        <v>4.8164134000000004E-3</v>
      </c>
      <c r="F1451">
        <v>1.0984216999999999E-2</v>
      </c>
      <c r="G1451">
        <v>3.2416462999999998E-6</v>
      </c>
      <c r="H1451">
        <v>2.0560412999999999E-3</v>
      </c>
      <c r="I1451">
        <v>7.0898625999999999E-3</v>
      </c>
      <c r="J1451">
        <v>4.9888323999999996E-3</v>
      </c>
      <c r="K1451">
        <v>6.4996667000000001E-3</v>
      </c>
      <c r="L1451">
        <v>6.1867763000000003E-3</v>
      </c>
      <c r="M1451">
        <v>7.4626342000000002E-3</v>
      </c>
      <c r="N1451">
        <v>1.0758201E-2</v>
      </c>
      <c r="O1451">
        <v>1.379829E-2</v>
      </c>
      <c r="P1451">
        <v>1.3684602000000001E-2</v>
      </c>
      <c r="Q1451">
        <v>1.4255064E-2</v>
      </c>
      <c r="R1451">
        <v>6.6113580000000003E-3</v>
      </c>
      <c r="S1451">
        <v>7.5461204000000003E-10</v>
      </c>
      <c r="T1451" t="s">
        <v>0</v>
      </c>
      <c r="U1451">
        <v>4.9137354000000001E-2</v>
      </c>
      <c r="V1451">
        <v>5.2798341999999998E-2</v>
      </c>
      <c r="W1451">
        <v>6.1689109999999998E-2</v>
      </c>
      <c r="X1451">
        <v>6.4642309999999994E-2</v>
      </c>
      <c r="Y1451">
        <v>6.0898540000000001E-2</v>
      </c>
      <c r="Z1451">
        <v>6.1409850000000002E-2</v>
      </c>
      <c r="AA1451">
        <v>6.2470403000000001E-2</v>
      </c>
      <c r="AB1451">
        <v>6.5734065999999994E-2</v>
      </c>
      <c r="AC1451">
        <v>7.8496899999999994E-2</v>
      </c>
      <c r="AD1451">
        <v>7.4205179999999996E-2</v>
      </c>
      <c r="AE1451">
        <v>7.2460380000000005E-2</v>
      </c>
      <c r="AF1451">
        <v>7.7285690000000004E-2</v>
      </c>
      <c r="AG1451">
        <v>7.5250103999999998E-2</v>
      </c>
      <c r="AH1451">
        <v>7.7834130000000001E-2</v>
      </c>
      <c r="AI1451">
        <v>8.1344490000000005E-2</v>
      </c>
      <c r="AJ1451">
        <v>8.3904779999999998E-2</v>
      </c>
      <c r="AM1451" s="21" t="s">
        <v>32</v>
      </c>
      <c r="AN1451" s="3"/>
      <c r="AO1451" s="3">
        <f>SUM(E1449:R1453)/68</f>
        <v>2.9485263744925355E-2</v>
      </c>
      <c r="AP1451" s="3"/>
      <c r="AR1451" s="21" t="s">
        <v>32</v>
      </c>
      <c r="AS1451" s="3"/>
      <c r="AT1451" s="2">
        <f>((AO1451-AO$8)*100)/AO$8</f>
        <v>-22.420933997084774</v>
      </c>
    </row>
    <row r="1452" spans="1:47" x14ac:dyDescent="0.25">
      <c r="A1452">
        <v>3.0328928000000002E-2</v>
      </c>
      <c r="B1452">
        <v>7.7162897000000001E-3</v>
      </c>
      <c r="C1452">
        <v>4.5524018E-10</v>
      </c>
      <c r="D1452">
        <v>2.9223245999999998E-10</v>
      </c>
      <c r="E1452" t="s">
        <v>0</v>
      </c>
      <c r="F1452">
        <v>3.3984250000000001E-2</v>
      </c>
      <c r="G1452">
        <v>1.1396867E-9</v>
      </c>
      <c r="H1452">
        <v>4.4785173000000001E-10</v>
      </c>
      <c r="I1452">
        <v>5.0203069999999999E-10</v>
      </c>
      <c r="J1452">
        <v>5.7166150000000003E-10</v>
      </c>
      <c r="K1452">
        <v>4.5746330000000001E-10</v>
      </c>
      <c r="L1452">
        <v>3.9129439000000001E-10</v>
      </c>
      <c r="M1452">
        <v>3.1248789999999998E-10</v>
      </c>
      <c r="N1452">
        <v>3.0375515999999999E-10</v>
      </c>
      <c r="O1452">
        <v>3.1751345999999998E-10</v>
      </c>
      <c r="P1452">
        <v>3.6428405000000001E-10</v>
      </c>
      <c r="Q1452">
        <v>3.3488198000000002E-10</v>
      </c>
      <c r="R1452">
        <v>2.1818808E-10</v>
      </c>
      <c r="S1452">
        <v>1.5365151000000001E-10</v>
      </c>
      <c r="T1452" t="s">
        <v>0</v>
      </c>
      <c r="U1452">
        <v>5.1153905999999999E-2</v>
      </c>
      <c r="V1452">
        <v>2.3802766999999999E-2</v>
      </c>
      <c r="W1452">
        <v>2.2896744E-2</v>
      </c>
      <c r="X1452">
        <v>2.4455636999999999E-2</v>
      </c>
      <c r="Y1452">
        <v>2.421247E-2</v>
      </c>
      <c r="Z1452">
        <v>2.0863598000000001E-2</v>
      </c>
      <c r="AA1452">
        <v>1.8015862000000001E-2</v>
      </c>
      <c r="AB1452">
        <v>2.6816413000000001E-2</v>
      </c>
      <c r="AC1452">
        <v>7.9869135999999993E-2</v>
      </c>
      <c r="AD1452">
        <v>2.1993744999999999E-2</v>
      </c>
      <c r="AE1452">
        <v>1.3999596000000001E-3</v>
      </c>
      <c r="AF1452">
        <v>1.6968071000000001E-2</v>
      </c>
      <c r="AG1452">
        <v>3.6048061999999999E-2</v>
      </c>
      <c r="AH1452">
        <v>4.5615509999999998E-2</v>
      </c>
      <c r="AI1452">
        <v>5.166635E-2</v>
      </c>
      <c r="AJ1452">
        <v>4.7831677000000003E-2</v>
      </c>
      <c r="AM1452" s="24" t="s">
        <v>33</v>
      </c>
      <c r="AN1452" s="3"/>
      <c r="AO1452" s="3">
        <f>SUM(S1472:Z1476)/35</f>
        <v>4.0609704864175845E-2</v>
      </c>
      <c r="AP1452" s="3"/>
      <c r="AR1452" s="24" t="s">
        <v>33</v>
      </c>
      <c r="AS1452" s="3"/>
      <c r="AT1452" s="2">
        <f>((AO1452-AO$9)*100)/AO$9</f>
        <v>-29.466853195738636</v>
      </c>
    </row>
    <row r="1453" spans="1:47" x14ac:dyDescent="0.25">
      <c r="A1453">
        <v>2.6695820000000002E-10</v>
      </c>
      <c r="B1453">
        <v>1.6422434E-10</v>
      </c>
      <c r="C1453">
        <v>8.4149826000000004E-11</v>
      </c>
      <c r="D1453" t="s">
        <v>0</v>
      </c>
      <c r="E1453" t="s">
        <v>0</v>
      </c>
      <c r="F1453">
        <v>1.2011684E-2</v>
      </c>
      <c r="G1453">
        <v>1.3627391000000001E-10</v>
      </c>
      <c r="H1453">
        <v>9.6606739999999995E-11</v>
      </c>
      <c r="I1453">
        <v>7.7580719999999994E-11</v>
      </c>
      <c r="J1453">
        <v>5.3383818000000001E-11</v>
      </c>
      <c r="K1453">
        <v>3.3900959999999999E-11</v>
      </c>
      <c r="L1453">
        <v>2.7768719999999999E-11</v>
      </c>
      <c r="M1453">
        <v>4.1980787000000002E-11</v>
      </c>
      <c r="N1453">
        <v>5.2769540000000002E-11</v>
      </c>
      <c r="O1453">
        <v>5.7528090000000003E-11</v>
      </c>
      <c r="P1453">
        <v>5.9933460000000001E-11</v>
      </c>
      <c r="Q1453">
        <v>5.1085622000000001E-11</v>
      </c>
      <c r="R1453">
        <v>5.8711740000000006E-11</v>
      </c>
      <c r="S1453">
        <v>8.7730365000000001E-11</v>
      </c>
      <c r="T1453" t="s">
        <v>0</v>
      </c>
      <c r="U1453" t="s">
        <v>0</v>
      </c>
      <c r="V1453">
        <v>3.8148075999999998E-10</v>
      </c>
      <c r="W1453">
        <v>3.5055796999999998E-10</v>
      </c>
      <c r="X1453">
        <v>4.3859522000000002E-10</v>
      </c>
      <c r="Y1453">
        <v>5.235214E-10</v>
      </c>
      <c r="Z1453">
        <v>2.5868066000000002E-10</v>
      </c>
      <c r="AA1453">
        <v>1.2282072999999999E-10</v>
      </c>
      <c r="AB1453">
        <v>4.8309880000000005E-10</v>
      </c>
      <c r="AC1453" t="s">
        <v>0</v>
      </c>
      <c r="AD1453">
        <v>9.9908569999999998E-10</v>
      </c>
      <c r="AE1453">
        <v>1.91098E-10</v>
      </c>
      <c r="AF1453">
        <v>9.0284319999999997E-11</v>
      </c>
      <c r="AG1453">
        <v>5.9042909999999997E-11</v>
      </c>
      <c r="AH1453">
        <v>1.5201727E-10</v>
      </c>
      <c r="AI1453">
        <v>2.9020382999999999E-10</v>
      </c>
      <c r="AJ1453">
        <v>2.1585757999999999E-10</v>
      </c>
      <c r="AM1453" s="24" t="s">
        <v>34</v>
      </c>
      <c r="AN1453" s="3"/>
      <c r="AO1453" s="3">
        <f>SUM(S1449:AB1453)/44</f>
        <v>5.3266456489880681E-2</v>
      </c>
      <c r="AP1453" s="3"/>
      <c r="AR1453" s="24" t="s">
        <v>34</v>
      </c>
      <c r="AS1453" s="3"/>
      <c r="AT1453" s="2">
        <f>((AO1453-AO$10)*100)/AO$10</f>
        <v>-12.284024321964923</v>
      </c>
    </row>
    <row r="1454" spans="1:47" x14ac:dyDescent="0.25">
      <c r="A1454">
        <v>1.14550876E-10</v>
      </c>
      <c r="B1454">
        <v>1.1255779999999999E-10</v>
      </c>
      <c r="C1454" t="s">
        <v>0</v>
      </c>
      <c r="D1454" t="s">
        <v>0</v>
      </c>
      <c r="E1454" t="s">
        <v>0</v>
      </c>
      <c r="F1454">
        <v>7.7973169999999998E-10</v>
      </c>
      <c r="G1454">
        <v>1.1908742000000001E-10</v>
      </c>
      <c r="H1454">
        <v>9.7180534000000005E-11</v>
      </c>
      <c r="I1454">
        <v>8.3288100000000006E-11</v>
      </c>
      <c r="J1454">
        <v>5.7572690000000003E-11</v>
      </c>
      <c r="K1454">
        <v>4.6841250000000001E-11</v>
      </c>
      <c r="L1454">
        <v>3.6796650000000003E-11</v>
      </c>
      <c r="M1454">
        <v>3.2871190000000001E-11</v>
      </c>
      <c r="N1454">
        <v>3.1617461999999998E-11</v>
      </c>
      <c r="O1454">
        <v>3.0665009999999998E-11</v>
      </c>
      <c r="P1454">
        <v>3.0827884999999999E-11</v>
      </c>
      <c r="Q1454">
        <v>3.3923752999999999E-11</v>
      </c>
      <c r="R1454">
        <v>4.8170557999999999E-11</v>
      </c>
      <c r="S1454">
        <v>6.0474466000000005E-11</v>
      </c>
      <c r="T1454" t="s">
        <v>0</v>
      </c>
      <c r="U1454" t="s">
        <v>0</v>
      </c>
      <c r="V1454">
        <v>6.6574966999999997E-6</v>
      </c>
      <c r="W1454">
        <v>2.4369862E-10</v>
      </c>
      <c r="X1454">
        <v>5.6177029999999998E-11</v>
      </c>
      <c r="Y1454">
        <v>4.4058937000000001E-11</v>
      </c>
      <c r="Z1454">
        <v>4.4644169999999997E-11</v>
      </c>
      <c r="AA1454">
        <v>1.4030327000000001E-10</v>
      </c>
      <c r="AB1454">
        <v>4.5935370000000001E-10</v>
      </c>
      <c r="AC1454" t="s">
        <v>0</v>
      </c>
      <c r="AD1454">
        <v>6.8538389999999997E-10</v>
      </c>
      <c r="AE1454">
        <v>3.0275996000000003E-10</v>
      </c>
      <c r="AF1454">
        <v>1.5961579E-10</v>
      </c>
      <c r="AG1454">
        <v>1.1190569E-10</v>
      </c>
      <c r="AH1454">
        <v>1.0248095E-10</v>
      </c>
      <c r="AI1454">
        <v>1.0647619999999999E-10</v>
      </c>
      <c r="AJ1454">
        <v>9.5692050000000002E-11</v>
      </c>
      <c r="AM1454" s="22" t="s">
        <v>35</v>
      </c>
      <c r="AN1454" s="3"/>
      <c r="AO1454" s="1">
        <f>(SUM(B1463:O1471)+SUM(P1463:R1467))/140</f>
        <v>8.1349292990876628E-4</v>
      </c>
      <c r="AP1454" s="3"/>
      <c r="AR1454" s="22" t="s">
        <v>35</v>
      </c>
      <c r="AS1454" s="3"/>
      <c r="AT1454" s="2">
        <f>((AO1454-AO$11)*100)/AO$11</f>
        <v>-39.984470075842736</v>
      </c>
      <c r="AU1454">
        <f>SUM(AT1454:AT1457)/4</f>
        <v>-54.406816489397691</v>
      </c>
    </row>
    <row r="1455" spans="1:47" x14ac:dyDescent="0.25">
      <c r="A1455">
        <v>7.8292700000000003E-11</v>
      </c>
      <c r="B1455">
        <v>6.9436120000000004E-11</v>
      </c>
      <c r="C1455" t="s">
        <v>0</v>
      </c>
      <c r="D1455" t="s">
        <v>0</v>
      </c>
      <c r="E1455" t="s">
        <v>0</v>
      </c>
      <c r="F1455">
        <v>9.0870405999999997E-10</v>
      </c>
      <c r="G1455">
        <v>8.5220275000000001E-11</v>
      </c>
      <c r="H1455">
        <v>5.6993129999999999E-11</v>
      </c>
      <c r="I1455">
        <v>5.1852713000000003E-11</v>
      </c>
      <c r="J1455">
        <v>4.546324E-11</v>
      </c>
      <c r="K1455">
        <v>4.2441013000000001E-11</v>
      </c>
      <c r="L1455">
        <v>3.5915946999999997E-11</v>
      </c>
      <c r="M1455">
        <v>3.2415050000000002E-11</v>
      </c>
      <c r="N1455">
        <v>3.1265494000000002E-11</v>
      </c>
      <c r="O1455">
        <v>3.3055283999999998E-11</v>
      </c>
      <c r="P1455">
        <v>3.5881600000000003E-11</v>
      </c>
      <c r="Q1455">
        <v>4.0968243000000002E-11</v>
      </c>
      <c r="R1455">
        <v>4.5936795999999997E-11</v>
      </c>
      <c r="S1455">
        <v>4.5757766000000002E-11</v>
      </c>
      <c r="T1455" t="s">
        <v>0</v>
      </c>
      <c r="U1455" t="s">
        <v>0</v>
      </c>
      <c r="V1455">
        <v>1.8465135000000001E-2</v>
      </c>
      <c r="W1455">
        <v>2.4581067999999998E-10</v>
      </c>
      <c r="X1455">
        <v>5.4024733000000003E-11</v>
      </c>
      <c r="Y1455">
        <v>5.4361750000000002E-11</v>
      </c>
      <c r="Z1455">
        <v>7.9909909999999998E-11</v>
      </c>
      <c r="AA1455">
        <v>1.9991584999999999E-10</v>
      </c>
      <c r="AB1455">
        <v>5.7212607000000004E-10</v>
      </c>
      <c r="AC1455" t="s">
        <v>0</v>
      </c>
      <c r="AD1455">
        <v>1.3277967999999999E-9</v>
      </c>
      <c r="AE1455">
        <v>3.3252281000000001E-10</v>
      </c>
      <c r="AF1455">
        <v>1.1756907000000001E-10</v>
      </c>
      <c r="AG1455">
        <v>1.0371928E-10</v>
      </c>
      <c r="AH1455">
        <v>9.8150049999999995E-11</v>
      </c>
      <c r="AI1455">
        <v>1.0283754399999999E-10</v>
      </c>
      <c r="AJ1455">
        <v>9.5282019999999996E-11</v>
      </c>
      <c r="AM1455" s="22" t="s">
        <v>36</v>
      </c>
      <c r="AN1455" s="3"/>
      <c r="AO1455" s="3">
        <f>SUM(E1454:R1462)/126</f>
        <v>1.9500695683234966E-4</v>
      </c>
      <c r="AP1455" s="3"/>
      <c r="AR1455" s="22" t="s">
        <v>36</v>
      </c>
      <c r="AS1455" s="3"/>
      <c r="AT1455" s="2">
        <f>((AO1455-AO$12)*100)/AO$12</f>
        <v>-78.573453798203317</v>
      </c>
    </row>
    <row r="1456" spans="1:47" x14ac:dyDescent="0.25">
      <c r="A1456">
        <v>8.1128944000000006E-11</v>
      </c>
      <c r="B1456">
        <v>5.6678547E-11</v>
      </c>
      <c r="C1456" t="s">
        <v>0</v>
      </c>
      <c r="D1456" t="s">
        <v>0</v>
      </c>
      <c r="E1456" t="s">
        <v>0</v>
      </c>
      <c r="F1456">
        <v>3.3183112000000001E-10</v>
      </c>
      <c r="G1456">
        <v>6.3748379999999995E-11</v>
      </c>
      <c r="H1456">
        <v>4.3909848000000003E-11</v>
      </c>
      <c r="I1456">
        <v>3.1969971999999997E-11</v>
      </c>
      <c r="J1456">
        <v>3.0255560000000003E-11</v>
      </c>
      <c r="K1456">
        <v>3.3565259999999997E-11</v>
      </c>
      <c r="L1456">
        <v>3.2058394000000001E-11</v>
      </c>
      <c r="M1456">
        <v>3.0700677999999998E-11</v>
      </c>
      <c r="N1456">
        <v>3.2168910000000001E-11</v>
      </c>
      <c r="O1456">
        <v>3.7303496999999999E-11</v>
      </c>
      <c r="P1456">
        <v>4.1346253E-11</v>
      </c>
      <c r="Q1456">
        <v>4.5584740000000002E-11</v>
      </c>
      <c r="R1456">
        <v>4.7239239999999997E-11</v>
      </c>
      <c r="S1456">
        <v>3.6048819999999998E-11</v>
      </c>
      <c r="T1456" t="s">
        <v>0</v>
      </c>
      <c r="U1456" t="s">
        <v>0</v>
      </c>
      <c r="V1456" t="s">
        <v>0</v>
      </c>
      <c r="W1456">
        <v>1.1619055E-10</v>
      </c>
      <c r="X1456">
        <v>6.7703614000000002E-11</v>
      </c>
      <c r="Y1456">
        <v>6.3603073999999996E-11</v>
      </c>
      <c r="Z1456">
        <v>8.7398685999999994E-11</v>
      </c>
      <c r="AA1456">
        <v>1.3204223999999999E-10</v>
      </c>
      <c r="AB1456" t="s">
        <v>0</v>
      </c>
      <c r="AC1456" t="s">
        <v>0</v>
      </c>
      <c r="AD1456">
        <v>1.7993777999999998E-2</v>
      </c>
      <c r="AE1456">
        <v>4.4787984000000002E-10</v>
      </c>
      <c r="AF1456">
        <v>1.2188314E-10</v>
      </c>
      <c r="AG1456">
        <v>1.0400299E-10</v>
      </c>
      <c r="AH1456">
        <v>1.0950012E-10</v>
      </c>
      <c r="AI1456">
        <v>1.1467532499999999E-10</v>
      </c>
      <c r="AJ1456">
        <v>1.05771156E-10</v>
      </c>
      <c r="AM1456" s="32" t="s">
        <v>37</v>
      </c>
      <c r="AN1456" s="3"/>
      <c r="AO1456" s="3">
        <f>(SUM(S1463:AB1471)+SUM(P1468:R1471))/67</f>
        <v>4.1167680207294114E-4</v>
      </c>
      <c r="AP1456" s="3"/>
      <c r="AR1456" s="32" t="s">
        <v>37</v>
      </c>
      <c r="AS1456" s="3"/>
      <c r="AT1456" s="2">
        <f>((AO1456-AO$13)*100)/AO$13</f>
        <v>-43.600917614722597</v>
      </c>
    </row>
    <row r="1457" spans="1:46" x14ac:dyDescent="0.25">
      <c r="A1457">
        <v>1.333726E-10</v>
      </c>
      <c r="B1457">
        <v>6.0862520000000004E-11</v>
      </c>
      <c r="C1457" t="s">
        <v>0</v>
      </c>
      <c r="D1457" t="s">
        <v>0</v>
      </c>
      <c r="E1457">
        <v>6.3494960000000004E-10</v>
      </c>
      <c r="F1457">
        <v>4.8073589999999997E-10</v>
      </c>
      <c r="G1457">
        <v>6.4414170000000004E-11</v>
      </c>
      <c r="H1457">
        <v>3.807175E-11</v>
      </c>
      <c r="I1457">
        <v>2.345155E-11</v>
      </c>
      <c r="J1457">
        <v>2.5706479000000001E-11</v>
      </c>
      <c r="K1457">
        <v>2.1870280000000001E-11</v>
      </c>
      <c r="L1457">
        <v>2.2934948999999999E-11</v>
      </c>
      <c r="M1457">
        <v>3.0421569999999998E-11</v>
      </c>
      <c r="N1457">
        <v>3.5710323999999998E-11</v>
      </c>
      <c r="O1457">
        <v>4.2700888000000001E-11</v>
      </c>
      <c r="P1457">
        <v>4.8699229999999999E-11</v>
      </c>
      <c r="Q1457">
        <v>5.2667412000000003E-11</v>
      </c>
      <c r="R1457">
        <v>7.4052440000000005E-11</v>
      </c>
      <c r="S1457">
        <v>4.2910290000000003E-11</v>
      </c>
      <c r="T1457" t="s">
        <v>0</v>
      </c>
      <c r="U1457" t="s">
        <v>0</v>
      </c>
      <c r="V1457" t="s">
        <v>0</v>
      </c>
      <c r="W1457">
        <v>1.3102308E-10</v>
      </c>
      <c r="X1457">
        <v>9.2673299999999994E-11</v>
      </c>
      <c r="Y1457">
        <v>8.9468199999999997E-11</v>
      </c>
      <c r="Z1457">
        <v>1.0763448E-10</v>
      </c>
      <c r="AA1457">
        <v>2.2215445999999999E-10</v>
      </c>
      <c r="AB1457" t="s">
        <v>0</v>
      </c>
      <c r="AC1457" t="s">
        <v>0</v>
      </c>
      <c r="AD1457" t="s">
        <v>0</v>
      </c>
      <c r="AE1457">
        <v>1.1942503000000001E-10</v>
      </c>
      <c r="AF1457">
        <v>1.3466976E-10</v>
      </c>
      <c r="AG1457">
        <v>1.2015743E-10</v>
      </c>
      <c r="AH1457">
        <v>1.4054641E-10</v>
      </c>
      <c r="AI1457">
        <v>1.6674112000000001E-10</v>
      </c>
      <c r="AJ1457">
        <v>1.6967856E-10</v>
      </c>
      <c r="AM1457" s="32" t="s">
        <v>38</v>
      </c>
      <c r="AN1457" s="3"/>
      <c r="AO1457" s="3">
        <f>SUM(S1454:AB1462)/54</f>
        <v>2.543972716586016E-3</v>
      </c>
      <c r="AP1457" s="2"/>
      <c r="AR1457" s="32" t="s">
        <v>38</v>
      </c>
      <c r="AS1457" s="3"/>
      <c r="AT1457" s="2">
        <f>((AO1457-AO$14)*100)/AO$14</f>
        <v>-55.468424468822114</v>
      </c>
    </row>
    <row r="1458" spans="1:46" x14ac:dyDescent="0.25">
      <c r="A1458">
        <v>2.2581592E-10</v>
      </c>
      <c r="B1458">
        <v>1.00710495E-10</v>
      </c>
      <c r="C1458" t="s">
        <v>0</v>
      </c>
      <c r="D1458" t="s">
        <v>0</v>
      </c>
      <c r="E1458">
        <v>2.8791787999999999E-10</v>
      </c>
      <c r="F1458">
        <v>1.3275755000000001E-10</v>
      </c>
      <c r="G1458">
        <v>5.8847816000000002E-11</v>
      </c>
      <c r="H1458">
        <v>2.7964865E-11</v>
      </c>
      <c r="I1458">
        <v>2.3074310000000001E-11</v>
      </c>
      <c r="J1458">
        <v>1.7568540000000001E-11</v>
      </c>
      <c r="K1458">
        <v>1.9700757999999999E-11</v>
      </c>
      <c r="L1458">
        <v>2.5830109000000001E-11</v>
      </c>
      <c r="M1458">
        <v>3.4063308E-11</v>
      </c>
      <c r="N1458">
        <v>4.2025473E-11</v>
      </c>
      <c r="O1458">
        <v>5.1195939999999997E-11</v>
      </c>
      <c r="P1458">
        <v>6.0159299999999999E-11</v>
      </c>
      <c r="Q1458">
        <v>7.0054329999999998E-11</v>
      </c>
      <c r="R1458">
        <v>1.2803256999999999E-10</v>
      </c>
      <c r="S1458" t="s">
        <v>0</v>
      </c>
      <c r="T1458" t="s">
        <v>0</v>
      </c>
      <c r="U1458" t="s">
        <v>0</v>
      </c>
      <c r="V1458" t="s">
        <v>0</v>
      </c>
      <c r="W1458">
        <v>2.0022650000000001E-10</v>
      </c>
      <c r="X1458">
        <v>1.0930213999999999E-10</v>
      </c>
      <c r="Y1458">
        <v>1.2726510000000001E-10</v>
      </c>
      <c r="Z1458">
        <v>1.5328794999999999E-10</v>
      </c>
      <c r="AA1458">
        <v>1.2774084E-3</v>
      </c>
      <c r="AB1458" t="s">
        <v>0</v>
      </c>
      <c r="AC1458" t="s">
        <v>0</v>
      </c>
      <c r="AD1458" t="s">
        <v>0</v>
      </c>
      <c r="AE1458">
        <v>2.3034462000000001E-10</v>
      </c>
      <c r="AF1458">
        <v>1.3310135999999999E-10</v>
      </c>
      <c r="AG1458">
        <v>1.1659424999999999E-10</v>
      </c>
      <c r="AH1458">
        <v>1.6835642999999999E-10</v>
      </c>
      <c r="AI1458">
        <v>2.934787E-10</v>
      </c>
      <c r="AJ1458">
        <v>3.9682793E-10</v>
      </c>
      <c r="AM1458" s="31" t="s">
        <v>39</v>
      </c>
      <c r="AN1458" s="3"/>
      <c r="AO1458" s="1">
        <f>(SUM(AC1449:AJ1471)+SUM(A1449:D1462))/173</f>
        <v>2.3049195880745627E-2</v>
      </c>
      <c r="AP1458" s="3"/>
      <c r="AR1458" s="31" t="s">
        <v>39</v>
      </c>
      <c r="AS1458" s="3"/>
      <c r="AT1458" s="2">
        <f>((AO1458-AO$15)*100)/AO$15</f>
        <v>-13.331092940998012</v>
      </c>
    </row>
    <row r="1459" spans="1:46" x14ac:dyDescent="0.25">
      <c r="A1459">
        <v>1.6791217000000001E-2</v>
      </c>
      <c r="B1459">
        <v>1.9000326000000001E-10</v>
      </c>
      <c r="C1459" t="s">
        <v>0</v>
      </c>
      <c r="D1459" t="s">
        <v>0</v>
      </c>
      <c r="E1459">
        <v>8.4931444000000004E-11</v>
      </c>
      <c r="F1459">
        <v>1.08025436E-10</v>
      </c>
      <c r="G1459">
        <v>5.5960242999999998E-11</v>
      </c>
      <c r="H1459">
        <v>3.9555182000000001E-11</v>
      </c>
      <c r="I1459">
        <v>2.2706844999999999E-11</v>
      </c>
      <c r="J1459">
        <v>1.8153729000000001E-11</v>
      </c>
      <c r="K1459">
        <v>1.6830967000000001E-11</v>
      </c>
      <c r="L1459">
        <v>1.8961271999999999E-11</v>
      </c>
      <c r="M1459">
        <v>2.7400448E-11</v>
      </c>
      <c r="N1459">
        <v>4.6384424E-11</v>
      </c>
      <c r="O1459">
        <v>6.0282467000000006E-11</v>
      </c>
      <c r="P1459">
        <v>7.6365399999999998E-11</v>
      </c>
      <c r="Q1459">
        <v>1.00241954E-10</v>
      </c>
      <c r="R1459">
        <v>5.5329185999999997E-10</v>
      </c>
      <c r="S1459" t="s">
        <v>0</v>
      </c>
      <c r="T1459" t="s">
        <v>0</v>
      </c>
      <c r="U1459" t="s">
        <v>0</v>
      </c>
      <c r="V1459" t="s">
        <v>0</v>
      </c>
      <c r="W1459">
        <v>1.3963468999999999E-10</v>
      </c>
      <c r="X1459">
        <v>1.1882059E-10</v>
      </c>
      <c r="Y1459">
        <v>1.6843867000000001E-10</v>
      </c>
      <c r="Z1459">
        <v>1.5121876E-10</v>
      </c>
      <c r="AA1459">
        <v>1.9185446000000001E-3</v>
      </c>
      <c r="AB1459" t="s">
        <v>0</v>
      </c>
      <c r="AC1459" t="s">
        <v>0</v>
      </c>
      <c r="AD1459" t="s">
        <v>0</v>
      </c>
      <c r="AE1459">
        <v>9.2774230000000005E-11</v>
      </c>
      <c r="AF1459">
        <v>8.3594810000000003E-11</v>
      </c>
      <c r="AG1459">
        <v>1.0290285000000001E-10</v>
      </c>
      <c r="AH1459">
        <v>2.2913609E-10</v>
      </c>
      <c r="AI1459">
        <v>2.7547163000000002E-5</v>
      </c>
      <c r="AJ1459">
        <v>9.2007649999999996E-3</v>
      </c>
      <c r="AM1459" t="s">
        <v>40</v>
      </c>
      <c r="AN1459" s="3"/>
      <c r="AO1459" s="3">
        <f>SUM(U1477:W1478)/6</f>
        <v>8.6702143666666662E-2</v>
      </c>
      <c r="AP1459" s="3"/>
      <c r="AR1459" t="s">
        <v>40</v>
      </c>
      <c r="AT1459" s="2">
        <f>((AO1459-AO$16)*100)/AO$16</f>
        <v>11.777646573479824</v>
      </c>
    </row>
    <row r="1460" spans="1:46" x14ac:dyDescent="0.25">
      <c r="A1460">
        <v>4.8919834000000002E-2</v>
      </c>
      <c r="B1460">
        <v>1.7017506000000002E-2</v>
      </c>
      <c r="C1460">
        <v>5.1720274E-11</v>
      </c>
      <c r="D1460">
        <v>6.3918475000000002E-11</v>
      </c>
      <c r="E1460">
        <v>8.3994429999999997E-11</v>
      </c>
      <c r="F1460">
        <v>9.5037200000000001E-11</v>
      </c>
      <c r="G1460">
        <v>6.6431899999999995E-11</v>
      </c>
      <c r="H1460">
        <v>5.5141569999999998E-11</v>
      </c>
      <c r="I1460">
        <v>2.7306626999999999E-11</v>
      </c>
      <c r="J1460">
        <v>2.6057789999999999E-11</v>
      </c>
      <c r="K1460">
        <v>2.2101232E-11</v>
      </c>
      <c r="L1460">
        <v>2.4554769999999999E-11</v>
      </c>
      <c r="M1460">
        <v>3.5611294999999998E-11</v>
      </c>
      <c r="N1460">
        <v>5.8089160000000003E-11</v>
      </c>
      <c r="O1460">
        <v>9.5724430000000005E-11</v>
      </c>
      <c r="P1460">
        <v>1.5924351000000001E-10</v>
      </c>
      <c r="Q1460">
        <v>1.8002046E-10</v>
      </c>
      <c r="R1460">
        <v>4.2937486000000002E-3</v>
      </c>
      <c r="S1460" t="s">
        <v>0</v>
      </c>
      <c r="T1460" t="s">
        <v>0</v>
      </c>
      <c r="U1460" t="s">
        <v>0</v>
      </c>
      <c r="V1460" t="s">
        <v>0</v>
      </c>
      <c r="W1460">
        <v>6.4060730000000004E-11</v>
      </c>
      <c r="X1460">
        <v>9.1027789999999999E-11</v>
      </c>
      <c r="Y1460">
        <v>3.1045151E-3</v>
      </c>
      <c r="Z1460">
        <v>1.6944757000000001E-2</v>
      </c>
      <c r="AA1460">
        <v>7.4801557000000003E-3</v>
      </c>
      <c r="AB1460" t="s">
        <v>0</v>
      </c>
      <c r="AC1460" t="s">
        <v>0</v>
      </c>
      <c r="AD1460" t="s">
        <v>0</v>
      </c>
      <c r="AE1460">
        <v>7.2662654000000005E-11</v>
      </c>
      <c r="AF1460">
        <v>1.2776451000000001E-10</v>
      </c>
      <c r="AG1460">
        <v>1.4307625000000001E-10</v>
      </c>
      <c r="AH1460">
        <v>2.8885485999999998E-10</v>
      </c>
      <c r="AI1460">
        <v>4.0285690000000001E-3</v>
      </c>
      <c r="AJ1460">
        <v>2.4399381000000001E-2</v>
      </c>
      <c r="AM1460" t="s">
        <v>41</v>
      </c>
      <c r="AN1460" s="3"/>
      <c r="AO1460" s="3">
        <f>((SUM(A1445:Z1478)+SUM(AA1445:AJ1471))/895)</f>
        <v>1.9054249594711404E-2</v>
      </c>
      <c r="AP1460" s="3"/>
      <c r="AR1460" t="s">
        <v>41</v>
      </c>
      <c r="AT1460" s="2">
        <f>((AO1460-AO$17)*100)/AO$17</f>
        <v>-13.439408270840866</v>
      </c>
    </row>
    <row r="1461" spans="1:46" x14ac:dyDescent="0.25">
      <c r="A1461">
        <v>3.3614169999999999E-2</v>
      </c>
      <c r="B1461">
        <v>1.911971E-10</v>
      </c>
      <c r="C1461">
        <v>5.2057212999999999E-11</v>
      </c>
      <c r="D1461">
        <v>5.8696165999999998E-11</v>
      </c>
      <c r="E1461">
        <v>5.505225E-11</v>
      </c>
      <c r="F1461">
        <v>7.3223960000000005E-11</v>
      </c>
      <c r="G1461">
        <v>7.7122119999999997E-11</v>
      </c>
      <c r="H1461">
        <v>5.4458735999999999E-11</v>
      </c>
      <c r="I1461">
        <v>4.5410386999999999E-11</v>
      </c>
      <c r="J1461">
        <v>4.7329941999999998E-11</v>
      </c>
      <c r="K1461">
        <v>5.0788860000000001E-11</v>
      </c>
      <c r="L1461">
        <v>5.4262168E-11</v>
      </c>
      <c r="M1461">
        <v>7.2412729999999998E-11</v>
      </c>
      <c r="N1461">
        <v>1.08631756E-10</v>
      </c>
      <c r="O1461">
        <v>1.7152635E-10</v>
      </c>
      <c r="P1461">
        <v>3.3222790000000002E-5</v>
      </c>
      <c r="Q1461">
        <v>1.1121504000000001E-2</v>
      </c>
      <c r="R1461">
        <v>3.7243125000000001E-10</v>
      </c>
      <c r="S1461" t="s">
        <v>0</v>
      </c>
      <c r="T1461" t="s">
        <v>0</v>
      </c>
      <c r="U1461" t="s">
        <v>0</v>
      </c>
      <c r="V1461" t="s">
        <v>0</v>
      </c>
      <c r="W1461">
        <v>7.9259190000000004E-11</v>
      </c>
      <c r="X1461">
        <v>1.3977011E-10</v>
      </c>
      <c r="Y1461">
        <v>4.6070850000000003E-3</v>
      </c>
      <c r="Z1461">
        <v>3.1757319999999999E-2</v>
      </c>
      <c r="AA1461">
        <v>3.0454947E-2</v>
      </c>
      <c r="AB1461" t="s">
        <v>0</v>
      </c>
      <c r="AC1461" t="s">
        <v>0</v>
      </c>
      <c r="AD1461" t="s">
        <v>0</v>
      </c>
      <c r="AE1461">
        <v>7.1124473999999994E-11</v>
      </c>
      <c r="AF1461">
        <v>1.3425507999999999E-10</v>
      </c>
      <c r="AG1461">
        <v>4.7917833999999997E-5</v>
      </c>
      <c r="AH1461">
        <v>1.4038689E-2</v>
      </c>
      <c r="AI1461">
        <v>2.0912547E-2</v>
      </c>
      <c r="AJ1461">
        <v>2.9811962000000001E-2</v>
      </c>
    </row>
    <row r="1462" spans="1:46" x14ac:dyDescent="0.25">
      <c r="A1462" t="s">
        <v>0</v>
      </c>
      <c r="B1462" t="s">
        <v>0</v>
      </c>
      <c r="C1462">
        <v>4.6767465000000001E-11</v>
      </c>
      <c r="D1462">
        <v>1.0839078E-10</v>
      </c>
      <c r="E1462">
        <v>1.6869313E-5</v>
      </c>
      <c r="F1462">
        <v>8.4380585999999999E-11</v>
      </c>
      <c r="G1462">
        <v>6.1978054999999997E-11</v>
      </c>
      <c r="H1462">
        <v>4.2673312999999999E-11</v>
      </c>
      <c r="I1462">
        <v>3.846396E-11</v>
      </c>
      <c r="J1462">
        <v>3.8963342999999998E-11</v>
      </c>
      <c r="K1462">
        <v>4.0508959999999998E-11</v>
      </c>
      <c r="L1462">
        <v>4.1988097000000002E-11</v>
      </c>
      <c r="M1462">
        <v>4.9315777000000002E-11</v>
      </c>
      <c r="N1462">
        <v>5.9166180000000006E-11</v>
      </c>
      <c r="O1462">
        <v>7.5822499999999998E-11</v>
      </c>
      <c r="P1462">
        <v>1.3161054E-10</v>
      </c>
      <c r="Q1462">
        <v>1.1250305999999999E-3</v>
      </c>
      <c r="R1462">
        <v>7.9804909999999993E-3</v>
      </c>
      <c r="S1462" t="s">
        <v>0</v>
      </c>
      <c r="T1462" t="s">
        <v>0</v>
      </c>
      <c r="U1462" t="s">
        <v>0</v>
      </c>
      <c r="V1462">
        <v>4.5122790000000003E-11</v>
      </c>
      <c r="W1462">
        <v>4.7759674999999998E-11</v>
      </c>
      <c r="X1462">
        <v>4.9879743E-11</v>
      </c>
      <c r="Y1462">
        <v>7.6029340000000002E-11</v>
      </c>
      <c r="Z1462">
        <v>1.4837336999999999E-10</v>
      </c>
      <c r="AA1462">
        <v>2.1357996000000001E-2</v>
      </c>
      <c r="AB1462" t="s">
        <v>0</v>
      </c>
      <c r="AC1462" t="s">
        <v>0</v>
      </c>
      <c r="AD1462" t="s">
        <v>0</v>
      </c>
      <c r="AE1462">
        <v>9.3509283999999996E-11</v>
      </c>
      <c r="AF1462">
        <v>1.2230348999999999E-10</v>
      </c>
      <c r="AG1462">
        <v>3.2179909999999999E-2</v>
      </c>
      <c r="AH1462">
        <v>5.8725052999999998E-3</v>
      </c>
      <c r="AI1462">
        <v>1.2539155999999999E-2</v>
      </c>
      <c r="AJ1462">
        <v>3.6748875E-2</v>
      </c>
    </row>
    <row r="1463" spans="1:46" x14ac:dyDescent="0.25">
      <c r="A1463" t="s">
        <v>0</v>
      </c>
      <c r="B1463" t="s">
        <v>0</v>
      </c>
      <c r="C1463">
        <v>8.4109129999999996E-11</v>
      </c>
      <c r="D1463">
        <v>1.2851792999999999E-10</v>
      </c>
      <c r="E1463">
        <v>1.1346338E-10</v>
      </c>
      <c r="F1463">
        <v>6.3483849999999996E-11</v>
      </c>
      <c r="G1463">
        <v>5.0288169999999999E-11</v>
      </c>
      <c r="H1463">
        <v>4.4977723E-11</v>
      </c>
      <c r="I1463">
        <v>4.8907343E-11</v>
      </c>
      <c r="J1463">
        <v>5.3923712999999998E-11</v>
      </c>
      <c r="K1463">
        <v>5.1590554999999997E-11</v>
      </c>
      <c r="L1463">
        <v>4.9515159999999998E-11</v>
      </c>
      <c r="M1463">
        <v>5.2907441999999998E-11</v>
      </c>
      <c r="N1463">
        <v>6.1112650000000001E-11</v>
      </c>
      <c r="O1463">
        <v>7.7165700000000003E-11</v>
      </c>
      <c r="P1463">
        <v>1.3768508999999999E-10</v>
      </c>
      <c r="Q1463">
        <v>2.6411034E-10</v>
      </c>
      <c r="R1463">
        <v>2.6658914E-10</v>
      </c>
      <c r="S1463" t="s">
        <v>0</v>
      </c>
      <c r="T1463" t="s">
        <v>0</v>
      </c>
      <c r="U1463" t="s">
        <v>0</v>
      </c>
      <c r="V1463">
        <v>1.08983864E-10</v>
      </c>
      <c r="W1463">
        <v>5.4705440000000002E-11</v>
      </c>
      <c r="X1463">
        <v>5.8046068000000001E-11</v>
      </c>
      <c r="Y1463">
        <v>7.407444E-11</v>
      </c>
      <c r="Z1463">
        <v>1.4382577000000001E-10</v>
      </c>
      <c r="AA1463">
        <v>2.7582338000000001E-2</v>
      </c>
      <c r="AB1463" t="s">
        <v>0</v>
      </c>
      <c r="AC1463" t="s">
        <v>0</v>
      </c>
      <c r="AD1463" t="s">
        <v>0</v>
      </c>
      <c r="AE1463">
        <v>2.3313285999999999E-2</v>
      </c>
      <c r="AF1463">
        <v>8.9771273999999994E-5</v>
      </c>
      <c r="AG1463">
        <v>1.8297537999999999E-10</v>
      </c>
      <c r="AH1463">
        <v>8.9698095999999997E-11</v>
      </c>
      <c r="AI1463">
        <v>8.3327636000000003E-11</v>
      </c>
      <c r="AJ1463">
        <v>7.7404203000000001E-3</v>
      </c>
    </row>
    <row r="1464" spans="1:46" x14ac:dyDescent="0.25">
      <c r="A1464" t="s">
        <v>0</v>
      </c>
      <c r="B1464">
        <v>9.0301309999999995E-11</v>
      </c>
      <c r="C1464">
        <v>5.2626699999999998E-11</v>
      </c>
      <c r="D1464">
        <v>7.4317275000000005E-11</v>
      </c>
      <c r="E1464">
        <v>4.7624255E-11</v>
      </c>
      <c r="F1464">
        <v>4.5940310000000003E-11</v>
      </c>
      <c r="G1464">
        <v>5.3962182E-11</v>
      </c>
      <c r="H1464">
        <v>6.5494640000000001E-11</v>
      </c>
      <c r="I1464">
        <v>1.003409E-10</v>
      </c>
      <c r="J1464">
        <v>1.5853670000000001E-10</v>
      </c>
      <c r="K1464">
        <v>1.9515572000000001E-10</v>
      </c>
      <c r="L1464">
        <v>2.5113345E-10</v>
      </c>
      <c r="M1464">
        <v>2.2587385E-10</v>
      </c>
      <c r="N1464">
        <v>1.8596412999999999E-10</v>
      </c>
      <c r="O1464">
        <v>1.5483976999999999E-10</v>
      </c>
      <c r="P1464">
        <v>1.8854629999999999E-10</v>
      </c>
      <c r="Q1464">
        <v>2.1299539E-10</v>
      </c>
      <c r="R1464">
        <v>2.6111903999999999E-10</v>
      </c>
      <c r="S1464" t="s">
        <v>0</v>
      </c>
      <c r="T1464" t="s">
        <v>0</v>
      </c>
      <c r="U1464">
        <v>5.8118590000000002E-11</v>
      </c>
      <c r="V1464">
        <v>8.750583E-11</v>
      </c>
      <c r="W1464">
        <v>1.3985565E-10</v>
      </c>
      <c r="X1464">
        <v>1.4682988000000001E-10</v>
      </c>
      <c r="Y1464">
        <v>1.2511761000000001E-10</v>
      </c>
      <c r="Z1464">
        <v>8.9275045999999997E-11</v>
      </c>
      <c r="AA1464">
        <v>2.1658407999999999E-10</v>
      </c>
      <c r="AB1464" t="s">
        <v>0</v>
      </c>
      <c r="AC1464" t="s">
        <v>0</v>
      </c>
      <c r="AD1464" t="s">
        <v>0</v>
      </c>
      <c r="AE1464">
        <v>1.1032013000000001E-9</v>
      </c>
      <c r="AF1464">
        <v>1.7078702E-10</v>
      </c>
      <c r="AG1464">
        <v>7.9457560000000003E-11</v>
      </c>
      <c r="AH1464">
        <v>8.2122300000000006E-11</v>
      </c>
      <c r="AI1464">
        <v>8.6902809999999999E-11</v>
      </c>
      <c r="AJ1464">
        <v>3.0182216000000001E-2</v>
      </c>
    </row>
    <row r="1465" spans="1:46" x14ac:dyDescent="0.25">
      <c r="A1465" t="s">
        <v>0</v>
      </c>
      <c r="B1465">
        <v>5.4262299999999998E-11</v>
      </c>
      <c r="C1465">
        <v>2.812327E-11</v>
      </c>
      <c r="D1465">
        <v>2.6093459E-11</v>
      </c>
      <c r="E1465">
        <v>2.1207359000000001E-11</v>
      </c>
      <c r="F1465">
        <v>2.8300983000000001E-11</v>
      </c>
      <c r="G1465">
        <v>3.7514273E-11</v>
      </c>
      <c r="H1465">
        <v>4.8387832000000003E-11</v>
      </c>
      <c r="I1465">
        <v>6.8258703999999994E-11</v>
      </c>
      <c r="J1465">
        <v>9.0094249999999994E-11</v>
      </c>
      <c r="K1465">
        <v>1.3110256E-10</v>
      </c>
      <c r="L1465">
        <v>1.6426101000000001E-10</v>
      </c>
      <c r="M1465">
        <v>2.0605412999999999E-10</v>
      </c>
      <c r="N1465">
        <v>1.9889553E-10</v>
      </c>
      <c r="O1465">
        <v>2.2936320000000001E-10</v>
      </c>
      <c r="P1465">
        <v>7.4312804000000002E-5</v>
      </c>
      <c r="Q1465">
        <v>4.4448662999999999E-2</v>
      </c>
      <c r="R1465">
        <v>3.9533824000000002E-2</v>
      </c>
      <c r="S1465" t="s">
        <v>0</v>
      </c>
      <c r="T1465" t="s">
        <v>0</v>
      </c>
      <c r="U1465">
        <v>6.8935954E-11</v>
      </c>
      <c r="V1465">
        <v>8.9297960000000003E-11</v>
      </c>
      <c r="W1465">
        <v>7.7057650000000004E-11</v>
      </c>
      <c r="X1465">
        <v>9.0616243999999996E-11</v>
      </c>
      <c r="Y1465">
        <v>2.5309996000000001E-10</v>
      </c>
      <c r="Z1465" t="s">
        <v>0</v>
      </c>
      <c r="AA1465" t="s">
        <v>0</v>
      </c>
      <c r="AB1465" t="s">
        <v>0</v>
      </c>
      <c r="AC1465" t="s">
        <v>0</v>
      </c>
      <c r="AD1465" t="s">
        <v>0</v>
      </c>
      <c r="AE1465" t="s">
        <v>0</v>
      </c>
      <c r="AF1465">
        <v>6.5891444999999996E-3</v>
      </c>
      <c r="AG1465">
        <v>7.3293885E-11</v>
      </c>
      <c r="AH1465">
        <v>7.6659079999999999E-4</v>
      </c>
      <c r="AI1465">
        <v>3.9098854000000002E-3</v>
      </c>
      <c r="AJ1465">
        <v>1.6890663999999999E-10</v>
      </c>
    </row>
    <row r="1466" spans="1:46" x14ac:dyDescent="0.25">
      <c r="A1466" t="s">
        <v>0</v>
      </c>
      <c r="B1466">
        <v>4.3445563E-11</v>
      </c>
      <c r="C1466">
        <v>2.0040847E-11</v>
      </c>
      <c r="D1466">
        <v>2.360442E-11</v>
      </c>
      <c r="E1466">
        <v>1.6809679E-11</v>
      </c>
      <c r="F1466">
        <v>2.0163569E-11</v>
      </c>
      <c r="G1466">
        <v>2.6930675E-11</v>
      </c>
      <c r="H1466">
        <v>2.7753549999999999E-11</v>
      </c>
      <c r="I1466">
        <v>3.2272389999999999E-11</v>
      </c>
      <c r="J1466">
        <v>3.7677195000000002E-11</v>
      </c>
      <c r="K1466">
        <v>4.8875029999999997E-11</v>
      </c>
      <c r="L1466">
        <v>5.1332770000000002E-11</v>
      </c>
      <c r="M1466">
        <v>6.3383240000000001E-11</v>
      </c>
      <c r="N1466">
        <v>8.3280673999999997E-11</v>
      </c>
      <c r="O1466">
        <v>7.5250959999999997E-11</v>
      </c>
      <c r="P1466">
        <v>9.6538139999999996E-11</v>
      </c>
      <c r="Q1466">
        <v>5.9341880000000002E-4</v>
      </c>
      <c r="R1466">
        <v>6.0835172999999998E-3</v>
      </c>
      <c r="S1466" t="s">
        <v>0</v>
      </c>
      <c r="T1466">
        <v>1.4127014999999999E-10</v>
      </c>
      <c r="U1466">
        <v>6.8421369999999997E-11</v>
      </c>
      <c r="V1466">
        <v>5.2049042E-11</v>
      </c>
      <c r="W1466">
        <v>5.6227325000000003E-11</v>
      </c>
      <c r="X1466">
        <v>5.1363667000000001E-11</v>
      </c>
      <c r="Y1466">
        <v>3.5608370000000003E-11</v>
      </c>
      <c r="Z1466" t="s">
        <v>0</v>
      </c>
      <c r="AA1466" t="s">
        <v>0</v>
      </c>
      <c r="AB1466" t="s">
        <v>0</v>
      </c>
      <c r="AC1466" t="s">
        <v>0</v>
      </c>
      <c r="AD1466" t="s">
        <v>0</v>
      </c>
      <c r="AE1466" t="s">
        <v>0</v>
      </c>
      <c r="AF1466">
        <v>2.2390864999999999E-2</v>
      </c>
      <c r="AG1466">
        <v>1.2605806E-9</v>
      </c>
      <c r="AH1466">
        <v>4.6862839999999997E-10</v>
      </c>
      <c r="AI1466">
        <v>7.2565080000000001E-3</v>
      </c>
      <c r="AJ1466">
        <v>4.9309070000000002E-10</v>
      </c>
    </row>
    <row r="1467" spans="1:46" x14ac:dyDescent="0.25">
      <c r="A1467" t="s">
        <v>0</v>
      </c>
      <c r="B1467">
        <v>6.481254E-11</v>
      </c>
      <c r="C1467">
        <v>2.3890572000000002E-11</v>
      </c>
      <c r="D1467">
        <v>2.0896549999999999E-11</v>
      </c>
      <c r="E1467">
        <v>1.5905855999999999E-11</v>
      </c>
      <c r="F1467">
        <v>1.7488542000000001E-11</v>
      </c>
      <c r="G1467">
        <v>2.3953747E-11</v>
      </c>
      <c r="H1467">
        <v>3.1309743E-11</v>
      </c>
      <c r="I1467">
        <v>3.8526530000000002E-11</v>
      </c>
      <c r="J1467">
        <v>4.4682015000000001E-11</v>
      </c>
      <c r="K1467">
        <v>4.897056E-11</v>
      </c>
      <c r="L1467">
        <v>4.9764217000000002E-11</v>
      </c>
      <c r="M1467">
        <v>5.7422320000000002E-11</v>
      </c>
      <c r="N1467">
        <v>5.6225683999999999E-11</v>
      </c>
      <c r="O1467">
        <v>5.6840015000000003E-11</v>
      </c>
      <c r="P1467">
        <v>1.3996282E-10</v>
      </c>
      <c r="Q1467">
        <v>1.369596E-2</v>
      </c>
      <c r="R1467" t="s">
        <v>0</v>
      </c>
      <c r="S1467">
        <v>1.02505164E-10</v>
      </c>
      <c r="T1467">
        <v>5.7166823000000003E-11</v>
      </c>
      <c r="U1467">
        <v>3.5972870000000002E-11</v>
      </c>
      <c r="V1467">
        <v>3.9629234E-11</v>
      </c>
      <c r="W1467">
        <v>4.0439256000000002E-11</v>
      </c>
      <c r="X1467">
        <v>3.9528627E-11</v>
      </c>
      <c r="Y1467">
        <v>3.0717941999999999E-11</v>
      </c>
      <c r="Z1467" t="s">
        <v>0</v>
      </c>
      <c r="AA1467" t="s">
        <v>0</v>
      </c>
      <c r="AB1467" t="s">
        <v>0</v>
      </c>
      <c r="AC1467" t="s">
        <v>0</v>
      </c>
      <c r="AD1467" t="s">
        <v>0</v>
      </c>
      <c r="AE1467" t="s">
        <v>0</v>
      </c>
      <c r="AF1467">
        <v>2.1118844000000001E-2</v>
      </c>
      <c r="AG1467">
        <v>1.6245607E-9</v>
      </c>
      <c r="AH1467">
        <v>2.5606276000000001E-2</v>
      </c>
      <c r="AI1467">
        <v>1.9375123000000001E-2</v>
      </c>
      <c r="AJ1467">
        <v>1.7261539999999999E-2</v>
      </c>
    </row>
    <row r="1468" spans="1:46" x14ac:dyDescent="0.25">
      <c r="A1468" t="s">
        <v>0</v>
      </c>
      <c r="B1468">
        <v>1.5748858999999999E-10</v>
      </c>
      <c r="C1468">
        <v>5.9497380000000001E-11</v>
      </c>
      <c r="D1468">
        <v>3.1405618000000002E-11</v>
      </c>
      <c r="E1468">
        <v>2.0625784E-11</v>
      </c>
      <c r="F1468">
        <v>2.3761563999999999E-11</v>
      </c>
      <c r="G1468">
        <v>2.8737815999999999E-11</v>
      </c>
      <c r="H1468">
        <v>3.3468770000000003E-11</v>
      </c>
      <c r="I1468">
        <v>3.8455400000000003E-11</v>
      </c>
      <c r="J1468">
        <v>3.9152463000000002E-11</v>
      </c>
      <c r="K1468">
        <v>4.0199254000000003E-11</v>
      </c>
      <c r="L1468">
        <v>4.3789419999999999E-11</v>
      </c>
      <c r="M1468">
        <v>5.0643309999999997E-11</v>
      </c>
      <c r="N1468">
        <v>5.3979165E-11</v>
      </c>
      <c r="O1468">
        <v>5.3223590000000003E-11</v>
      </c>
      <c r="P1468">
        <v>1.1182691E-10</v>
      </c>
      <c r="Q1468" t="s">
        <v>0</v>
      </c>
      <c r="R1468">
        <v>7.6745226999999995E-10</v>
      </c>
      <c r="S1468">
        <v>5.7967627000000001E-11</v>
      </c>
      <c r="T1468">
        <v>4.5222762999999999E-11</v>
      </c>
      <c r="U1468">
        <v>3.6452880000000002E-11</v>
      </c>
      <c r="V1468">
        <v>3.9728307E-11</v>
      </c>
      <c r="W1468">
        <v>4.2312813000000002E-11</v>
      </c>
      <c r="X1468">
        <v>3.7450700000000001E-11</v>
      </c>
      <c r="Y1468">
        <v>4.1430445999999998E-11</v>
      </c>
      <c r="Z1468" t="s">
        <v>0</v>
      </c>
      <c r="AA1468" t="s">
        <v>0</v>
      </c>
      <c r="AB1468" t="s">
        <v>0</v>
      </c>
      <c r="AC1468" t="s">
        <v>0</v>
      </c>
      <c r="AD1468" t="s">
        <v>0</v>
      </c>
      <c r="AE1468" t="s">
        <v>0</v>
      </c>
      <c r="AF1468">
        <v>2.2348816000000001E-2</v>
      </c>
      <c r="AG1468">
        <v>2.6161242E-9</v>
      </c>
      <c r="AH1468" t="s">
        <v>0</v>
      </c>
      <c r="AI1468">
        <v>2.4492766999999999E-2</v>
      </c>
      <c r="AJ1468">
        <v>2.3019698000000002E-2</v>
      </c>
    </row>
    <row r="1469" spans="1:46" x14ac:dyDescent="0.25">
      <c r="A1469" t="s">
        <v>0</v>
      </c>
      <c r="B1469">
        <v>3.0804883999999999E-10</v>
      </c>
      <c r="C1469">
        <v>1.1769867000000001E-10</v>
      </c>
      <c r="D1469">
        <v>4.4806585999999999E-11</v>
      </c>
      <c r="E1469">
        <v>2.6917876000000001E-11</v>
      </c>
      <c r="F1469">
        <v>2.5100346999999999E-11</v>
      </c>
      <c r="G1469">
        <v>2.9732480000000001E-11</v>
      </c>
      <c r="H1469">
        <v>3.337445E-11</v>
      </c>
      <c r="I1469">
        <v>3.8103656E-11</v>
      </c>
      <c r="J1469">
        <v>3.6571220000000003E-11</v>
      </c>
      <c r="K1469">
        <v>3.6440959999999997E-11</v>
      </c>
      <c r="L1469">
        <v>4.1596517999999997E-11</v>
      </c>
      <c r="M1469">
        <v>4.3974455999999998E-11</v>
      </c>
      <c r="N1469">
        <v>4.023833E-11</v>
      </c>
      <c r="O1469">
        <v>4.7686934E-11</v>
      </c>
      <c r="P1469" t="s">
        <v>0</v>
      </c>
      <c r="Q1469">
        <v>3.9339660000000001E-10</v>
      </c>
      <c r="R1469">
        <v>3.8129255000000002E-10</v>
      </c>
      <c r="S1469">
        <v>1.5577692000000001E-10</v>
      </c>
      <c r="T1469">
        <v>5.7452996999999998E-11</v>
      </c>
      <c r="U1469">
        <v>4.0136074999999999E-11</v>
      </c>
      <c r="V1469">
        <v>4.1634414999999999E-11</v>
      </c>
      <c r="W1469">
        <v>4.6379615000000003E-11</v>
      </c>
      <c r="X1469">
        <v>4.5492859999999999E-11</v>
      </c>
      <c r="Y1469">
        <v>6.1734326000000006E-11</v>
      </c>
      <c r="Z1469" t="s">
        <v>0</v>
      </c>
      <c r="AA1469" t="s">
        <v>0</v>
      </c>
      <c r="AB1469" t="s">
        <v>0</v>
      </c>
      <c r="AC1469" t="s">
        <v>0</v>
      </c>
      <c r="AD1469" t="s">
        <v>0</v>
      </c>
      <c r="AE1469" t="s">
        <v>0</v>
      </c>
      <c r="AF1469">
        <v>5.0609946000000003E-2</v>
      </c>
      <c r="AG1469">
        <v>1.0615217999999999E-2</v>
      </c>
      <c r="AH1469" t="s">
        <v>0</v>
      </c>
      <c r="AI1469" t="s">
        <v>0</v>
      </c>
      <c r="AJ1469" t="s">
        <v>0</v>
      </c>
    </row>
    <row r="1470" spans="1:46" x14ac:dyDescent="0.25">
      <c r="A1470" t="s">
        <v>0</v>
      </c>
      <c r="B1470" t="s">
        <v>0</v>
      </c>
      <c r="C1470">
        <v>1.8455068E-10</v>
      </c>
      <c r="D1470">
        <v>5.0818543999999998E-11</v>
      </c>
      <c r="E1470">
        <v>2.8041562000000001E-11</v>
      </c>
      <c r="F1470">
        <v>2.5766394000000001E-11</v>
      </c>
      <c r="G1470">
        <v>3.3501615000000002E-11</v>
      </c>
      <c r="H1470">
        <v>3.8015770000000003E-11</v>
      </c>
      <c r="I1470">
        <v>4.161579E-11</v>
      </c>
      <c r="J1470">
        <v>4.275882E-11</v>
      </c>
      <c r="K1470">
        <v>4.1744099999999998E-11</v>
      </c>
      <c r="L1470">
        <v>4.5384089999999998E-11</v>
      </c>
      <c r="M1470">
        <v>4.2309873999999999E-11</v>
      </c>
      <c r="N1470">
        <v>3.6165620000000001E-11</v>
      </c>
      <c r="O1470">
        <v>4.9492413999999999E-11</v>
      </c>
      <c r="P1470" t="s">
        <v>0</v>
      </c>
      <c r="Q1470">
        <v>4.4536005000000002E-10</v>
      </c>
      <c r="R1470">
        <v>2.9668093000000001E-10</v>
      </c>
      <c r="S1470">
        <v>1.8304394E-10</v>
      </c>
      <c r="T1470">
        <v>5.9128966000000004E-11</v>
      </c>
      <c r="U1470">
        <v>4.4705390000000001E-11</v>
      </c>
      <c r="V1470">
        <v>5.0115669999999999E-11</v>
      </c>
      <c r="W1470">
        <v>5.7394897999999999E-11</v>
      </c>
      <c r="X1470">
        <v>5.7410566000000002E-11</v>
      </c>
      <c r="Y1470">
        <v>1.0195305E-10</v>
      </c>
      <c r="Z1470" t="s">
        <v>0</v>
      </c>
      <c r="AA1470" t="s">
        <v>0</v>
      </c>
      <c r="AB1470" t="s">
        <v>0</v>
      </c>
      <c r="AC1470" t="s">
        <v>0</v>
      </c>
      <c r="AD1470" t="s">
        <v>0</v>
      </c>
      <c r="AE1470" t="s">
        <v>0</v>
      </c>
      <c r="AF1470">
        <v>7.4652360000000001E-5</v>
      </c>
      <c r="AG1470">
        <v>2.9764817999999998E-2</v>
      </c>
      <c r="AH1470" t="s">
        <v>0</v>
      </c>
      <c r="AI1470" t="s">
        <v>0</v>
      </c>
      <c r="AJ1470" t="s">
        <v>0</v>
      </c>
    </row>
    <row r="1471" spans="1:46" x14ac:dyDescent="0.25">
      <c r="A1471" t="s">
        <v>0</v>
      </c>
      <c r="B1471" t="s">
        <v>0</v>
      </c>
      <c r="C1471">
        <v>9.4593049999999994E-3</v>
      </c>
      <c r="D1471">
        <v>7.2090923999999997E-11</v>
      </c>
      <c r="E1471">
        <v>2.5240085999999999E-11</v>
      </c>
      <c r="F1471">
        <v>1.3753475999999999E-11</v>
      </c>
      <c r="G1471">
        <v>1.4615227000000001E-11</v>
      </c>
      <c r="H1471">
        <v>2.1866215E-11</v>
      </c>
      <c r="I1471">
        <v>2.9522049999999999E-11</v>
      </c>
      <c r="J1471">
        <v>3.4232900000000001E-11</v>
      </c>
      <c r="K1471">
        <v>4.3242922999999998E-11</v>
      </c>
      <c r="L1471">
        <v>4.870793E-11</v>
      </c>
      <c r="M1471">
        <v>4.7408466000000001E-11</v>
      </c>
      <c r="N1471">
        <v>4.8175860000000003E-11</v>
      </c>
      <c r="O1471">
        <v>7.6438020000000004E-11</v>
      </c>
      <c r="P1471" t="s">
        <v>0</v>
      </c>
      <c r="Q1471">
        <v>7.3129969999999995E-10</v>
      </c>
      <c r="R1471">
        <v>2.1655605000000001E-10</v>
      </c>
      <c r="S1471">
        <v>1.2408250999999999E-10</v>
      </c>
      <c r="T1471">
        <v>4.6431313999999997E-11</v>
      </c>
      <c r="U1471">
        <v>4.1798377000000001E-11</v>
      </c>
      <c r="V1471">
        <v>5.0192832999999997E-11</v>
      </c>
      <c r="W1471">
        <v>6.5881903999999997E-11</v>
      </c>
      <c r="X1471">
        <v>6.9774964000000005E-11</v>
      </c>
      <c r="Y1471">
        <v>6.1104996000000003E-11</v>
      </c>
      <c r="Z1471" t="s">
        <v>0</v>
      </c>
      <c r="AA1471" t="s">
        <v>0</v>
      </c>
      <c r="AB1471" t="s">
        <v>0</v>
      </c>
      <c r="AC1471" t="s">
        <v>0</v>
      </c>
      <c r="AD1471" t="s">
        <v>0</v>
      </c>
      <c r="AE1471" t="s">
        <v>0</v>
      </c>
      <c r="AF1471" t="s">
        <v>0</v>
      </c>
      <c r="AG1471" t="s">
        <v>0</v>
      </c>
      <c r="AH1471" t="s">
        <v>0</v>
      </c>
      <c r="AI1471" t="s">
        <v>0</v>
      </c>
      <c r="AJ1471" t="s">
        <v>0</v>
      </c>
    </row>
    <row r="1472" spans="1:46" x14ac:dyDescent="0.25">
      <c r="A1472" t="s">
        <v>0</v>
      </c>
      <c r="B1472" t="s">
        <v>0</v>
      </c>
      <c r="C1472">
        <v>1.1017597999999999E-10</v>
      </c>
      <c r="D1472">
        <v>3.6296150000000002E-10</v>
      </c>
      <c r="E1472">
        <v>5.044427E-10</v>
      </c>
      <c r="F1472">
        <v>4.468759E-10</v>
      </c>
      <c r="G1472">
        <v>3.3618520000000003E-10</v>
      </c>
      <c r="H1472">
        <v>2.2482926999999999E-10</v>
      </c>
      <c r="I1472">
        <v>1.0927767E-10</v>
      </c>
      <c r="J1472">
        <v>7.0913073999999995E-11</v>
      </c>
      <c r="K1472">
        <v>4.7184660000000001E-11</v>
      </c>
      <c r="L1472">
        <v>3.6006704999999998E-11</v>
      </c>
      <c r="M1472">
        <v>4.5705133999999999E-11</v>
      </c>
      <c r="N1472">
        <v>8.5423680000000005E-11</v>
      </c>
      <c r="O1472">
        <v>1.2566963999999999E-10</v>
      </c>
      <c r="P1472" t="s">
        <v>0</v>
      </c>
      <c r="Q1472" t="s">
        <v>0</v>
      </c>
      <c r="R1472" t="s">
        <v>0</v>
      </c>
      <c r="S1472">
        <v>1.1820218E-2</v>
      </c>
      <c r="T1472">
        <v>6.5008050000000005E-10</v>
      </c>
      <c r="U1472">
        <v>3.7318315000000002E-10</v>
      </c>
      <c r="V1472">
        <v>9.9768220000000002E-11</v>
      </c>
      <c r="W1472">
        <v>3.838348E-11</v>
      </c>
      <c r="X1472">
        <v>9.3008569999999999E-11</v>
      </c>
      <c r="Y1472">
        <v>7.1282400000000001E-11</v>
      </c>
      <c r="Z1472" t="s">
        <v>0</v>
      </c>
      <c r="AA1472" t="s">
        <v>0</v>
      </c>
      <c r="AB1472">
        <v>1.31904895E-11</v>
      </c>
      <c r="AC1472">
        <v>2.7151993999999999E-11</v>
      </c>
      <c r="AD1472" t="s">
        <v>0</v>
      </c>
      <c r="AE1472" t="s">
        <v>0</v>
      </c>
      <c r="AF1472" t="s">
        <v>0</v>
      </c>
      <c r="AG1472" t="s">
        <v>0</v>
      </c>
      <c r="AH1472" t="s">
        <v>0</v>
      </c>
      <c r="AI1472" t="s">
        <v>0</v>
      </c>
      <c r="AJ1472" t="s">
        <v>0</v>
      </c>
    </row>
    <row r="1473" spans="1:47" x14ac:dyDescent="0.25">
      <c r="A1473" t="s">
        <v>0</v>
      </c>
      <c r="B1473" t="s">
        <v>0</v>
      </c>
      <c r="C1473" t="s">
        <v>0</v>
      </c>
      <c r="D1473">
        <v>3.3715557E-2</v>
      </c>
      <c r="E1473">
        <v>2.7568318000000001E-2</v>
      </c>
      <c r="F1473">
        <v>2.4189276999999999E-2</v>
      </c>
      <c r="G1473">
        <v>2.0373123E-2</v>
      </c>
      <c r="H1473">
        <v>1.8647607E-2</v>
      </c>
      <c r="I1473">
        <v>1.2992467000000001E-2</v>
      </c>
      <c r="J1473">
        <v>6.2229494000000003E-3</v>
      </c>
      <c r="K1473">
        <v>9.5922599999999997E-10</v>
      </c>
      <c r="L1473">
        <v>3.1258335E-10</v>
      </c>
      <c r="M1473">
        <v>1.3321098E-10</v>
      </c>
      <c r="N1473">
        <v>1.3426096E-10</v>
      </c>
      <c r="O1473" t="s">
        <v>0</v>
      </c>
      <c r="P1473" t="s">
        <v>0</v>
      </c>
      <c r="Q1473" t="s">
        <v>0</v>
      </c>
      <c r="R1473" t="s">
        <v>0</v>
      </c>
      <c r="S1473">
        <v>6.6470675000000007E-2</v>
      </c>
      <c r="T1473">
        <v>5.4745692999999998E-2</v>
      </c>
      <c r="U1473">
        <v>3.9388939999999997E-2</v>
      </c>
      <c r="V1473">
        <v>2.2476758999999999E-2</v>
      </c>
      <c r="W1473">
        <v>4.0889863000000002E-4</v>
      </c>
      <c r="X1473">
        <v>1.8497948999999999E-10</v>
      </c>
      <c r="Y1473">
        <v>1.9120576000000001E-10</v>
      </c>
      <c r="Z1473">
        <v>7.7019856000000003E-11</v>
      </c>
      <c r="AA1473">
        <v>4.9327174000000003E-11</v>
      </c>
      <c r="AB1473">
        <v>3.2905595000000003E-11</v>
      </c>
      <c r="AC1473">
        <v>3.2084210000000001E-11</v>
      </c>
      <c r="AD1473">
        <v>1.7767333999999999E-11</v>
      </c>
      <c r="AE1473" t="s">
        <v>0</v>
      </c>
      <c r="AF1473" t="s">
        <v>0</v>
      </c>
      <c r="AG1473" t="s">
        <v>0</v>
      </c>
      <c r="AH1473" t="s">
        <v>0</v>
      </c>
      <c r="AI1473" t="s">
        <v>0</v>
      </c>
      <c r="AJ1473" t="s">
        <v>0</v>
      </c>
    </row>
    <row r="1474" spans="1:47" x14ac:dyDescent="0.25">
      <c r="A1474" t="s">
        <v>0</v>
      </c>
      <c r="B1474" t="s">
        <v>0</v>
      </c>
      <c r="C1474" t="s">
        <v>0</v>
      </c>
      <c r="D1474">
        <v>8.0649349999999995E-2</v>
      </c>
      <c r="E1474">
        <v>5.8778074E-2</v>
      </c>
      <c r="F1474">
        <v>5.263665E-2</v>
      </c>
      <c r="G1474">
        <v>5.0651160000000001E-2</v>
      </c>
      <c r="H1474">
        <v>4.6209574000000003E-2</v>
      </c>
      <c r="I1474">
        <v>4.2503039999999999E-2</v>
      </c>
      <c r="J1474">
        <v>3.5293877000000001E-2</v>
      </c>
      <c r="K1474">
        <v>2.6611580999999999E-2</v>
      </c>
      <c r="L1474">
        <v>1.0576492E-2</v>
      </c>
      <c r="M1474">
        <v>5.8167864999999998E-10</v>
      </c>
      <c r="N1474">
        <v>1.8876704000000001E-10</v>
      </c>
      <c r="O1474" t="s">
        <v>0</v>
      </c>
      <c r="P1474" t="s">
        <v>0</v>
      </c>
      <c r="Q1474" t="s">
        <v>0</v>
      </c>
      <c r="R1474" t="s">
        <v>0</v>
      </c>
      <c r="S1474">
        <v>8.2918930000000002E-2</v>
      </c>
      <c r="T1474">
        <v>7.6440744000000005E-2</v>
      </c>
      <c r="U1474">
        <v>7.3102265999999999E-2</v>
      </c>
      <c r="V1474">
        <v>5.6102168000000001E-2</v>
      </c>
      <c r="W1474">
        <v>4.410791E-2</v>
      </c>
      <c r="X1474">
        <v>1.9013537E-2</v>
      </c>
      <c r="Y1474">
        <v>4.5406194999999998E-10</v>
      </c>
      <c r="Z1474" t="s">
        <v>0</v>
      </c>
      <c r="AA1474">
        <v>5.4689859999999997E-11</v>
      </c>
      <c r="AB1474">
        <v>4.2813894999999998E-11</v>
      </c>
      <c r="AC1474" t="s">
        <v>0</v>
      </c>
      <c r="AD1474" t="s">
        <v>0</v>
      </c>
      <c r="AE1474" t="s">
        <v>0</v>
      </c>
      <c r="AF1474" t="s">
        <v>0</v>
      </c>
      <c r="AG1474" t="s">
        <v>0</v>
      </c>
      <c r="AH1474" t="s">
        <v>0</v>
      </c>
      <c r="AI1474" t="s">
        <v>0</v>
      </c>
      <c r="AJ1474" t="s">
        <v>0</v>
      </c>
    </row>
    <row r="1475" spans="1:47" x14ac:dyDescent="0.25">
      <c r="A1475" t="s">
        <v>0</v>
      </c>
      <c r="B1475" t="s">
        <v>0</v>
      </c>
      <c r="C1475" t="s">
        <v>0</v>
      </c>
      <c r="D1475">
        <v>8.387095E-2</v>
      </c>
      <c r="E1475">
        <v>5.9107654000000003E-2</v>
      </c>
      <c r="F1475">
        <v>6.1989017E-2</v>
      </c>
      <c r="G1475">
        <v>6.0004389999999998E-2</v>
      </c>
      <c r="H1475">
        <v>5.9387772999999998E-2</v>
      </c>
      <c r="I1475">
        <v>5.6677890000000002E-2</v>
      </c>
      <c r="J1475">
        <v>5.3302349999999998E-2</v>
      </c>
      <c r="K1475">
        <v>4.5342939999999998E-2</v>
      </c>
      <c r="L1475">
        <v>2.9210454E-2</v>
      </c>
      <c r="M1475">
        <v>1.0113994999999999E-4</v>
      </c>
      <c r="N1475">
        <v>3.5668745999999999E-10</v>
      </c>
      <c r="O1475" t="s">
        <v>0</v>
      </c>
      <c r="P1475" t="s">
        <v>0</v>
      </c>
      <c r="Q1475" t="s">
        <v>0</v>
      </c>
      <c r="R1475" t="s">
        <v>0</v>
      </c>
      <c r="S1475" t="s">
        <v>0</v>
      </c>
      <c r="T1475">
        <v>0.102094635</v>
      </c>
      <c r="U1475">
        <v>8.3924345999999997E-2</v>
      </c>
      <c r="V1475">
        <v>8.7418979999999993E-2</v>
      </c>
      <c r="W1475">
        <v>7.8446983999999997E-2</v>
      </c>
      <c r="X1475">
        <v>5.9079524000000001E-2</v>
      </c>
      <c r="Y1475">
        <v>1.8981626000000001E-2</v>
      </c>
      <c r="Z1475">
        <v>8.8318130000000005E-10</v>
      </c>
      <c r="AA1475" t="s">
        <v>0</v>
      </c>
      <c r="AB1475" t="s">
        <v>0</v>
      </c>
      <c r="AC1475" t="s">
        <v>0</v>
      </c>
      <c r="AD1475" t="s">
        <v>0</v>
      </c>
      <c r="AE1475" t="s">
        <v>0</v>
      </c>
      <c r="AF1475" t="s">
        <v>0</v>
      </c>
      <c r="AG1475" t="s">
        <v>0</v>
      </c>
      <c r="AH1475" t="s">
        <v>0</v>
      </c>
      <c r="AI1475" t="s">
        <v>0</v>
      </c>
      <c r="AJ1475" t="s">
        <v>0</v>
      </c>
    </row>
    <row r="1476" spans="1:47" x14ac:dyDescent="0.25">
      <c r="A1476" t="s">
        <v>0</v>
      </c>
      <c r="B1476" t="s">
        <v>0</v>
      </c>
      <c r="C1476" t="s">
        <v>0</v>
      </c>
      <c r="D1476" t="s">
        <v>0</v>
      </c>
      <c r="E1476">
        <v>5.7997257000000003E-2</v>
      </c>
      <c r="F1476">
        <v>6.3456299999999993E-2</v>
      </c>
      <c r="G1476">
        <v>6.6848710000000006E-2</v>
      </c>
      <c r="H1476">
        <v>6.0437150000000002E-2</v>
      </c>
      <c r="I1476">
        <v>6.2837560000000001E-2</v>
      </c>
      <c r="J1476">
        <v>6.4455174000000004E-2</v>
      </c>
      <c r="K1476">
        <v>5.9458950000000003E-2</v>
      </c>
      <c r="L1476">
        <v>3.8792577000000002E-2</v>
      </c>
      <c r="M1476">
        <v>7.3299495999999999E-3</v>
      </c>
      <c r="N1476">
        <v>7.5707960000000001E-10</v>
      </c>
      <c r="O1476" t="s">
        <v>0</v>
      </c>
      <c r="P1476" t="s">
        <v>0</v>
      </c>
      <c r="Q1476" t="s">
        <v>0</v>
      </c>
      <c r="R1476" t="s">
        <v>0</v>
      </c>
      <c r="S1476" t="s">
        <v>0</v>
      </c>
      <c r="T1476" t="s">
        <v>0</v>
      </c>
      <c r="U1476">
        <v>0.106403</v>
      </c>
      <c r="V1476">
        <v>0.104475796</v>
      </c>
      <c r="W1476">
        <v>9.9090910000000004E-2</v>
      </c>
      <c r="X1476">
        <v>8.4802165999999998E-2</v>
      </c>
      <c r="Y1476">
        <v>4.612993E-2</v>
      </c>
      <c r="Z1476">
        <v>3.4950315000000002E-3</v>
      </c>
      <c r="AA1476" t="s">
        <v>0</v>
      </c>
      <c r="AB1476" t="s">
        <v>0</v>
      </c>
      <c r="AC1476" t="s">
        <v>0</v>
      </c>
      <c r="AD1476" t="s">
        <v>0</v>
      </c>
      <c r="AE1476" t="s">
        <v>0</v>
      </c>
      <c r="AF1476" t="s">
        <v>0</v>
      </c>
      <c r="AG1476" t="s">
        <v>0</v>
      </c>
      <c r="AH1476" t="s">
        <v>0</v>
      </c>
      <c r="AI1476" t="s">
        <v>0</v>
      </c>
      <c r="AJ1476" t="s">
        <v>0</v>
      </c>
    </row>
    <row r="1477" spans="1:47" x14ac:dyDescent="0.25">
      <c r="A1477" t="s">
        <v>0</v>
      </c>
      <c r="B1477" t="s">
        <v>0</v>
      </c>
      <c r="C1477" t="s">
        <v>0</v>
      </c>
      <c r="D1477" t="s">
        <v>0</v>
      </c>
      <c r="E1477">
        <v>8.2870960000000007E-3</v>
      </c>
      <c r="F1477">
        <v>4.8478816000000001E-2</v>
      </c>
      <c r="G1477">
        <v>3.9440900000000001E-2</v>
      </c>
      <c r="H1477">
        <v>2.2410343999999999E-2</v>
      </c>
      <c r="I1477">
        <v>4.4944199999999997E-2</v>
      </c>
      <c r="J1477">
        <v>8.0032569999999997E-2</v>
      </c>
      <c r="K1477">
        <v>5.3096856999999997E-2</v>
      </c>
      <c r="L1477">
        <v>3.6021944E-2</v>
      </c>
      <c r="M1477">
        <v>7.7202279999999995E-10</v>
      </c>
      <c r="N1477" t="s">
        <v>0</v>
      </c>
      <c r="O1477" t="s">
        <v>0</v>
      </c>
      <c r="P1477" t="s">
        <v>0</v>
      </c>
      <c r="Q1477" t="s">
        <v>0</v>
      </c>
      <c r="R1477" t="s">
        <v>0</v>
      </c>
      <c r="S1477" t="s">
        <v>0</v>
      </c>
      <c r="T1477" t="s">
        <v>0</v>
      </c>
      <c r="U1477">
        <v>0.10850153999999999</v>
      </c>
      <c r="V1477">
        <v>0.10937261600000001</v>
      </c>
      <c r="W1477">
        <v>0.10196208</v>
      </c>
      <c r="X1477">
        <v>8.7276764000000007E-2</v>
      </c>
      <c r="Y1477">
        <v>5.6830779999999997E-2</v>
      </c>
      <c r="Z1477" t="s">
        <v>0</v>
      </c>
      <c r="AA1477" t="s">
        <v>0</v>
      </c>
      <c r="AB1477" t="s">
        <v>0</v>
      </c>
      <c r="AC1477" t="s">
        <v>0</v>
      </c>
      <c r="AD1477" t="s">
        <v>0</v>
      </c>
      <c r="AE1477" t="s">
        <v>0</v>
      </c>
      <c r="AF1477" t="s">
        <v>0</v>
      </c>
      <c r="AG1477" t="s">
        <v>0</v>
      </c>
      <c r="AH1477" t="s">
        <v>0</v>
      </c>
      <c r="AI1477" t="s">
        <v>0</v>
      </c>
      <c r="AJ1477" t="s">
        <v>0</v>
      </c>
    </row>
    <row r="1478" spans="1:47" x14ac:dyDescent="0.25">
      <c r="A1478" t="s">
        <v>0</v>
      </c>
      <c r="B1478" t="s">
        <v>0</v>
      </c>
      <c r="C1478" t="s">
        <v>0</v>
      </c>
      <c r="D1478" t="s">
        <v>0</v>
      </c>
      <c r="E1478" t="s">
        <v>0</v>
      </c>
      <c r="F1478" t="s">
        <v>0</v>
      </c>
      <c r="G1478">
        <v>1.6628362000000001E-2</v>
      </c>
      <c r="H1478">
        <v>1.6472252E-2</v>
      </c>
      <c r="I1478">
        <v>1.8679922000000002E-2</v>
      </c>
      <c r="J1478">
        <v>5.366543E-2</v>
      </c>
      <c r="K1478">
        <v>1.3394524000000001E-8</v>
      </c>
      <c r="L1478">
        <v>1.6770055E-9</v>
      </c>
      <c r="M1478" t="s">
        <v>0</v>
      </c>
      <c r="N1478" t="s">
        <v>0</v>
      </c>
      <c r="O1478" t="s">
        <v>0</v>
      </c>
      <c r="P1478" t="s">
        <v>0</v>
      </c>
      <c r="Q1478" t="s">
        <v>0</v>
      </c>
      <c r="R1478" t="s">
        <v>0</v>
      </c>
      <c r="S1478" t="s">
        <v>0</v>
      </c>
      <c r="T1478" t="s">
        <v>0</v>
      </c>
      <c r="U1478">
        <v>7.5375150000000002E-2</v>
      </c>
      <c r="V1478">
        <v>8.0879599999999996E-2</v>
      </c>
      <c r="W1478">
        <v>4.4121875999999997E-2</v>
      </c>
      <c r="X1478">
        <v>5.1788389999999997E-2</v>
      </c>
      <c r="Y1478">
        <v>8.0495370000000007E-3</v>
      </c>
      <c r="Z1478">
        <v>6.4828840000000006E-8</v>
      </c>
      <c r="AA1478" t="s">
        <v>0</v>
      </c>
      <c r="AB1478" t="s">
        <v>0</v>
      </c>
      <c r="AC1478" t="s">
        <v>0</v>
      </c>
      <c r="AD1478" t="s">
        <v>0</v>
      </c>
      <c r="AE1478" t="s">
        <v>0</v>
      </c>
      <c r="AF1478" t="s">
        <v>0</v>
      </c>
      <c r="AG1478" t="s">
        <v>0</v>
      </c>
      <c r="AH1478" t="s">
        <v>0</v>
      </c>
      <c r="AI1478" t="s">
        <v>0</v>
      </c>
      <c r="AJ1478" t="s">
        <v>0</v>
      </c>
    </row>
    <row r="1479" spans="1:47" x14ac:dyDescent="0.25">
      <c r="A1479" t="s">
        <v>0</v>
      </c>
      <c r="B1479" t="s">
        <v>0</v>
      </c>
      <c r="C1479" t="s">
        <v>0</v>
      </c>
      <c r="D1479" t="s">
        <v>0</v>
      </c>
      <c r="E1479" t="s">
        <v>0</v>
      </c>
      <c r="F1479" t="s">
        <v>0</v>
      </c>
      <c r="G1479" t="s">
        <v>0</v>
      </c>
      <c r="H1479" t="s">
        <v>0</v>
      </c>
      <c r="I1479" t="s">
        <v>0</v>
      </c>
      <c r="J1479">
        <v>4.7480809999999995E-10</v>
      </c>
      <c r="K1479" t="s">
        <v>0</v>
      </c>
      <c r="L1479" t="s">
        <v>0</v>
      </c>
      <c r="M1479" t="s">
        <v>0</v>
      </c>
      <c r="N1479" t="s">
        <v>0</v>
      </c>
      <c r="O1479" t="s">
        <v>0</v>
      </c>
      <c r="P1479" t="s">
        <v>0</v>
      </c>
      <c r="Q1479" t="s">
        <v>0</v>
      </c>
      <c r="R1479" t="s">
        <v>0</v>
      </c>
      <c r="S1479" t="s">
        <v>0</v>
      </c>
      <c r="T1479">
        <v>2.0025447999999999E-9</v>
      </c>
      <c r="U1479">
        <v>9.3558599999999996E-9</v>
      </c>
      <c r="V1479" t="s">
        <v>0</v>
      </c>
      <c r="W1479" t="s">
        <v>0</v>
      </c>
      <c r="X1479">
        <v>1.4545577000000001E-10</v>
      </c>
      <c r="Y1479">
        <v>4.9856869999999996E-10</v>
      </c>
      <c r="Z1479">
        <v>6.3203924999999999E-10</v>
      </c>
      <c r="AA1479">
        <v>4.2557355E-10</v>
      </c>
      <c r="AB1479">
        <v>4.2994552E-10</v>
      </c>
      <c r="AC1479" t="s">
        <v>0</v>
      </c>
      <c r="AD1479" t="s">
        <v>0</v>
      </c>
      <c r="AE1479" t="s">
        <v>0</v>
      </c>
      <c r="AF1479" t="s">
        <v>0</v>
      </c>
      <c r="AG1479" t="s">
        <v>0</v>
      </c>
      <c r="AH1479" t="s">
        <v>0</v>
      </c>
      <c r="AI1479" t="s">
        <v>0</v>
      </c>
      <c r="AJ1479" t="s">
        <v>0</v>
      </c>
    </row>
    <row r="1480" spans="1:47" x14ac:dyDescent="0.25">
      <c r="A1480">
        <v>2.7201622000000002E-10</v>
      </c>
      <c r="B1480">
        <v>2.8037342000000002E-10</v>
      </c>
      <c r="C1480">
        <v>2.9134983E-10</v>
      </c>
      <c r="D1480">
        <v>2.9997745999999999E-10</v>
      </c>
      <c r="E1480">
        <v>2.8749957999999998E-10</v>
      </c>
      <c r="F1480">
        <v>2.8544709999999999E-10</v>
      </c>
      <c r="G1480">
        <v>2.8182512000000002E-10</v>
      </c>
      <c r="H1480">
        <v>2.7767366E-10</v>
      </c>
      <c r="I1480">
        <v>2.8412102999999998E-10</v>
      </c>
      <c r="J1480">
        <v>2.8094913E-10</v>
      </c>
      <c r="K1480">
        <v>2.7193971999999999E-10</v>
      </c>
      <c r="L1480">
        <v>2.6713530000000002E-10</v>
      </c>
      <c r="M1480">
        <v>2.6187043999999999E-10</v>
      </c>
      <c r="N1480">
        <v>2.4693457999999998E-10</v>
      </c>
      <c r="O1480">
        <v>2.9089819999999999E-10</v>
      </c>
      <c r="P1480">
        <v>3.2787914E-10</v>
      </c>
      <c r="Q1480">
        <v>3.4049560000000001E-10</v>
      </c>
      <c r="R1480">
        <v>3.3780913999999999E-10</v>
      </c>
      <c r="S1480">
        <v>4.2164399999999999E-10</v>
      </c>
      <c r="T1480">
        <v>5.6412799999999998E-10</v>
      </c>
      <c r="U1480" t="s">
        <v>0</v>
      </c>
      <c r="V1480" t="s">
        <v>0</v>
      </c>
      <c r="W1480" t="s">
        <v>0</v>
      </c>
      <c r="X1480" t="s">
        <v>0</v>
      </c>
      <c r="Y1480">
        <v>2.1534568999999999E-10</v>
      </c>
      <c r="Z1480">
        <v>4.1369055000000002E-10</v>
      </c>
      <c r="AA1480">
        <v>3.3940816999999998E-10</v>
      </c>
      <c r="AB1480">
        <v>5.1437039999999998E-10</v>
      </c>
      <c r="AC1480">
        <v>4.0565307000000002E-10</v>
      </c>
      <c r="AD1480">
        <v>3.0558269999999998E-10</v>
      </c>
      <c r="AE1480">
        <v>3.6721733999999999E-10</v>
      </c>
      <c r="AF1480">
        <v>3.1935185000000001E-10</v>
      </c>
      <c r="AG1480">
        <v>2.7281202000000002E-10</v>
      </c>
      <c r="AH1480">
        <v>2.9414323999999999E-10</v>
      </c>
      <c r="AI1480">
        <v>2.887975E-10</v>
      </c>
      <c r="AJ1480">
        <v>2.6361937999999999E-10</v>
      </c>
    </row>
    <row r="1482" spans="1:47" x14ac:dyDescent="0.25">
      <c r="A1482" t="s">
        <v>0</v>
      </c>
      <c r="B1482" t="s">
        <v>0</v>
      </c>
      <c r="C1482" t="s">
        <v>0</v>
      </c>
      <c r="D1482" t="s">
        <v>0</v>
      </c>
      <c r="E1482" t="s">
        <v>0</v>
      </c>
      <c r="F1482" t="s">
        <v>0</v>
      </c>
      <c r="G1482" t="s">
        <v>0</v>
      </c>
      <c r="H1482" t="s">
        <v>0</v>
      </c>
      <c r="I1482" t="s">
        <v>0</v>
      </c>
      <c r="J1482" t="s">
        <v>0</v>
      </c>
      <c r="K1482" t="s">
        <v>0</v>
      </c>
      <c r="L1482" t="s">
        <v>0</v>
      </c>
      <c r="M1482" t="s">
        <v>0</v>
      </c>
      <c r="N1482" t="s">
        <v>0</v>
      </c>
      <c r="O1482" t="s">
        <v>0</v>
      </c>
      <c r="P1482" t="s">
        <v>0</v>
      </c>
      <c r="Q1482" t="s">
        <v>0</v>
      </c>
      <c r="R1482" t="s">
        <v>0</v>
      </c>
      <c r="S1482" t="s">
        <v>0</v>
      </c>
      <c r="T1482" t="s">
        <v>0</v>
      </c>
      <c r="U1482" t="s">
        <v>0</v>
      </c>
      <c r="V1482" t="s">
        <v>0</v>
      </c>
      <c r="W1482" t="s">
        <v>0</v>
      </c>
      <c r="X1482" t="s">
        <v>0</v>
      </c>
      <c r="Y1482" t="s">
        <v>0</v>
      </c>
      <c r="Z1482" t="s">
        <v>0</v>
      </c>
      <c r="AA1482" t="s">
        <v>0</v>
      </c>
      <c r="AB1482" t="s">
        <v>0</v>
      </c>
      <c r="AC1482" t="s">
        <v>0</v>
      </c>
      <c r="AD1482" t="s">
        <v>0</v>
      </c>
      <c r="AE1482" t="s">
        <v>0</v>
      </c>
      <c r="AF1482" t="s">
        <v>0</v>
      </c>
      <c r="AG1482" t="s">
        <v>0</v>
      </c>
      <c r="AH1482" t="s">
        <v>0</v>
      </c>
      <c r="AI1482" t="s">
        <v>0</v>
      </c>
      <c r="AJ1482" t="s">
        <v>0</v>
      </c>
      <c r="AM1482" s="3"/>
      <c r="AN1482" s="3"/>
      <c r="AO1482" s="3"/>
      <c r="AP1482" s="3"/>
      <c r="AR1482" s="3"/>
      <c r="AS1482" s="3"/>
      <c r="AT1482" s="2" t="s">
        <v>27</v>
      </c>
    </row>
    <row r="1483" spans="1:47" x14ac:dyDescent="0.25">
      <c r="A1483" t="s">
        <v>0</v>
      </c>
      <c r="B1483">
        <v>1.4940373999999999E-9</v>
      </c>
      <c r="C1483">
        <v>1.7532575E-9</v>
      </c>
      <c r="D1483">
        <v>1.7751541999999999E-9</v>
      </c>
      <c r="E1483">
        <v>1.5579938000000001E-9</v>
      </c>
      <c r="F1483">
        <v>1.2711713000000001E-9</v>
      </c>
      <c r="G1483">
        <v>6.2969323E-9</v>
      </c>
      <c r="H1483">
        <v>7.8194890000000008E-9</v>
      </c>
      <c r="I1483">
        <v>8.061586E-9</v>
      </c>
      <c r="J1483">
        <v>1.6978687000000001E-9</v>
      </c>
      <c r="K1483">
        <v>8.6804970000000002E-9</v>
      </c>
      <c r="L1483">
        <v>1.3394602999999999E-9</v>
      </c>
      <c r="M1483">
        <v>1.2189081000000001E-9</v>
      </c>
      <c r="N1483">
        <v>1.2462216E-9</v>
      </c>
      <c r="O1483">
        <v>7.6652990000000005E-9</v>
      </c>
      <c r="P1483">
        <v>1.6724580000000001E-8</v>
      </c>
      <c r="Q1483">
        <v>6.2896800000000001E-9</v>
      </c>
      <c r="R1483">
        <v>1.0567205E-9</v>
      </c>
      <c r="S1483">
        <v>8.9290730000000004E-10</v>
      </c>
      <c r="T1483">
        <v>1.3132821000000001E-9</v>
      </c>
      <c r="U1483">
        <v>1.3798738000000001E-9</v>
      </c>
      <c r="V1483">
        <v>1.0866453999999999E-9</v>
      </c>
      <c r="W1483">
        <v>9.5030069999999993E-10</v>
      </c>
      <c r="X1483">
        <v>1.1869655999999999E-9</v>
      </c>
      <c r="Y1483">
        <v>8.5673860000000005E-10</v>
      </c>
      <c r="Z1483">
        <v>1.1286233E-9</v>
      </c>
      <c r="AA1483">
        <v>1.1725603E-9</v>
      </c>
      <c r="AB1483">
        <v>1.7704098E-9</v>
      </c>
      <c r="AC1483">
        <v>1.6524764E-9</v>
      </c>
      <c r="AD1483">
        <v>1.9119309999999999E-9</v>
      </c>
      <c r="AE1483">
        <v>1.8802159999999999E-9</v>
      </c>
      <c r="AF1483">
        <v>2.0495081000000001E-9</v>
      </c>
      <c r="AG1483">
        <v>1.7723672999999999E-9</v>
      </c>
      <c r="AH1483">
        <v>1.7332499E-9</v>
      </c>
      <c r="AI1483">
        <v>3.636033E-9</v>
      </c>
      <c r="AJ1483" t="s">
        <v>0</v>
      </c>
      <c r="AM1483" s="9" t="s">
        <v>3</v>
      </c>
      <c r="AN1483" s="3"/>
      <c r="AO1483" s="3">
        <f>SUM(A1516:AJ1517)/40</f>
        <v>4.7912764949999998E-10</v>
      </c>
      <c r="AP1483" s="3"/>
      <c r="AQ1483" s="3"/>
      <c r="AR1483" s="9" t="s">
        <v>3</v>
      </c>
      <c r="AS1483" s="3"/>
      <c r="AT1483" s="35">
        <f>((AO1483-AO$3)*100)/AO$3</f>
        <v>-49.588886716288165</v>
      </c>
      <c r="AU1483" s="3"/>
    </row>
    <row r="1484" spans="1:47" x14ac:dyDescent="0.25">
      <c r="A1484">
        <v>5.2110480000000001E-2</v>
      </c>
      <c r="B1484">
        <v>5.0322782000000003E-2</v>
      </c>
      <c r="C1484">
        <v>4.8669190000000001E-2</v>
      </c>
      <c r="D1484">
        <v>5.128216E-2</v>
      </c>
      <c r="E1484">
        <v>4.6336441999999999E-2</v>
      </c>
      <c r="F1484">
        <v>3.3338281999999997E-2</v>
      </c>
      <c r="G1484">
        <v>2.4781576999999999E-2</v>
      </c>
      <c r="H1484">
        <v>2.1885880999999999E-2</v>
      </c>
      <c r="I1484">
        <v>3.222974E-2</v>
      </c>
      <c r="J1484">
        <v>3.5683773000000002E-2</v>
      </c>
      <c r="K1484">
        <v>3.6726389999999998E-2</v>
      </c>
      <c r="L1484">
        <v>3.4211360000000003E-2</v>
      </c>
      <c r="M1484">
        <v>2.7915608000000001E-2</v>
      </c>
      <c r="N1484">
        <v>2.9855506E-2</v>
      </c>
      <c r="O1484">
        <v>3.2052110000000002E-2</v>
      </c>
      <c r="P1484">
        <v>3.0020281999999999E-2</v>
      </c>
      <c r="Q1484">
        <v>2.8519623000000001E-2</v>
      </c>
      <c r="R1484">
        <v>5.291362E-3</v>
      </c>
      <c r="S1484">
        <v>6.1444155000000005E-7</v>
      </c>
      <c r="T1484">
        <v>2.9841957999999998E-2</v>
      </c>
      <c r="U1484">
        <v>2.311069E-2</v>
      </c>
      <c r="V1484">
        <v>8.9553566000000002E-7</v>
      </c>
      <c r="W1484">
        <v>4.2627830000000002E-8</v>
      </c>
      <c r="X1484">
        <v>3.7916077000000002E-8</v>
      </c>
      <c r="Y1484">
        <v>5.5106034999999999E-3</v>
      </c>
      <c r="Z1484">
        <v>3.1805920000000001E-2</v>
      </c>
      <c r="AA1484">
        <v>6.1774794000000001E-2</v>
      </c>
      <c r="AB1484">
        <v>4.5680421999999998E-2</v>
      </c>
      <c r="AC1484">
        <v>2.1633513E-2</v>
      </c>
      <c r="AD1484">
        <v>3.1852875000000003E-2</v>
      </c>
      <c r="AE1484">
        <v>4.9136027999999998E-2</v>
      </c>
      <c r="AF1484">
        <v>4.1175768000000001E-2</v>
      </c>
      <c r="AG1484">
        <v>3.5329501999999999E-2</v>
      </c>
      <c r="AH1484">
        <v>3.9956617999999999E-2</v>
      </c>
      <c r="AI1484">
        <v>3.7018888E-2</v>
      </c>
      <c r="AJ1484">
        <v>3.9429955000000003E-2</v>
      </c>
      <c r="AM1484" s="9" t="s">
        <v>8</v>
      </c>
      <c r="AN1484" s="3"/>
      <c r="AO1484" s="3">
        <f>SUM(A1482:AJ1483)/34</f>
        <v>3.0094983911764718E-9</v>
      </c>
      <c r="AP1484" s="3"/>
      <c r="AQ1484" s="3"/>
      <c r="AR1484" s="9" t="s">
        <v>8</v>
      </c>
      <c r="AS1484" s="3"/>
      <c r="AT1484" s="2">
        <f>((AO1484-AO$4)*100)/AO$4</f>
        <v>72.660274289861803</v>
      </c>
    </row>
    <row r="1485" spans="1:47" x14ac:dyDescent="0.25">
      <c r="A1485">
        <v>9.3341690000000005E-2</v>
      </c>
      <c r="B1485">
        <v>9.1136283999999998E-2</v>
      </c>
      <c r="C1485">
        <v>8.7731846000000002E-2</v>
      </c>
      <c r="D1485">
        <v>8.7978940000000005E-2</v>
      </c>
      <c r="E1485">
        <v>8.6211570000000001E-2</v>
      </c>
      <c r="F1485">
        <v>8.1091280000000002E-2</v>
      </c>
      <c r="G1485">
        <v>8.2712919999999995E-2</v>
      </c>
      <c r="H1485">
        <v>8.3828479999999997E-2</v>
      </c>
      <c r="I1485">
        <v>9.0839340000000005E-2</v>
      </c>
      <c r="J1485">
        <v>9.4389189999999998E-2</v>
      </c>
      <c r="K1485">
        <v>9.4713969999999995E-2</v>
      </c>
      <c r="L1485">
        <v>9.3094419999999997E-2</v>
      </c>
      <c r="M1485">
        <v>9.0561989999999995E-2</v>
      </c>
      <c r="N1485">
        <v>8.9240009999999995E-2</v>
      </c>
      <c r="O1485">
        <v>8.6721549999999994E-2</v>
      </c>
      <c r="P1485">
        <v>8.4213189999999993E-2</v>
      </c>
      <c r="Q1485">
        <v>8.2884959999999994E-2</v>
      </c>
      <c r="R1485">
        <v>7.8928769999999995E-2</v>
      </c>
      <c r="S1485">
        <v>6.4080719999999994E-2</v>
      </c>
      <c r="T1485">
        <v>7.1231849999999999E-2</v>
      </c>
      <c r="U1485">
        <v>8.6062916000000003E-2</v>
      </c>
      <c r="V1485">
        <v>9.3263715999999997E-2</v>
      </c>
      <c r="W1485">
        <v>9.5185086000000002E-2</v>
      </c>
      <c r="X1485">
        <v>9.5121960000000005E-2</v>
      </c>
      <c r="Y1485">
        <v>9.4362769999999999E-2</v>
      </c>
      <c r="Z1485">
        <v>9.4267539999999997E-2</v>
      </c>
      <c r="AA1485">
        <v>9.5216800000000004E-2</v>
      </c>
      <c r="AB1485">
        <v>9.2308420000000002E-2</v>
      </c>
      <c r="AC1485">
        <v>9.2296879999999998E-2</v>
      </c>
      <c r="AD1485">
        <v>9.4343330000000003E-2</v>
      </c>
      <c r="AE1485">
        <v>9.6779439999999994E-2</v>
      </c>
      <c r="AF1485">
        <v>9.5338820000000005E-2</v>
      </c>
      <c r="AG1485">
        <v>9.4431840000000003E-2</v>
      </c>
      <c r="AH1485">
        <v>9.6817836000000004E-2</v>
      </c>
      <c r="AI1485">
        <v>9.4771289999999994E-2</v>
      </c>
      <c r="AJ1485">
        <v>9.398041E-2</v>
      </c>
      <c r="AM1485" s="15" t="s">
        <v>29</v>
      </c>
      <c r="AN1485" s="3"/>
      <c r="AO1485" s="3">
        <f>SUM(A1514:AJ1515)/26</f>
        <v>4.4434807783870794E-2</v>
      </c>
      <c r="AP1485" s="3"/>
      <c r="AQ1485" s="3"/>
      <c r="AR1485" s="15" t="s">
        <v>29</v>
      </c>
      <c r="AS1485" s="3"/>
      <c r="AT1485" s="2">
        <f>((AO1485-AO$5)*100)/AO$5</f>
        <v>-13.37960764435857</v>
      </c>
    </row>
    <row r="1486" spans="1:47" x14ac:dyDescent="0.25">
      <c r="A1486">
        <v>8.9507409999999996E-2</v>
      </c>
      <c r="B1486">
        <v>8.7620619999999996E-2</v>
      </c>
      <c r="C1486">
        <v>8.6111320000000005E-2</v>
      </c>
      <c r="D1486">
        <v>8.7123049999999994E-2</v>
      </c>
      <c r="E1486">
        <v>8.5818050000000007E-2</v>
      </c>
      <c r="F1486">
        <v>8.0808679999999994E-2</v>
      </c>
      <c r="G1486">
        <v>8.0361639999999998E-2</v>
      </c>
      <c r="H1486">
        <v>8.1460599999999994E-2</v>
      </c>
      <c r="I1486">
        <v>8.7838929999999996E-2</v>
      </c>
      <c r="J1486">
        <v>9.0158135E-2</v>
      </c>
      <c r="K1486">
        <v>8.7636486E-2</v>
      </c>
      <c r="L1486">
        <v>8.5427455999999999E-2</v>
      </c>
      <c r="M1486">
        <v>8.3521339999999999E-2</v>
      </c>
      <c r="N1486">
        <v>8.3038609999999999E-2</v>
      </c>
      <c r="O1486">
        <v>8.3002805999999998E-2</v>
      </c>
      <c r="P1486">
        <v>8.1112556000000002E-2</v>
      </c>
      <c r="Q1486">
        <v>7.8730634999999993E-2</v>
      </c>
      <c r="R1486">
        <v>7.6519169999999997E-2</v>
      </c>
      <c r="S1486">
        <v>6.2844919999999999E-2</v>
      </c>
      <c r="T1486" t="s">
        <v>0</v>
      </c>
      <c r="U1486">
        <v>9.9392380000000002E-2</v>
      </c>
      <c r="V1486">
        <v>0.10058974</v>
      </c>
      <c r="W1486">
        <v>0.101485595</v>
      </c>
      <c r="X1486">
        <v>9.9516469999999996E-2</v>
      </c>
      <c r="Y1486">
        <v>9.8316929999999997E-2</v>
      </c>
      <c r="Z1486">
        <v>9.7095070000000006E-2</v>
      </c>
      <c r="AA1486">
        <v>9.1868296000000002E-2</v>
      </c>
      <c r="AB1486">
        <v>9.1166189999999994E-2</v>
      </c>
      <c r="AC1486">
        <v>9.1428590000000004E-2</v>
      </c>
      <c r="AD1486">
        <v>9.2773244000000005E-2</v>
      </c>
      <c r="AE1486">
        <v>9.9133209999999999E-2</v>
      </c>
      <c r="AF1486">
        <v>9.7778530000000002E-2</v>
      </c>
      <c r="AG1486">
        <v>9.1081254E-2</v>
      </c>
      <c r="AH1486">
        <v>9.0535900000000002E-2</v>
      </c>
      <c r="AI1486">
        <v>8.9655289999999999E-2</v>
      </c>
      <c r="AJ1486">
        <v>9.0155150000000003E-2</v>
      </c>
      <c r="AM1486" s="15" t="s">
        <v>30</v>
      </c>
      <c r="AN1486" s="3"/>
      <c r="AO1486" s="3">
        <f>SUM(A1484:AJ1485)/72</f>
        <v>6.0194079125293301E-2</v>
      </c>
      <c r="AP1486" s="3"/>
      <c r="AQ1486" s="3"/>
      <c r="AR1486" s="15" t="s">
        <v>30</v>
      </c>
      <c r="AS1486" s="3"/>
      <c r="AT1486" s="2">
        <f>((AO1486-AO$6)*100)/AO$6</f>
        <v>12.305530397344263</v>
      </c>
    </row>
    <row r="1487" spans="1:47" x14ac:dyDescent="0.25">
      <c r="A1487">
        <v>8.9254180000000002E-2</v>
      </c>
      <c r="B1487">
        <v>8.7861549999999997E-2</v>
      </c>
      <c r="C1487">
        <v>8.4486249999999999E-2</v>
      </c>
      <c r="D1487">
        <v>8.0532334999999997E-2</v>
      </c>
      <c r="E1487">
        <v>6.7190029999999998E-2</v>
      </c>
      <c r="F1487">
        <v>4.5363445000000002E-2</v>
      </c>
      <c r="G1487">
        <v>3.489718E-2</v>
      </c>
      <c r="H1487">
        <v>2.1267923000000001E-2</v>
      </c>
      <c r="I1487">
        <v>4.056543E-2</v>
      </c>
      <c r="J1487">
        <v>4.2404066999999997E-2</v>
      </c>
      <c r="K1487">
        <v>4.6327602000000002E-2</v>
      </c>
      <c r="L1487">
        <v>4.8122995000000002E-2</v>
      </c>
      <c r="M1487">
        <v>5.1300197999999998E-2</v>
      </c>
      <c r="N1487">
        <v>5.5248690000000003E-2</v>
      </c>
      <c r="O1487">
        <v>5.8544143999999999E-2</v>
      </c>
      <c r="P1487">
        <v>5.6785792000000002E-2</v>
      </c>
      <c r="Q1487">
        <v>5.6403700000000001E-2</v>
      </c>
      <c r="R1487">
        <v>4.6849754E-2</v>
      </c>
      <c r="S1487">
        <v>2.8736586000000001E-2</v>
      </c>
      <c r="T1487" t="s">
        <v>0</v>
      </c>
      <c r="U1487">
        <v>9.9914149999999993E-2</v>
      </c>
      <c r="V1487">
        <v>0.10067551600000001</v>
      </c>
      <c r="W1487">
        <v>0.10164598399999999</v>
      </c>
      <c r="X1487">
        <v>9.8557980000000003E-2</v>
      </c>
      <c r="Y1487">
        <v>9.7994289999999998E-2</v>
      </c>
      <c r="Z1487">
        <v>9.355637E-2</v>
      </c>
      <c r="AA1487">
        <v>9.1836249999999994E-2</v>
      </c>
      <c r="AB1487">
        <v>9.2856005000000005E-2</v>
      </c>
      <c r="AC1487">
        <v>9.2217649999999998E-2</v>
      </c>
      <c r="AD1487">
        <v>8.8497035000000002E-2</v>
      </c>
      <c r="AE1487">
        <v>8.9534744999999999E-2</v>
      </c>
      <c r="AF1487">
        <v>9.2459169999999993E-2</v>
      </c>
      <c r="AG1487">
        <v>8.6354113999999996E-2</v>
      </c>
      <c r="AH1487">
        <v>8.6548440000000004E-2</v>
      </c>
      <c r="AI1487">
        <v>8.6830474000000005E-2</v>
      </c>
      <c r="AJ1487">
        <v>8.8382034999999998E-2</v>
      </c>
      <c r="AM1487" s="21" t="s">
        <v>31</v>
      </c>
      <c r="AN1487" s="3"/>
      <c r="AO1487" s="3">
        <f>SUM(A1509:R1513)/56</f>
        <v>2.7236071615358962E-2</v>
      </c>
      <c r="AP1487" s="3"/>
      <c r="AR1487" s="21" t="s">
        <v>31</v>
      </c>
      <c r="AS1487" s="3"/>
      <c r="AT1487" s="2">
        <f>((AO1487-AO$7)*100)/AO$7</f>
        <v>-22.742805537949444</v>
      </c>
    </row>
    <row r="1488" spans="1:47" x14ac:dyDescent="0.25">
      <c r="A1488">
        <v>7.8985794999999998E-2</v>
      </c>
      <c r="B1488">
        <v>6.5013000000000001E-2</v>
      </c>
      <c r="C1488">
        <v>4.110519E-2</v>
      </c>
      <c r="D1488">
        <v>1.7605716E-2</v>
      </c>
      <c r="E1488">
        <v>4.1313180000000001E-3</v>
      </c>
      <c r="F1488">
        <v>1.0486252E-2</v>
      </c>
      <c r="G1488">
        <v>7.6792430000000004E-7</v>
      </c>
      <c r="H1488">
        <v>1.6332488E-3</v>
      </c>
      <c r="I1488">
        <v>6.6575790000000003E-3</v>
      </c>
      <c r="J1488">
        <v>4.6094990000000004E-3</v>
      </c>
      <c r="K1488">
        <v>6.0449433999999998E-3</v>
      </c>
      <c r="L1488">
        <v>5.6566345000000004E-3</v>
      </c>
      <c r="M1488">
        <v>6.8756800000000003E-3</v>
      </c>
      <c r="N1488">
        <v>1.0177831E-2</v>
      </c>
      <c r="O1488">
        <v>1.3178782E-2</v>
      </c>
      <c r="P1488">
        <v>1.3127005000000001E-2</v>
      </c>
      <c r="Q1488">
        <v>1.3491114E-2</v>
      </c>
      <c r="R1488">
        <v>5.8092185999999999E-3</v>
      </c>
      <c r="S1488">
        <v>7.1941875E-10</v>
      </c>
      <c r="T1488" t="s">
        <v>0</v>
      </c>
      <c r="U1488">
        <v>4.8414547000000002E-2</v>
      </c>
      <c r="V1488">
        <v>5.2136015000000001E-2</v>
      </c>
      <c r="W1488">
        <v>6.1026692E-2</v>
      </c>
      <c r="X1488">
        <v>6.3890600000000006E-2</v>
      </c>
      <c r="Y1488">
        <v>6.0067769999999999E-2</v>
      </c>
      <c r="Z1488">
        <v>6.0669962000000001E-2</v>
      </c>
      <c r="AA1488">
        <v>6.1770060000000002E-2</v>
      </c>
      <c r="AB1488">
        <v>6.4989599999999995E-2</v>
      </c>
      <c r="AC1488">
        <v>7.797403E-2</v>
      </c>
      <c r="AD1488">
        <v>7.4019189999999999E-2</v>
      </c>
      <c r="AE1488">
        <v>7.2311416000000003E-2</v>
      </c>
      <c r="AF1488">
        <v>7.7160290000000006E-2</v>
      </c>
      <c r="AG1488">
        <v>7.5108856000000002E-2</v>
      </c>
      <c r="AH1488">
        <v>7.7485029999999996E-2</v>
      </c>
      <c r="AI1488">
        <v>8.0909869999999995E-2</v>
      </c>
      <c r="AJ1488">
        <v>8.3352423999999994E-2</v>
      </c>
      <c r="AM1488" s="21" t="s">
        <v>32</v>
      </c>
      <c r="AN1488" s="3"/>
      <c r="AO1488" s="3">
        <f>SUM(E1486:R1490)/68</f>
        <v>2.917394067973066E-2</v>
      </c>
      <c r="AP1488" s="3"/>
      <c r="AR1488" s="21" t="s">
        <v>32</v>
      </c>
      <c r="AS1488" s="3"/>
      <c r="AT1488" s="2">
        <f>((AO1488-AO$8)*100)/AO$8</f>
        <v>-23.240060216606071</v>
      </c>
    </row>
    <row r="1489" spans="1:47" x14ac:dyDescent="0.25">
      <c r="A1489">
        <v>2.9667453999999999E-2</v>
      </c>
      <c r="B1489">
        <v>7.1383566000000004E-3</v>
      </c>
      <c r="C1489">
        <v>4.4572740000000002E-10</v>
      </c>
      <c r="D1489">
        <v>2.8794659999999997E-10</v>
      </c>
      <c r="E1489" t="s">
        <v>0</v>
      </c>
      <c r="F1489">
        <v>3.3564080000000003E-2</v>
      </c>
      <c r="G1489">
        <v>1.1042034E-9</v>
      </c>
      <c r="H1489">
        <v>4.4137938000000001E-10</v>
      </c>
      <c r="I1489">
        <v>4.9654685999999998E-10</v>
      </c>
      <c r="J1489">
        <v>5.6557789999999998E-10</v>
      </c>
      <c r="K1489">
        <v>4.5046594000000001E-10</v>
      </c>
      <c r="L1489">
        <v>3.8294503999999999E-10</v>
      </c>
      <c r="M1489">
        <v>3.0611316000000001E-10</v>
      </c>
      <c r="N1489">
        <v>2.9830524000000002E-10</v>
      </c>
      <c r="O1489">
        <v>3.1180894000000002E-10</v>
      </c>
      <c r="P1489">
        <v>3.5750117E-10</v>
      </c>
      <c r="Q1489">
        <v>3.2743799999999999E-10</v>
      </c>
      <c r="R1489">
        <v>2.137523E-10</v>
      </c>
      <c r="S1489">
        <v>1.5065436E-10</v>
      </c>
      <c r="T1489" t="s">
        <v>0</v>
      </c>
      <c r="U1489">
        <v>5.0669037E-2</v>
      </c>
      <c r="V1489">
        <v>2.3648249E-2</v>
      </c>
      <c r="W1489">
        <v>2.2789529999999999E-2</v>
      </c>
      <c r="X1489">
        <v>2.4150958E-2</v>
      </c>
      <c r="Y1489">
        <v>2.3866539999999999E-2</v>
      </c>
      <c r="Z1489">
        <v>2.0437832999999999E-2</v>
      </c>
      <c r="AA1489">
        <v>1.7564775000000001E-2</v>
      </c>
      <c r="AB1489">
        <v>2.6179252E-2</v>
      </c>
      <c r="AC1489">
        <v>7.9435270000000002E-2</v>
      </c>
      <c r="AD1489">
        <v>2.1921300000000001E-2</v>
      </c>
      <c r="AE1489">
        <v>1.3176869999999999E-3</v>
      </c>
      <c r="AF1489">
        <v>1.6681833E-2</v>
      </c>
      <c r="AG1489">
        <v>3.5725029999999998E-2</v>
      </c>
      <c r="AH1489">
        <v>4.5069379999999999E-2</v>
      </c>
      <c r="AI1489">
        <v>5.0937660000000003E-2</v>
      </c>
      <c r="AJ1489">
        <v>4.7061704000000003E-2</v>
      </c>
      <c r="AM1489" s="24" t="s">
        <v>33</v>
      </c>
      <c r="AN1489" s="3"/>
      <c r="AO1489" s="3">
        <f>SUM(S1509:Z1513)/35</f>
        <v>3.9849101451613557E-2</v>
      </c>
      <c r="AP1489" s="3"/>
      <c r="AR1489" s="24" t="s">
        <v>33</v>
      </c>
      <c r="AS1489" s="3"/>
      <c r="AT1489" s="2">
        <f>((AO1489-AO$9)*100)/AO$9</f>
        <v>-30.787910621236055</v>
      </c>
    </row>
    <row r="1490" spans="1:47" x14ac:dyDescent="0.25">
      <c r="A1490">
        <v>2.6244822999999998E-10</v>
      </c>
      <c r="B1490">
        <v>1.6174275999999999E-10</v>
      </c>
      <c r="C1490">
        <v>8.3263174000000002E-11</v>
      </c>
      <c r="D1490" t="s">
        <v>0</v>
      </c>
      <c r="E1490" t="s">
        <v>0</v>
      </c>
      <c r="F1490">
        <v>1.1677963E-2</v>
      </c>
      <c r="G1490">
        <v>1.3432062E-10</v>
      </c>
      <c r="H1490">
        <v>9.5733540000000003E-11</v>
      </c>
      <c r="I1490">
        <v>7.7136649999999996E-11</v>
      </c>
      <c r="J1490">
        <v>5.3184859999999998E-11</v>
      </c>
      <c r="K1490">
        <v>3.3734099999999998E-11</v>
      </c>
      <c r="L1490">
        <v>2.7572742999999998E-11</v>
      </c>
      <c r="M1490">
        <v>4.1725504999999998E-11</v>
      </c>
      <c r="N1490">
        <v>5.2450284E-11</v>
      </c>
      <c r="O1490">
        <v>5.7165654E-11</v>
      </c>
      <c r="P1490">
        <v>5.9552130000000005E-11</v>
      </c>
      <c r="Q1490">
        <v>5.0667855E-11</v>
      </c>
      <c r="R1490">
        <v>5.8103649999999999E-11</v>
      </c>
      <c r="S1490">
        <v>8.6439084999999996E-11</v>
      </c>
      <c r="T1490" t="s">
        <v>0</v>
      </c>
      <c r="U1490" t="s">
        <v>0</v>
      </c>
      <c r="V1490">
        <v>3.7777420000000003E-10</v>
      </c>
      <c r="W1490">
        <v>3.4770564E-10</v>
      </c>
      <c r="X1490">
        <v>4.3462164000000001E-10</v>
      </c>
      <c r="Y1490">
        <v>5.1578779999999995E-10</v>
      </c>
      <c r="Z1490">
        <v>2.5555327E-10</v>
      </c>
      <c r="AA1490">
        <v>1.2146770000000001E-10</v>
      </c>
      <c r="AB1490">
        <v>4.7032939999999998E-10</v>
      </c>
      <c r="AC1490" t="s">
        <v>0</v>
      </c>
      <c r="AD1490">
        <v>9.9397070000000005E-10</v>
      </c>
      <c r="AE1490">
        <v>1.8989155000000001E-10</v>
      </c>
      <c r="AF1490">
        <v>8.9763265999999994E-11</v>
      </c>
      <c r="AG1490">
        <v>5.8715323999999994E-11</v>
      </c>
      <c r="AH1490">
        <v>1.4933964E-10</v>
      </c>
      <c r="AI1490">
        <v>2.8246121999999998E-10</v>
      </c>
      <c r="AJ1490">
        <v>2.1166383999999999E-10</v>
      </c>
      <c r="AM1490" s="24" t="s">
        <v>34</v>
      </c>
      <c r="AN1490" s="3"/>
      <c r="AO1490" s="3">
        <f>SUM(S1486:AB1490)/44</f>
        <v>5.2961821488176179E-2</v>
      </c>
      <c r="AP1490" s="3"/>
      <c r="AR1490" s="24" t="s">
        <v>34</v>
      </c>
      <c r="AS1490" s="3"/>
      <c r="AT1490" s="2">
        <f>((AO1490-AO$10)*100)/AO$10</f>
        <v>-12.785678799492757</v>
      </c>
    </row>
    <row r="1491" spans="1:47" x14ac:dyDescent="0.25">
      <c r="A1491">
        <v>1.1350292999999999E-10</v>
      </c>
      <c r="B1491">
        <v>1.1127727E-10</v>
      </c>
      <c r="C1491" t="s">
        <v>0</v>
      </c>
      <c r="D1491" t="s">
        <v>0</v>
      </c>
      <c r="E1491" t="s">
        <v>0</v>
      </c>
      <c r="F1491">
        <v>7.6678850000000003E-10</v>
      </c>
      <c r="G1491">
        <v>1.1769116000000001E-10</v>
      </c>
      <c r="H1491">
        <v>9.6481240000000004E-11</v>
      </c>
      <c r="I1491">
        <v>8.2740819999999998E-11</v>
      </c>
      <c r="J1491">
        <v>5.7264640000000001E-11</v>
      </c>
      <c r="K1491">
        <v>4.6638654999999999E-11</v>
      </c>
      <c r="L1491">
        <v>3.6603341999999999E-11</v>
      </c>
      <c r="M1491">
        <v>3.2675036000000001E-11</v>
      </c>
      <c r="N1491">
        <v>3.1418509999999999E-11</v>
      </c>
      <c r="O1491">
        <v>3.0462923999999999E-11</v>
      </c>
      <c r="P1491">
        <v>3.0627732999999998E-11</v>
      </c>
      <c r="Q1491">
        <v>3.3692550000000001E-11</v>
      </c>
      <c r="R1491">
        <v>4.7772186000000002E-11</v>
      </c>
      <c r="S1491">
        <v>5.9795649999999999E-11</v>
      </c>
      <c r="T1491" t="s">
        <v>0</v>
      </c>
      <c r="U1491" t="s">
        <v>0</v>
      </c>
      <c r="V1491">
        <v>2.9771747000000002E-6</v>
      </c>
      <c r="W1491">
        <v>2.4235736E-10</v>
      </c>
      <c r="X1491">
        <v>5.5920383000000001E-11</v>
      </c>
      <c r="Y1491">
        <v>4.3846755999999997E-11</v>
      </c>
      <c r="Z1491">
        <v>4.4412840000000003E-11</v>
      </c>
      <c r="AA1491">
        <v>1.3870838999999999E-10</v>
      </c>
      <c r="AB1491">
        <v>4.4567325000000003E-10</v>
      </c>
      <c r="AC1491" t="s">
        <v>0</v>
      </c>
      <c r="AD1491">
        <v>6.8245802999999995E-10</v>
      </c>
      <c r="AE1491">
        <v>3.0077793E-10</v>
      </c>
      <c r="AF1491">
        <v>1.5810820000000001E-10</v>
      </c>
      <c r="AG1491">
        <v>1.1107200600000001E-10</v>
      </c>
      <c r="AH1491">
        <v>1.0167796E-10</v>
      </c>
      <c r="AI1491">
        <v>1.0551221E-10</v>
      </c>
      <c r="AJ1491">
        <v>9.488403E-11</v>
      </c>
      <c r="AM1491" s="22" t="s">
        <v>35</v>
      </c>
      <c r="AN1491" s="3"/>
      <c r="AO1491" s="1">
        <f>(SUM(B1500:O1508)+SUM(P1500:R1504))/140</f>
        <v>7.991389579647439E-4</v>
      </c>
      <c r="AP1491" s="3"/>
      <c r="AR1491" s="22" t="s">
        <v>35</v>
      </c>
      <c r="AS1491" s="3"/>
      <c r="AT1491" s="2">
        <f>((AO1491-AO$11)*100)/AO$11</f>
        <v>-41.043435926761198</v>
      </c>
      <c r="AU1491">
        <f>SUM(AT1491:AT1494)/4</f>
        <v>-55.751366203898272</v>
      </c>
    </row>
    <row r="1492" spans="1:47" x14ac:dyDescent="0.25">
      <c r="A1492">
        <v>7.7801369999999995E-11</v>
      </c>
      <c r="B1492">
        <v>6.888692E-11</v>
      </c>
      <c r="C1492" t="s">
        <v>0</v>
      </c>
      <c r="D1492" t="s">
        <v>0</v>
      </c>
      <c r="E1492" t="s">
        <v>0</v>
      </c>
      <c r="F1492">
        <v>8.9316499999999999E-10</v>
      </c>
      <c r="G1492">
        <v>8.456257E-11</v>
      </c>
      <c r="H1492">
        <v>5.6571182000000002E-11</v>
      </c>
      <c r="I1492">
        <v>5.1495793999999999E-11</v>
      </c>
      <c r="J1492">
        <v>4.5203275E-11</v>
      </c>
      <c r="K1492">
        <v>4.2189970000000001E-11</v>
      </c>
      <c r="L1492">
        <v>3.5687261999999998E-11</v>
      </c>
      <c r="M1492">
        <v>3.2217949999999999E-11</v>
      </c>
      <c r="N1492">
        <v>3.1065220000000002E-11</v>
      </c>
      <c r="O1492">
        <v>3.2847979999999999E-11</v>
      </c>
      <c r="P1492">
        <v>3.5662280000000001E-11</v>
      </c>
      <c r="Q1492">
        <v>4.071189E-11</v>
      </c>
      <c r="R1492">
        <v>4.5603063E-11</v>
      </c>
      <c r="S1492">
        <v>4.536167E-11</v>
      </c>
      <c r="T1492" t="s">
        <v>0</v>
      </c>
      <c r="U1492" t="s">
        <v>0</v>
      </c>
      <c r="V1492">
        <v>1.8132173000000001E-2</v>
      </c>
      <c r="W1492">
        <v>2.4416385999999999E-10</v>
      </c>
      <c r="X1492">
        <v>5.3807163999999997E-11</v>
      </c>
      <c r="Y1492">
        <v>5.4132122000000002E-11</v>
      </c>
      <c r="Z1492">
        <v>7.9358629999999995E-11</v>
      </c>
      <c r="AA1492">
        <v>1.9688126E-10</v>
      </c>
      <c r="AB1492">
        <v>5.5356880000000001E-10</v>
      </c>
      <c r="AC1492" t="s">
        <v>0</v>
      </c>
      <c r="AD1492">
        <v>1.3161774999999999E-9</v>
      </c>
      <c r="AE1492">
        <v>3.3048952E-10</v>
      </c>
      <c r="AF1492">
        <v>1.168836E-10</v>
      </c>
      <c r="AG1492">
        <v>1.0297331000000001E-10</v>
      </c>
      <c r="AH1492">
        <v>9.7479656000000004E-11</v>
      </c>
      <c r="AI1492">
        <v>1.0204322999999999E-10</v>
      </c>
      <c r="AJ1492">
        <v>9.4605249999999995E-11</v>
      </c>
      <c r="AM1492" s="22" t="s">
        <v>36</v>
      </c>
      <c r="AN1492" s="3"/>
      <c r="AO1492" s="3">
        <f>SUM(E1491:R1499)/126</f>
        <v>1.7816157010284845E-4</v>
      </c>
      <c r="AP1492" s="3"/>
      <c r="AR1492" s="22" t="s">
        <v>36</v>
      </c>
      <c r="AS1492" s="3"/>
      <c r="AT1492" s="2">
        <f>((AO1492-AO$12)*100)/AO$12</f>
        <v>-80.42435421175675</v>
      </c>
    </row>
    <row r="1493" spans="1:47" x14ac:dyDescent="0.25">
      <c r="A1493">
        <v>8.0735919999999994E-11</v>
      </c>
      <c r="B1493">
        <v>5.6406270000000001E-11</v>
      </c>
      <c r="C1493" t="s">
        <v>0</v>
      </c>
      <c r="D1493" t="s">
        <v>0</v>
      </c>
      <c r="E1493" t="s">
        <v>0</v>
      </c>
      <c r="F1493">
        <v>3.2734744999999997E-10</v>
      </c>
      <c r="G1493">
        <v>6.3266910000000005E-11</v>
      </c>
      <c r="H1493">
        <v>4.3655354000000001E-11</v>
      </c>
      <c r="I1493">
        <v>3.1755424999999998E-11</v>
      </c>
      <c r="J1493">
        <v>3.0052286999999998E-11</v>
      </c>
      <c r="K1493">
        <v>3.3344330000000003E-11</v>
      </c>
      <c r="L1493">
        <v>3.1839263999999998E-11</v>
      </c>
      <c r="M1493">
        <v>3.0486245E-11</v>
      </c>
      <c r="N1493">
        <v>3.1954522000000003E-11</v>
      </c>
      <c r="O1493">
        <v>3.7078269999999999E-11</v>
      </c>
      <c r="P1493">
        <v>4.1119534999999999E-11</v>
      </c>
      <c r="Q1493">
        <v>4.5347230000000001E-11</v>
      </c>
      <c r="R1493">
        <v>4.6931640000000003E-11</v>
      </c>
      <c r="S1493">
        <v>3.5743724000000002E-11</v>
      </c>
      <c r="T1493" t="s">
        <v>0</v>
      </c>
      <c r="U1493" t="s">
        <v>0</v>
      </c>
      <c r="V1493" t="s">
        <v>0</v>
      </c>
      <c r="W1493">
        <v>1.1550587E-10</v>
      </c>
      <c r="X1493">
        <v>6.7304140000000002E-11</v>
      </c>
      <c r="Y1493">
        <v>6.3223364000000006E-11</v>
      </c>
      <c r="Z1493">
        <v>8.6660700000000005E-11</v>
      </c>
      <c r="AA1493">
        <v>1.3005398E-10</v>
      </c>
      <c r="AB1493" t="s">
        <v>0</v>
      </c>
      <c r="AC1493" t="s">
        <v>0</v>
      </c>
      <c r="AD1493">
        <v>1.7814654999999999E-2</v>
      </c>
      <c r="AE1493">
        <v>4.3954088000000001E-10</v>
      </c>
      <c r="AF1493">
        <v>1.2124671999999999E-10</v>
      </c>
      <c r="AG1493">
        <v>1.03382844E-10</v>
      </c>
      <c r="AH1493">
        <v>1.08781616E-10</v>
      </c>
      <c r="AI1493">
        <v>1.1390461999999999E-10</v>
      </c>
      <c r="AJ1493">
        <v>1.05155856E-10</v>
      </c>
      <c r="AM1493" s="32" t="s">
        <v>37</v>
      </c>
      <c r="AN1493" s="3"/>
      <c r="AO1493" s="3">
        <f>(SUM(S1500:AB1508)+SUM(P1505:R1508))/67</f>
        <v>4.0593142714164654E-4</v>
      </c>
      <c r="AP1493" s="3"/>
      <c r="AR1493" s="32" t="s">
        <v>37</v>
      </c>
      <c r="AS1493" s="3"/>
      <c r="AT1493" s="2">
        <f>((AO1493-AO$13)*100)/AO$13</f>
        <v>-44.388025055444942</v>
      </c>
    </row>
    <row r="1494" spans="1:47" x14ac:dyDescent="0.25">
      <c r="A1494">
        <v>1.3243089000000001E-10</v>
      </c>
      <c r="B1494">
        <v>6.0602605999999995E-11</v>
      </c>
      <c r="C1494" t="s">
        <v>0</v>
      </c>
      <c r="D1494" t="s">
        <v>0</v>
      </c>
      <c r="E1494">
        <v>6.3070709999999999E-10</v>
      </c>
      <c r="F1494">
        <v>4.6833575999999999E-10</v>
      </c>
      <c r="G1494">
        <v>6.4024243999999996E-11</v>
      </c>
      <c r="H1494">
        <v>3.7764506999999998E-11</v>
      </c>
      <c r="I1494">
        <v>2.3262931999999998E-11</v>
      </c>
      <c r="J1494">
        <v>2.5506746E-11</v>
      </c>
      <c r="K1494">
        <v>2.1685965999999999E-11</v>
      </c>
      <c r="L1494">
        <v>2.2743069999999999E-11</v>
      </c>
      <c r="M1494">
        <v>3.0259510000000002E-11</v>
      </c>
      <c r="N1494">
        <v>3.5482818000000001E-11</v>
      </c>
      <c r="O1494">
        <v>4.2459026000000001E-11</v>
      </c>
      <c r="P1494">
        <v>4.8423685E-11</v>
      </c>
      <c r="Q1494">
        <v>5.2357854000000003E-11</v>
      </c>
      <c r="R1494">
        <v>7.3343435000000001E-11</v>
      </c>
      <c r="S1494">
        <v>4.2603282000000001E-11</v>
      </c>
      <c r="T1494" t="s">
        <v>0</v>
      </c>
      <c r="U1494" t="s">
        <v>0</v>
      </c>
      <c r="V1494" t="s">
        <v>0</v>
      </c>
      <c r="W1494">
        <v>1.3016273000000001E-10</v>
      </c>
      <c r="X1494">
        <v>9.1956935000000006E-11</v>
      </c>
      <c r="Y1494">
        <v>8.8760689999999997E-11</v>
      </c>
      <c r="Z1494">
        <v>1.0665101400000001E-10</v>
      </c>
      <c r="AA1494">
        <v>2.1665495999999999E-10</v>
      </c>
      <c r="AB1494" t="s">
        <v>0</v>
      </c>
      <c r="AC1494" t="s">
        <v>0</v>
      </c>
      <c r="AD1494" t="s">
        <v>0</v>
      </c>
      <c r="AE1494">
        <v>1.1858914999999999E-10</v>
      </c>
      <c r="AF1494">
        <v>1.3393238999999999E-10</v>
      </c>
      <c r="AG1494">
        <v>1.1944419000000001E-10</v>
      </c>
      <c r="AH1494">
        <v>1.3952371000000001E-10</v>
      </c>
      <c r="AI1494">
        <v>1.6547354E-10</v>
      </c>
      <c r="AJ1494">
        <v>1.6847214000000001E-10</v>
      </c>
      <c r="AM1494" s="32" t="s">
        <v>38</v>
      </c>
      <c r="AN1494" s="3"/>
      <c r="AO1494" s="3">
        <f>SUM(S1491:AB1499)/54</f>
        <v>2.4479287103238191E-3</v>
      </c>
      <c r="AP1494" s="2"/>
      <c r="AR1494" s="32" t="s">
        <v>38</v>
      </c>
      <c r="AS1494" s="3"/>
      <c r="AT1494" s="2">
        <f>((AO1494-AO$14)*100)/AO$14</f>
        <v>-57.149649621630211</v>
      </c>
    </row>
    <row r="1495" spans="1:47" x14ac:dyDescent="0.25">
      <c r="A1495">
        <v>2.2315058E-10</v>
      </c>
      <c r="B1495">
        <v>1.0017376E-10</v>
      </c>
      <c r="C1495" t="s">
        <v>0</v>
      </c>
      <c r="D1495" t="s">
        <v>0</v>
      </c>
      <c r="E1495">
        <v>2.8207510000000001E-10</v>
      </c>
      <c r="F1495">
        <v>1.3106170000000001E-10</v>
      </c>
      <c r="G1495">
        <v>5.8480360000000002E-11</v>
      </c>
      <c r="H1495">
        <v>2.7759527000000001E-11</v>
      </c>
      <c r="I1495">
        <v>2.2890563E-11</v>
      </c>
      <c r="J1495">
        <v>1.7402444000000001E-11</v>
      </c>
      <c r="K1495">
        <v>1.9493963999999999E-11</v>
      </c>
      <c r="L1495">
        <v>2.5613702000000001E-11</v>
      </c>
      <c r="M1495">
        <v>3.3803809999999998E-11</v>
      </c>
      <c r="N1495">
        <v>4.175353E-11</v>
      </c>
      <c r="O1495">
        <v>5.0877742999999999E-11</v>
      </c>
      <c r="P1495">
        <v>5.9769280000000002E-11</v>
      </c>
      <c r="Q1495">
        <v>6.9415979999999997E-11</v>
      </c>
      <c r="R1495">
        <v>1.2583078E-10</v>
      </c>
      <c r="S1495" t="s">
        <v>0</v>
      </c>
      <c r="T1495" t="s">
        <v>0</v>
      </c>
      <c r="U1495" t="s">
        <v>0</v>
      </c>
      <c r="V1495" t="s">
        <v>0</v>
      </c>
      <c r="W1495">
        <v>1.9867162999999999E-10</v>
      </c>
      <c r="X1495">
        <v>1.0827044E-10</v>
      </c>
      <c r="Y1495">
        <v>1.2601488000000001E-10</v>
      </c>
      <c r="Z1495">
        <v>1.5110946000000001E-10</v>
      </c>
      <c r="AA1495">
        <v>8.0959586000000001E-4</v>
      </c>
      <c r="AB1495" t="s">
        <v>0</v>
      </c>
      <c r="AC1495" t="s">
        <v>0</v>
      </c>
      <c r="AD1495" t="s">
        <v>0</v>
      </c>
      <c r="AE1495">
        <v>2.2973827999999999E-10</v>
      </c>
      <c r="AF1495">
        <v>1.3152485E-10</v>
      </c>
      <c r="AG1495">
        <v>1.1539626E-10</v>
      </c>
      <c r="AH1495">
        <v>1.6610228E-10</v>
      </c>
      <c r="AI1495">
        <v>2.8789931999999998E-10</v>
      </c>
      <c r="AJ1495">
        <v>3.8848432999999999E-10</v>
      </c>
      <c r="AM1495" s="31" t="s">
        <v>39</v>
      </c>
      <c r="AN1495" s="3"/>
      <c r="AO1495" s="1">
        <f>(SUM(AC1486:AJ1508)+SUM(A1486:D1499))/173</f>
        <v>2.2923338250559939E-2</v>
      </c>
      <c r="AP1495" s="3"/>
      <c r="AR1495" s="31" t="s">
        <v>39</v>
      </c>
      <c r="AS1495" s="3"/>
      <c r="AT1495" s="2">
        <f>((AO1495-AO$15)*100)/AO$15</f>
        <v>-13.804339092823279</v>
      </c>
    </row>
    <row r="1496" spans="1:47" x14ac:dyDescent="0.25">
      <c r="A1496">
        <v>1.6534437999999999E-2</v>
      </c>
      <c r="B1496">
        <v>1.889936E-10</v>
      </c>
      <c r="C1496" t="s">
        <v>0</v>
      </c>
      <c r="D1496" t="s">
        <v>0</v>
      </c>
      <c r="E1496">
        <v>8.4449319999999998E-11</v>
      </c>
      <c r="F1496">
        <v>1.0707977599999999E-10</v>
      </c>
      <c r="G1496">
        <v>5.5677123000000002E-11</v>
      </c>
      <c r="H1496">
        <v>3.9364999999999998E-11</v>
      </c>
      <c r="I1496">
        <v>2.2545016000000001E-11</v>
      </c>
      <c r="J1496">
        <v>1.7993113999999999E-11</v>
      </c>
      <c r="K1496">
        <v>1.6691327E-11</v>
      </c>
      <c r="L1496">
        <v>1.8774642000000001E-11</v>
      </c>
      <c r="M1496">
        <v>2.7156272E-11</v>
      </c>
      <c r="N1496">
        <v>4.6046725000000002E-11</v>
      </c>
      <c r="O1496">
        <v>5.9863599999999998E-11</v>
      </c>
      <c r="P1496">
        <v>7.5645050000000004E-11</v>
      </c>
      <c r="Q1496">
        <v>9.8978320000000003E-11</v>
      </c>
      <c r="R1496">
        <v>5.2680099999999999E-10</v>
      </c>
      <c r="S1496" t="s">
        <v>0</v>
      </c>
      <c r="T1496" t="s">
        <v>0</v>
      </c>
      <c r="U1496" t="s">
        <v>0</v>
      </c>
      <c r="V1496" t="s">
        <v>0</v>
      </c>
      <c r="W1496">
        <v>1.3839022999999999E-10</v>
      </c>
      <c r="X1496">
        <v>1.1747073E-10</v>
      </c>
      <c r="Y1496">
        <v>1.6589026E-10</v>
      </c>
      <c r="Z1496">
        <v>1.4895559999999999E-10</v>
      </c>
      <c r="AA1496">
        <v>1.3213674999999999E-3</v>
      </c>
      <c r="AB1496" t="s">
        <v>0</v>
      </c>
      <c r="AC1496" t="s">
        <v>0</v>
      </c>
      <c r="AD1496" t="s">
        <v>0</v>
      </c>
      <c r="AE1496">
        <v>9.1906250000000003E-11</v>
      </c>
      <c r="AF1496">
        <v>8.3150145999999999E-11</v>
      </c>
      <c r="AG1496">
        <v>1.0215521E-10</v>
      </c>
      <c r="AH1496">
        <v>2.2600877E-10</v>
      </c>
      <c r="AI1496">
        <v>1.0212446999999999E-5</v>
      </c>
      <c r="AJ1496">
        <v>8.9113899999999999E-3</v>
      </c>
      <c r="AM1496" t="s">
        <v>40</v>
      </c>
      <c r="AN1496" s="3"/>
      <c r="AO1496" s="3">
        <f>SUM(U1514:W1515)/6</f>
        <v>8.6656637166666661E-2</v>
      </c>
      <c r="AP1496" s="3"/>
      <c r="AR1496" t="s">
        <v>40</v>
      </c>
      <c r="AT1496" s="2">
        <f>((AO1496-AO$16)*100)/AO$16</f>
        <v>11.718978941300486</v>
      </c>
    </row>
    <row r="1497" spans="1:47" x14ac:dyDescent="0.25">
      <c r="A1497">
        <v>4.8641126999999999E-2</v>
      </c>
      <c r="B1497">
        <v>1.6935394999999999E-2</v>
      </c>
      <c r="C1497">
        <v>5.1647655000000001E-11</v>
      </c>
      <c r="D1497">
        <v>6.3732303999999995E-11</v>
      </c>
      <c r="E1497">
        <v>8.3625245999999995E-11</v>
      </c>
      <c r="F1497">
        <v>9.4581640000000001E-11</v>
      </c>
      <c r="G1497">
        <v>6.6142559999999995E-11</v>
      </c>
      <c r="H1497">
        <v>5.4927004E-11</v>
      </c>
      <c r="I1497">
        <v>2.7162392000000001E-11</v>
      </c>
      <c r="J1497">
        <v>2.583567E-11</v>
      </c>
      <c r="K1497">
        <v>2.1880994999999999E-11</v>
      </c>
      <c r="L1497">
        <v>2.4294048000000002E-11</v>
      </c>
      <c r="M1497">
        <v>3.5267674E-11</v>
      </c>
      <c r="N1497">
        <v>5.7537076000000001E-11</v>
      </c>
      <c r="O1497">
        <v>9.449452E-11</v>
      </c>
      <c r="P1497">
        <v>1.5627162E-10</v>
      </c>
      <c r="Q1497">
        <v>1.7623306E-10</v>
      </c>
      <c r="R1497">
        <v>3.6052290000000002E-3</v>
      </c>
      <c r="S1497" t="s">
        <v>0</v>
      </c>
      <c r="T1497" t="s">
        <v>0</v>
      </c>
      <c r="U1497" t="s">
        <v>0</v>
      </c>
      <c r="V1497" t="s">
        <v>0</v>
      </c>
      <c r="W1497">
        <v>6.3591789999999996E-11</v>
      </c>
      <c r="X1497">
        <v>9.0064189999999999E-11</v>
      </c>
      <c r="Y1497">
        <v>2.4947400000000001E-3</v>
      </c>
      <c r="Z1497">
        <v>1.6316279999999999E-2</v>
      </c>
      <c r="AA1497">
        <v>6.9157130000000004E-3</v>
      </c>
      <c r="AB1497" t="s">
        <v>0</v>
      </c>
      <c r="AC1497" t="s">
        <v>0</v>
      </c>
      <c r="AD1497" t="s">
        <v>0</v>
      </c>
      <c r="AE1497">
        <v>7.2312454999999996E-11</v>
      </c>
      <c r="AF1497">
        <v>1.2684570000000001E-10</v>
      </c>
      <c r="AG1497">
        <v>1.4191318E-10</v>
      </c>
      <c r="AH1497">
        <v>2.8362282E-10</v>
      </c>
      <c r="AI1497">
        <v>3.7600304999999999E-3</v>
      </c>
      <c r="AJ1497">
        <v>2.4105830000000002E-2</v>
      </c>
      <c r="AM1497" t="s">
        <v>41</v>
      </c>
      <c r="AN1497" s="3"/>
      <c r="AO1497" s="3">
        <f>((SUM(A1482:Z1515)+SUM(AA1482:AJ1508))/895)</f>
        <v>1.8975213810015167E-2</v>
      </c>
      <c r="AP1497" s="3"/>
      <c r="AR1497" t="s">
        <v>41</v>
      </c>
      <c r="AT1497" s="2">
        <f>((AO1497-AO$17)*100)/AO$17</f>
        <v>-13.798455960285613</v>
      </c>
    </row>
    <row r="1498" spans="1:47" x14ac:dyDescent="0.25">
      <c r="A1498">
        <v>3.3442463999999998E-2</v>
      </c>
      <c r="B1498">
        <v>1.9123114000000001E-10</v>
      </c>
      <c r="C1498">
        <v>5.2020717999999999E-11</v>
      </c>
      <c r="D1498">
        <v>5.8588539999999999E-11</v>
      </c>
      <c r="E1498">
        <v>5.4873442999999997E-11</v>
      </c>
      <c r="F1498">
        <v>7.3062243999999994E-11</v>
      </c>
      <c r="G1498">
        <v>7.6875569999999999E-11</v>
      </c>
      <c r="H1498">
        <v>5.4269075E-11</v>
      </c>
      <c r="I1498">
        <v>4.5145504999999997E-11</v>
      </c>
      <c r="J1498">
        <v>4.6983382000000003E-11</v>
      </c>
      <c r="K1498">
        <v>5.0378162999999998E-11</v>
      </c>
      <c r="L1498">
        <v>5.3785674E-11</v>
      </c>
      <c r="M1498">
        <v>7.1732654999999995E-11</v>
      </c>
      <c r="N1498">
        <v>1.0709996E-10</v>
      </c>
      <c r="O1498">
        <v>1.6847306999999999E-10</v>
      </c>
      <c r="P1498">
        <v>7.7523659999999992E-6</v>
      </c>
      <c r="Q1498">
        <v>1.0538504000000001E-2</v>
      </c>
      <c r="R1498">
        <v>3.5804875999999998E-10</v>
      </c>
      <c r="S1498" t="s">
        <v>0</v>
      </c>
      <c r="T1498" t="s">
        <v>0</v>
      </c>
      <c r="U1498" t="s">
        <v>0</v>
      </c>
      <c r="V1498" t="s">
        <v>0</v>
      </c>
      <c r="W1498">
        <v>7.8947590000000001E-11</v>
      </c>
      <c r="X1498">
        <v>1.3771402E-10</v>
      </c>
      <c r="Y1498">
        <v>4.0486925000000002E-3</v>
      </c>
      <c r="Z1498">
        <v>3.1178887999999998E-2</v>
      </c>
      <c r="AA1498">
        <v>2.9989088000000001E-2</v>
      </c>
      <c r="AB1498" t="s">
        <v>0</v>
      </c>
      <c r="AC1498" t="s">
        <v>0</v>
      </c>
      <c r="AD1498" t="s">
        <v>0</v>
      </c>
      <c r="AE1498">
        <v>7.0874929999999999E-11</v>
      </c>
      <c r="AF1498">
        <v>1.3346949000000001E-10</v>
      </c>
      <c r="AG1498">
        <v>2.2208532999999999E-5</v>
      </c>
      <c r="AH1498">
        <v>1.3859463000000001E-2</v>
      </c>
      <c r="AI1498">
        <v>2.0677863000000001E-2</v>
      </c>
      <c r="AJ1498">
        <v>2.9580392E-2</v>
      </c>
    </row>
    <row r="1499" spans="1:47" x14ac:dyDescent="0.25">
      <c r="A1499" t="s">
        <v>0</v>
      </c>
      <c r="B1499" t="s">
        <v>0</v>
      </c>
      <c r="C1499">
        <v>4.6754329999999999E-11</v>
      </c>
      <c r="D1499">
        <v>1.0834835E-10</v>
      </c>
      <c r="E1499">
        <v>1.3033815999999999E-5</v>
      </c>
      <c r="F1499">
        <v>8.4350590000000003E-11</v>
      </c>
      <c r="G1499">
        <v>6.1873610000000005E-11</v>
      </c>
      <c r="H1499">
        <v>4.2534336999999997E-11</v>
      </c>
      <c r="I1499">
        <v>3.8256786999999999E-11</v>
      </c>
      <c r="J1499">
        <v>3.8711253000000001E-11</v>
      </c>
      <c r="K1499">
        <v>4.0211430000000001E-11</v>
      </c>
      <c r="L1499">
        <v>4.1644211999999999E-11</v>
      </c>
      <c r="M1499">
        <v>4.8903933000000003E-11</v>
      </c>
      <c r="N1499">
        <v>5.8672440000000002E-11</v>
      </c>
      <c r="O1499">
        <v>7.5186440000000001E-11</v>
      </c>
      <c r="P1499">
        <v>1.2996225E-10</v>
      </c>
      <c r="Q1499">
        <v>7.6720084E-4</v>
      </c>
      <c r="R1499">
        <v>7.5166277000000004E-3</v>
      </c>
      <c r="S1499" t="s">
        <v>0</v>
      </c>
      <c r="T1499" t="s">
        <v>0</v>
      </c>
      <c r="U1499" t="s">
        <v>0</v>
      </c>
      <c r="V1499">
        <v>4.5039620000000001E-11</v>
      </c>
      <c r="W1499">
        <v>4.757324E-11</v>
      </c>
      <c r="X1499">
        <v>4.9614517E-11</v>
      </c>
      <c r="Y1499">
        <v>7.5569265999999994E-11</v>
      </c>
      <c r="Z1499">
        <v>1.4662923999999999E-10</v>
      </c>
      <c r="AA1499">
        <v>2.0978630000000002E-2</v>
      </c>
      <c r="AB1499" t="s">
        <v>0</v>
      </c>
      <c r="AC1499" t="s">
        <v>0</v>
      </c>
      <c r="AD1499" t="s">
        <v>0</v>
      </c>
      <c r="AE1499">
        <v>9.3089259999999998E-11</v>
      </c>
      <c r="AF1499">
        <v>1.2171363E-10</v>
      </c>
      <c r="AG1499">
        <v>3.193621E-2</v>
      </c>
      <c r="AH1499">
        <v>5.7488970000000002E-3</v>
      </c>
      <c r="AI1499">
        <v>1.2375186E-2</v>
      </c>
      <c r="AJ1499">
        <v>3.6558859999999999E-2</v>
      </c>
    </row>
    <row r="1500" spans="1:47" x14ac:dyDescent="0.25">
      <c r="A1500" t="s">
        <v>0</v>
      </c>
      <c r="B1500" t="s">
        <v>0</v>
      </c>
      <c r="C1500">
        <v>8.4125130000000004E-11</v>
      </c>
      <c r="D1500">
        <v>1.2862978999999999E-10</v>
      </c>
      <c r="E1500">
        <v>1.1343958999999999E-10</v>
      </c>
      <c r="F1500">
        <v>6.343639E-11</v>
      </c>
      <c r="G1500">
        <v>5.0215490000000003E-11</v>
      </c>
      <c r="H1500">
        <v>4.4830313000000002E-11</v>
      </c>
      <c r="I1500">
        <v>4.8674889999999997E-11</v>
      </c>
      <c r="J1500">
        <v>5.3631930000000002E-11</v>
      </c>
      <c r="K1500">
        <v>5.1267375999999999E-11</v>
      </c>
      <c r="L1500">
        <v>4.9180632000000001E-11</v>
      </c>
      <c r="M1500">
        <v>5.2538180000000003E-11</v>
      </c>
      <c r="N1500">
        <v>6.0669030000000004E-11</v>
      </c>
      <c r="O1500">
        <v>7.6576204000000001E-11</v>
      </c>
      <c r="P1500">
        <v>1.3621815999999999E-10</v>
      </c>
      <c r="Q1500">
        <v>2.5894300000000001E-10</v>
      </c>
      <c r="R1500">
        <v>2.6223465000000002E-10</v>
      </c>
      <c r="S1500" t="s">
        <v>0</v>
      </c>
      <c r="T1500" t="s">
        <v>0</v>
      </c>
      <c r="U1500" t="s">
        <v>0</v>
      </c>
      <c r="V1500">
        <v>1.0850868E-10</v>
      </c>
      <c r="W1500">
        <v>5.4517110000000002E-11</v>
      </c>
      <c r="X1500">
        <v>5.7807238E-11</v>
      </c>
      <c r="Y1500">
        <v>7.3599724000000005E-11</v>
      </c>
      <c r="Z1500">
        <v>1.4226224000000001E-10</v>
      </c>
      <c r="AA1500">
        <v>2.7197398000000001E-2</v>
      </c>
      <c r="AB1500" t="s">
        <v>0</v>
      </c>
      <c r="AC1500" t="s">
        <v>0</v>
      </c>
      <c r="AD1500" t="s">
        <v>0</v>
      </c>
      <c r="AE1500">
        <v>2.3007665E-2</v>
      </c>
      <c r="AF1500">
        <v>5.1724895000000003E-5</v>
      </c>
      <c r="AG1500">
        <v>1.8255589000000001E-10</v>
      </c>
      <c r="AH1500">
        <v>8.9389510000000002E-11</v>
      </c>
      <c r="AI1500">
        <v>8.3115674000000003E-11</v>
      </c>
      <c r="AJ1500">
        <v>7.7118400000000002E-3</v>
      </c>
    </row>
    <row r="1501" spans="1:47" x14ac:dyDescent="0.25">
      <c r="A1501" t="s">
        <v>0</v>
      </c>
      <c r="B1501">
        <v>9.0314000000000005E-11</v>
      </c>
      <c r="C1501">
        <v>5.2588836000000003E-11</v>
      </c>
      <c r="D1501">
        <v>7.4295830000000001E-11</v>
      </c>
      <c r="E1501">
        <v>4.7565857999999997E-11</v>
      </c>
      <c r="F1501">
        <v>4.5849553000000002E-11</v>
      </c>
      <c r="G1501">
        <v>5.3818044000000003E-11</v>
      </c>
      <c r="H1501">
        <v>6.5189415999999996E-11</v>
      </c>
      <c r="I1501">
        <v>9.9583890000000003E-11</v>
      </c>
      <c r="J1501">
        <v>1.5695421E-10</v>
      </c>
      <c r="K1501">
        <v>1.9271082000000001E-10</v>
      </c>
      <c r="L1501">
        <v>2.4650179999999998E-10</v>
      </c>
      <c r="M1501">
        <v>2.2219582000000001E-10</v>
      </c>
      <c r="N1501">
        <v>1.8356034999999999E-10</v>
      </c>
      <c r="O1501">
        <v>1.5332140999999999E-10</v>
      </c>
      <c r="P1501">
        <v>1.8648508E-10</v>
      </c>
      <c r="Q1501">
        <v>2.1061949999999999E-10</v>
      </c>
      <c r="R1501">
        <v>2.5809137999999998E-10</v>
      </c>
      <c r="S1501" t="s">
        <v>0</v>
      </c>
      <c r="T1501" t="s">
        <v>0</v>
      </c>
      <c r="U1501">
        <v>5.7771694E-11</v>
      </c>
      <c r="V1501">
        <v>8.6825490000000006E-11</v>
      </c>
      <c r="W1501">
        <v>1.3805883E-10</v>
      </c>
      <c r="X1501">
        <v>1.4512663E-10</v>
      </c>
      <c r="Y1501">
        <v>1.2344722E-10</v>
      </c>
      <c r="Z1501">
        <v>8.8421080000000006E-11</v>
      </c>
      <c r="AA1501">
        <v>2.1186005999999999E-10</v>
      </c>
      <c r="AB1501" t="s">
        <v>0</v>
      </c>
      <c r="AC1501" t="s">
        <v>0</v>
      </c>
      <c r="AD1501" t="s">
        <v>0</v>
      </c>
      <c r="AE1501">
        <v>1.0893231999999999E-9</v>
      </c>
      <c r="AF1501">
        <v>1.6978612E-10</v>
      </c>
      <c r="AG1501">
        <v>7.9216000000000003E-11</v>
      </c>
      <c r="AH1501">
        <v>8.1774839999999995E-11</v>
      </c>
      <c r="AI1501">
        <v>8.6568160000000002E-11</v>
      </c>
      <c r="AJ1501">
        <v>3.0076819000000001E-2</v>
      </c>
    </row>
    <row r="1502" spans="1:47" x14ac:dyDescent="0.25">
      <c r="A1502" t="s">
        <v>0</v>
      </c>
      <c r="B1502">
        <v>5.420521E-11</v>
      </c>
      <c r="C1502">
        <v>2.8056203E-11</v>
      </c>
      <c r="D1502">
        <v>2.6028513000000001E-11</v>
      </c>
      <c r="E1502">
        <v>2.1142104E-11</v>
      </c>
      <c r="F1502">
        <v>2.8202067000000001E-11</v>
      </c>
      <c r="G1502">
        <v>3.7341063999999997E-11</v>
      </c>
      <c r="H1502">
        <v>4.8105117000000001E-11</v>
      </c>
      <c r="I1502">
        <v>6.7832183999999994E-11</v>
      </c>
      <c r="J1502">
        <v>8.9430616000000002E-11</v>
      </c>
      <c r="K1502">
        <v>1.2977973E-10</v>
      </c>
      <c r="L1502">
        <v>1.6236386999999999E-10</v>
      </c>
      <c r="M1502">
        <v>2.0321172999999999E-10</v>
      </c>
      <c r="N1502">
        <v>1.9640287E-10</v>
      </c>
      <c r="O1502">
        <v>2.2644480999999999E-10</v>
      </c>
      <c r="P1502">
        <v>3.5430155999999998E-5</v>
      </c>
      <c r="Q1502">
        <v>4.4063789999999999E-2</v>
      </c>
      <c r="R1502">
        <v>3.9159636999999997E-2</v>
      </c>
      <c r="S1502" t="s">
        <v>0</v>
      </c>
      <c r="T1502" t="s">
        <v>0</v>
      </c>
      <c r="U1502">
        <v>6.8401819999999995E-11</v>
      </c>
      <c r="V1502">
        <v>8.8206090000000003E-11</v>
      </c>
      <c r="W1502">
        <v>7.6213779999999999E-11</v>
      </c>
      <c r="X1502">
        <v>8.9513989999999999E-11</v>
      </c>
      <c r="Y1502">
        <v>2.4456395E-10</v>
      </c>
      <c r="Z1502" t="s">
        <v>0</v>
      </c>
      <c r="AA1502" t="s">
        <v>0</v>
      </c>
      <c r="AB1502" t="s">
        <v>0</v>
      </c>
      <c r="AC1502" t="s">
        <v>0</v>
      </c>
      <c r="AD1502" t="s">
        <v>0</v>
      </c>
      <c r="AE1502" t="s">
        <v>0</v>
      </c>
      <c r="AF1502">
        <v>6.3599349999999997E-3</v>
      </c>
      <c r="AG1502">
        <v>7.3037700000000004E-11</v>
      </c>
      <c r="AH1502">
        <v>5.5592670000000001E-4</v>
      </c>
      <c r="AI1502">
        <v>3.5972984000000002E-3</v>
      </c>
      <c r="AJ1502">
        <v>1.6858412999999999E-10</v>
      </c>
    </row>
    <row r="1503" spans="1:47" x14ac:dyDescent="0.25">
      <c r="A1503" t="s">
        <v>0</v>
      </c>
      <c r="B1503">
        <v>4.3368145999999997E-11</v>
      </c>
      <c r="C1503">
        <v>1.9977272000000001E-11</v>
      </c>
      <c r="D1503">
        <v>2.3520569999999999E-11</v>
      </c>
      <c r="E1503">
        <v>1.6747529999999999E-11</v>
      </c>
      <c r="F1503">
        <v>2.005428E-11</v>
      </c>
      <c r="G1503">
        <v>2.6780696999999999E-11</v>
      </c>
      <c r="H1503">
        <v>2.7583410000000001E-11</v>
      </c>
      <c r="I1503">
        <v>3.2072737000000002E-11</v>
      </c>
      <c r="J1503">
        <v>3.7440738000000002E-11</v>
      </c>
      <c r="K1503">
        <v>4.8573464999999997E-11</v>
      </c>
      <c r="L1503">
        <v>5.1020483000000003E-11</v>
      </c>
      <c r="M1503">
        <v>6.3006239999999998E-11</v>
      </c>
      <c r="N1503">
        <v>8.2720476000000003E-11</v>
      </c>
      <c r="O1503">
        <v>7.4849590000000001E-11</v>
      </c>
      <c r="P1503">
        <v>9.603548E-11</v>
      </c>
      <c r="Q1503">
        <v>4.3881874000000002E-4</v>
      </c>
      <c r="R1503">
        <v>5.5841429999999997E-3</v>
      </c>
      <c r="S1503" t="s">
        <v>0</v>
      </c>
      <c r="T1503">
        <v>1.3866243000000001E-10</v>
      </c>
      <c r="U1503">
        <v>6.7743483999999998E-11</v>
      </c>
      <c r="V1503">
        <v>5.1532992999999998E-11</v>
      </c>
      <c r="W1503">
        <v>5.5578119999999997E-11</v>
      </c>
      <c r="X1503">
        <v>5.0797123000000002E-11</v>
      </c>
      <c r="Y1503">
        <v>3.5200204E-11</v>
      </c>
      <c r="Z1503" t="s">
        <v>0</v>
      </c>
      <c r="AA1503" t="s">
        <v>0</v>
      </c>
      <c r="AB1503" t="s">
        <v>0</v>
      </c>
      <c r="AC1503" t="s">
        <v>0</v>
      </c>
      <c r="AD1503" t="s">
        <v>0</v>
      </c>
      <c r="AE1503" t="s">
        <v>0</v>
      </c>
      <c r="AF1503">
        <v>2.2183444E-2</v>
      </c>
      <c r="AG1503">
        <v>1.2455883999999999E-9</v>
      </c>
      <c r="AH1503">
        <v>4.6114049999999998E-10</v>
      </c>
      <c r="AI1503">
        <v>7.0702763999999996E-3</v>
      </c>
      <c r="AJ1503">
        <v>4.8666454000000001E-10</v>
      </c>
    </row>
    <row r="1504" spans="1:47" x14ac:dyDescent="0.25">
      <c r="A1504" t="s">
        <v>0</v>
      </c>
      <c r="B1504">
        <v>6.4746160000000002E-11</v>
      </c>
      <c r="C1504">
        <v>2.3812018000000001E-11</v>
      </c>
      <c r="D1504">
        <v>2.0809196000000002E-11</v>
      </c>
      <c r="E1504">
        <v>1.5843483000000001E-11</v>
      </c>
      <c r="F1504">
        <v>1.736696E-11</v>
      </c>
      <c r="G1504">
        <v>2.37653E-11</v>
      </c>
      <c r="H1504">
        <v>3.1088077000000001E-11</v>
      </c>
      <c r="I1504">
        <v>3.8269983999999998E-11</v>
      </c>
      <c r="J1504">
        <v>4.4452938000000002E-11</v>
      </c>
      <c r="K1504">
        <v>4.8727351999999999E-11</v>
      </c>
      <c r="L1504">
        <v>4.9484114999999997E-11</v>
      </c>
      <c r="M1504">
        <v>5.7074233999999998E-11</v>
      </c>
      <c r="N1504">
        <v>5.5920598000000002E-11</v>
      </c>
      <c r="O1504">
        <v>5.655405E-11</v>
      </c>
      <c r="P1504">
        <v>1.3876278999999999E-10</v>
      </c>
      <c r="Q1504">
        <v>1.3226430000000001E-2</v>
      </c>
      <c r="R1504" t="s">
        <v>0</v>
      </c>
      <c r="S1504">
        <v>1.00900246E-10</v>
      </c>
      <c r="T1504">
        <v>5.6532456E-11</v>
      </c>
      <c r="U1504">
        <v>3.5589059999999997E-11</v>
      </c>
      <c r="V1504">
        <v>3.9206044999999998E-11</v>
      </c>
      <c r="W1504">
        <v>3.9964834000000002E-11</v>
      </c>
      <c r="X1504">
        <v>3.9047226999999999E-11</v>
      </c>
      <c r="Y1504">
        <v>3.0198948000000003E-11</v>
      </c>
      <c r="Z1504" t="s">
        <v>0</v>
      </c>
      <c r="AA1504" t="s">
        <v>0</v>
      </c>
      <c r="AB1504" t="s">
        <v>0</v>
      </c>
      <c r="AC1504" t="s">
        <v>0</v>
      </c>
      <c r="AD1504" t="s">
        <v>0</v>
      </c>
      <c r="AE1504" t="s">
        <v>0</v>
      </c>
      <c r="AF1504">
        <v>2.0920563E-2</v>
      </c>
      <c r="AG1504">
        <v>1.6102006000000001E-9</v>
      </c>
      <c r="AH1504">
        <v>2.5318705E-2</v>
      </c>
      <c r="AI1504">
        <v>1.9193014000000001E-2</v>
      </c>
      <c r="AJ1504">
        <v>1.7004503000000001E-2</v>
      </c>
    </row>
    <row r="1505" spans="1:47" x14ac:dyDescent="0.25">
      <c r="A1505" t="s">
        <v>0</v>
      </c>
      <c r="B1505">
        <v>1.5784918999999999E-10</v>
      </c>
      <c r="C1505">
        <v>5.9434920000000005E-11</v>
      </c>
      <c r="D1505">
        <v>3.1273987E-11</v>
      </c>
      <c r="E1505">
        <v>2.0485499999999999E-11</v>
      </c>
      <c r="F1505">
        <v>2.3614011999999999E-11</v>
      </c>
      <c r="G1505">
        <v>2.8598541999999999E-11</v>
      </c>
      <c r="H1505">
        <v>3.3307600000000003E-11</v>
      </c>
      <c r="I1505">
        <v>3.826345E-11</v>
      </c>
      <c r="J1505">
        <v>3.8978524999999999E-11</v>
      </c>
      <c r="K1505">
        <v>4.0014487999999999E-11</v>
      </c>
      <c r="L1505">
        <v>4.3702420000000003E-11</v>
      </c>
      <c r="M1505">
        <v>5.0445109999999999E-11</v>
      </c>
      <c r="N1505">
        <v>5.3781264E-11</v>
      </c>
      <c r="O1505">
        <v>5.3002908000000003E-11</v>
      </c>
      <c r="P1505">
        <v>1.1085271E-10</v>
      </c>
      <c r="Q1505" t="s">
        <v>0</v>
      </c>
      <c r="R1505">
        <v>7.3786477000000003E-10</v>
      </c>
      <c r="S1505">
        <v>5.7300143999999998E-11</v>
      </c>
      <c r="T1505">
        <v>4.4662219999999999E-11</v>
      </c>
      <c r="U1505">
        <v>3.6048954999999999E-11</v>
      </c>
      <c r="V1505">
        <v>3.9328284E-11</v>
      </c>
      <c r="W1505">
        <v>4.1850770000000001E-11</v>
      </c>
      <c r="X1505">
        <v>3.6971345999999998E-11</v>
      </c>
      <c r="Y1505">
        <v>4.0684480000000003E-11</v>
      </c>
      <c r="Z1505" t="s">
        <v>0</v>
      </c>
      <c r="AA1505" t="s">
        <v>0</v>
      </c>
      <c r="AB1505" t="s">
        <v>0</v>
      </c>
      <c r="AC1505" t="s">
        <v>0</v>
      </c>
      <c r="AD1505" t="s">
        <v>0</v>
      </c>
      <c r="AE1505" t="s">
        <v>0</v>
      </c>
      <c r="AF1505">
        <v>2.2190075E-2</v>
      </c>
      <c r="AG1505">
        <v>2.5969097999999998E-9</v>
      </c>
      <c r="AH1505" t="s">
        <v>0</v>
      </c>
      <c r="AI1505">
        <v>2.4365937000000001E-2</v>
      </c>
      <c r="AJ1505">
        <v>2.2839011999999999E-2</v>
      </c>
    </row>
    <row r="1506" spans="1:47" x14ac:dyDescent="0.25">
      <c r="A1506" t="s">
        <v>0</v>
      </c>
      <c r="B1506">
        <v>3.0821530999999999E-10</v>
      </c>
      <c r="C1506">
        <v>1.1795790999999999E-10</v>
      </c>
      <c r="D1506">
        <v>4.4753280000000001E-11</v>
      </c>
      <c r="E1506">
        <v>2.6831572999999999E-11</v>
      </c>
      <c r="F1506">
        <v>2.5002276E-11</v>
      </c>
      <c r="G1506">
        <v>2.9629670000000002E-11</v>
      </c>
      <c r="H1506">
        <v>3.3245310000000002E-11</v>
      </c>
      <c r="I1506">
        <v>3.7972275000000001E-11</v>
      </c>
      <c r="J1506">
        <v>3.6431764000000001E-11</v>
      </c>
      <c r="K1506">
        <v>3.6291934999999997E-11</v>
      </c>
      <c r="L1506">
        <v>4.1445562E-11</v>
      </c>
      <c r="M1506">
        <v>4.3827649999999999E-11</v>
      </c>
      <c r="N1506">
        <v>4.0123700000000003E-11</v>
      </c>
      <c r="O1506">
        <v>4.7599340000000003E-11</v>
      </c>
      <c r="P1506" t="s">
        <v>0</v>
      </c>
      <c r="Q1506">
        <v>3.9033082000000002E-10</v>
      </c>
      <c r="R1506">
        <v>3.7423092000000002E-10</v>
      </c>
      <c r="S1506">
        <v>1.5279300999999999E-10</v>
      </c>
      <c r="T1506">
        <v>5.6907316000000002E-11</v>
      </c>
      <c r="U1506">
        <v>3.9712449999999997E-11</v>
      </c>
      <c r="V1506">
        <v>4.1209872000000003E-11</v>
      </c>
      <c r="W1506">
        <v>4.5859129999999999E-11</v>
      </c>
      <c r="X1506">
        <v>4.4917402999999999E-11</v>
      </c>
      <c r="Y1506">
        <v>6.0671960000000003E-11</v>
      </c>
      <c r="Z1506" t="s">
        <v>0</v>
      </c>
      <c r="AA1506" t="s">
        <v>0</v>
      </c>
      <c r="AB1506" t="s">
        <v>0</v>
      </c>
      <c r="AC1506" t="s">
        <v>0</v>
      </c>
      <c r="AD1506" t="s">
        <v>0</v>
      </c>
      <c r="AE1506" t="s">
        <v>0</v>
      </c>
      <c r="AF1506">
        <v>5.0365201999999998E-2</v>
      </c>
      <c r="AG1506">
        <v>1.0537481E-2</v>
      </c>
      <c r="AH1506" t="s">
        <v>0</v>
      </c>
      <c r="AI1506" t="s">
        <v>0</v>
      </c>
      <c r="AJ1506" t="s">
        <v>0</v>
      </c>
    </row>
    <row r="1507" spans="1:47" x14ac:dyDescent="0.25">
      <c r="A1507" t="s">
        <v>0</v>
      </c>
      <c r="B1507" t="s">
        <v>0</v>
      </c>
      <c r="C1507">
        <v>1.8500546000000001E-10</v>
      </c>
      <c r="D1507">
        <v>5.0786042000000003E-11</v>
      </c>
      <c r="E1507">
        <v>2.7984666999999999E-11</v>
      </c>
      <c r="F1507">
        <v>2.5693028E-11</v>
      </c>
      <c r="G1507">
        <v>3.3424635E-11</v>
      </c>
      <c r="H1507">
        <v>3.7911390000000003E-11</v>
      </c>
      <c r="I1507">
        <v>4.1474425000000002E-11</v>
      </c>
      <c r="J1507">
        <v>4.2632186000000001E-11</v>
      </c>
      <c r="K1507">
        <v>4.1625324999999999E-11</v>
      </c>
      <c r="L1507">
        <v>4.524904E-11</v>
      </c>
      <c r="M1507">
        <v>4.219954E-11</v>
      </c>
      <c r="N1507">
        <v>3.6068109999999999E-11</v>
      </c>
      <c r="O1507">
        <v>4.9401660000000001E-11</v>
      </c>
      <c r="P1507" t="s">
        <v>0</v>
      </c>
      <c r="Q1507">
        <v>4.4208526E-10</v>
      </c>
      <c r="R1507">
        <v>2.9296442999999997E-10</v>
      </c>
      <c r="S1507">
        <v>1.7977858000000001E-10</v>
      </c>
      <c r="T1507">
        <v>5.8426374999999994E-11</v>
      </c>
      <c r="U1507">
        <v>4.4282696E-11</v>
      </c>
      <c r="V1507">
        <v>4.9630499999999999E-11</v>
      </c>
      <c r="W1507">
        <v>5.6736070000000002E-11</v>
      </c>
      <c r="X1507">
        <v>5.6686113999999999E-11</v>
      </c>
      <c r="Y1507">
        <v>9.9184809999999998E-11</v>
      </c>
      <c r="Z1507" t="s">
        <v>0</v>
      </c>
      <c r="AA1507" t="s">
        <v>0</v>
      </c>
      <c r="AB1507" t="s">
        <v>0</v>
      </c>
      <c r="AC1507" t="s">
        <v>0</v>
      </c>
      <c r="AD1507" t="s">
        <v>0</v>
      </c>
      <c r="AE1507" t="s">
        <v>0</v>
      </c>
      <c r="AF1507">
        <v>3.8127945999999997E-5</v>
      </c>
      <c r="AG1507">
        <v>2.9587296999999999E-2</v>
      </c>
      <c r="AH1507" t="s">
        <v>0</v>
      </c>
      <c r="AI1507" t="s">
        <v>0</v>
      </c>
      <c r="AJ1507" t="s">
        <v>0</v>
      </c>
    </row>
    <row r="1508" spans="1:47" x14ac:dyDescent="0.25">
      <c r="A1508" t="s">
        <v>0</v>
      </c>
      <c r="B1508" t="s">
        <v>0</v>
      </c>
      <c r="C1508">
        <v>9.371196E-3</v>
      </c>
      <c r="D1508">
        <v>7.2115654000000004E-11</v>
      </c>
      <c r="E1508">
        <v>2.5214309999999999E-11</v>
      </c>
      <c r="F1508">
        <v>1.3721408000000001E-11</v>
      </c>
      <c r="G1508">
        <v>1.4575653000000001E-11</v>
      </c>
      <c r="H1508">
        <v>2.1780182E-11</v>
      </c>
      <c r="I1508">
        <v>2.9410747999999997E-11</v>
      </c>
      <c r="J1508">
        <v>3.4118481999999997E-11</v>
      </c>
      <c r="K1508">
        <v>4.3132429999999998E-11</v>
      </c>
      <c r="L1508">
        <v>4.858818E-11</v>
      </c>
      <c r="M1508">
        <v>4.7259605999999999E-11</v>
      </c>
      <c r="N1508">
        <v>4.8031880000000001E-11</v>
      </c>
      <c r="O1508">
        <v>7.6349613999999997E-11</v>
      </c>
      <c r="P1508" t="s">
        <v>0</v>
      </c>
      <c r="Q1508">
        <v>7.2286764999999998E-10</v>
      </c>
      <c r="R1508">
        <v>2.1458216E-10</v>
      </c>
      <c r="S1508">
        <v>1.2231735000000001E-10</v>
      </c>
      <c r="T1508">
        <v>4.6059417E-11</v>
      </c>
      <c r="U1508">
        <v>4.1466355000000003E-11</v>
      </c>
      <c r="V1508">
        <v>4.9733676000000002E-11</v>
      </c>
      <c r="W1508">
        <v>6.4846629999999994E-11</v>
      </c>
      <c r="X1508">
        <v>6.8493790000000004E-11</v>
      </c>
      <c r="Y1508">
        <v>6.0093104000000004E-11</v>
      </c>
      <c r="Z1508" t="s">
        <v>0</v>
      </c>
      <c r="AA1508" t="s">
        <v>0</v>
      </c>
      <c r="AB1508" t="s">
        <v>0</v>
      </c>
      <c r="AC1508" t="s">
        <v>0</v>
      </c>
      <c r="AD1508" t="s">
        <v>0</v>
      </c>
      <c r="AE1508" t="s">
        <v>0</v>
      </c>
      <c r="AF1508" t="s">
        <v>0</v>
      </c>
      <c r="AG1508" t="s">
        <v>0</v>
      </c>
      <c r="AH1508" t="s">
        <v>0</v>
      </c>
      <c r="AI1508" t="s">
        <v>0</v>
      </c>
      <c r="AJ1508" t="s">
        <v>0</v>
      </c>
    </row>
    <row r="1509" spans="1:47" x14ac:dyDescent="0.25">
      <c r="A1509" t="s">
        <v>0</v>
      </c>
      <c r="B1509" t="s">
        <v>0</v>
      </c>
      <c r="C1509">
        <v>1.0964960000000001E-10</v>
      </c>
      <c r="D1509">
        <v>3.6168799000000001E-10</v>
      </c>
      <c r="E1509">
        <v>5.0576726E-10</v>
      </c>
      <c r="F1509">
        <v>4.4739209999999999E-10</v>
      </c>
      <c r="G1509">
        <v>3.3555220000000002E-10</v>
      </c>
      <c r="H1509">
        <v>2.2361675999999999E-10</v>
      </c>
      <c r="I1509">
        <v>1.086538E-10</v>
      </c>
      <c r="J1509">
        <v>7.064582E-11</v>
      </c>
      <c r="K1509">
        <v>4.7011600000000001E-11</v>
      </c>
      <c r="L1509">
        <v>3.5873935999999999E-11</v>
      </c>
      <c r="M1509">
        <v>4.5556509999999997E-11</v>
      </c>
      <c r="N1509">
        <v>8.5076765000000005E-11</v>
      </c>
      <c r="O1509">
        <v>1.2543109999999999E-10</v>
      </c>
      <c r="P1509" t="s">
        <v>0</v>
      </c>
      <c r="Q1509" t="s">
        <v>0</v>
      </c>
      <c r="R1509" t="s">
        <v>0</v>
      </c>
      <c r="S1509">
        <v>1.1503388999999999E-2</v>
      </c>
      <c r="T1509">
        <v>6.3555494000000003E-10</v>
      </c>
      <c r="U1509">
        <v>3.6372401999999998E-10</v>
      </c>
      <c r="V1509">
        <v>9.797804E-11</v>
      </c>
      <c r="W1509">
        <v>3.7911410000000001E-11</v>
      </c>
      <c r="X1509">
        <v>9.0948630000000004E-11</v>
      </c>
      <c r="Y1509">
        <v>6.9795700000000006E-11</v>
      </c>
      <c r="Z1509" t="s">
        <v>0</v>
      </c>
      <c r="AA1509" t="s">
        <v>0</v>
      </c>
      <c r="AB1509">
        <v>1.3130425000000001E-11</v>
      </c>
      <c r="AC1509">
        <v>2.7104846000000001E-11</v>
      </c>
      <c r="AD1509" t="s">
        <v>0</v>
      </c>
      <c r="AE1509" t="s">
        <v>0</v>
      </c>
      <c r="AF1509" t="s">
        <v>0</v>
      </c>
      <c r="AG1509" t="s">
        <v>0</v>
      </c>
      <c r="AH1509" t="s">
        <v>0</v>
      </c>
      <c r="AI1509" t="s">
        <v>0</v>
      </c>
      <c r="AJ1509" t="s">
        <v>0</v>
      </c>
    </row>
    <row r="1510" spans="1:47" x14ac:dyDescent="0.25">
      <c r="A1510" t="s">
        <v>0</v>
      </c>
      <c r="B1510" t="s">
        <v>0</v>
      </c>
      <c r="C1510" t="s">
        <v>0</v>
      </c>
      <c r="D1510">
        <v>3.3649041999999997E-2</v>
      </c>
      <c r="E1510">
        <v>2.7824115E-2</v>
      </c>
      <c r="F1510">
        <v>2.414583E-2</v>
      </c>
      <c r="G1510">
        <v>2.0240190000000002E-2</v>
      </c>
      <c r="H1510">
        <v>1.8457655E-2</v>
      </c>
      <c r="I1510">
        <v>1.2753830000000001E-2</v>
      </c>
      <c r="J1510">
        <v>5.9692542999999999E-3</v>
      </c>
      <c r="K1510">
        <v>9.4649979999999992E-10</v>
      </c>
      <c r="L1510">
        <v>3.0974652999999999E-10</v>
      </c>
      <c r="M1510">
        <v>1.3235617E-10</v>
      </c>
      <c r="N1510">
        <v>1.3359490000000001E-10</v>
      </c>
      <c r="O1510" t="s">
        <v>0</v>
      </c>
      <c r="P1510" t="s">
        <v>0</v>
      </c>
      <c r="Q1510" t="s">
        <v>0</v>
      </c>
      <c r="R1510" t="s">
        <v>0</v>
      </c>
      <c r="S1510">
        <v>6.5887029999999999E-2</v>
      </c>
      <c r="T1510">
        <v>5.4102875000000002E-2</v>
      </c>
      <c r="U1510">
        <v>3.8722373999999997E-2</v>
      </c>
      <c r="V1510">
        <v>2.1735017999999998E-2</v>
      </c>
      <c r="W1510">
        <v>1.8967752E-4</v>
      </c>
      <c r="X1510">
        <v>1.7773957E-10</v>
      </c>
      <c r="Y1510">
        <v>1.8383602000000001E-10</v>
      </c>
      <c r="Z1510">
        <v>7.5232660000000005E-11</v>
      </c>
      <c r="AA1510">
        <v>4.8767490000000002E-11</v>
      </c>
      <c r="AB1510">
        <v>3.2680934E-11</v>
      </c>
      <c r="AC1510">
        <v>3.199849E-11</v>
      </c>
      <c r="AD1510">
        <v>1.7772037E-11</v>
      </c>
      <c r="AE1510" t="s">
        <v>0</v>
      </c>
      <c r="AF1510" t="s">
        <v>0</v>
      </c>
      <c r="AG1510" t="s">
        <v>0</v>
      </c>
      <c r="AH1510" t="s">
        <v>0</v>
      </c>
      <c r="AI1510" t="s">
        <v>0</v>
      </c>
      <c r="AJ1510" t="s">
        <v>0</v>
      </c>
    </row>
    <row r="1511" spans="1:47" x14ac:dyDescent="0.25">
      <c r="A1511" t="s">
        <v>0</v>
      </c>
      <c r="B1511" t="s">
        <v>0</v>
      </c>
      <c r="C1511" t="s">
        <v>0</v>
      </c>
      <c r="D1511">
        <v>8.0838740000000006E-2</v>
      </c>
      <c r="E1511">
        <v>5.7774242000000003E-2</v>
      </c>
      <c r="F1511">
        <v>5.2131824E-2</v>
      </c>
      <c r="G1511">
        <v>5.0279044000000002E-2</v>
      </c>
      <c r="H1511">
        <v>4.5835665999999997E-2</v>
      </c>
      <c r="I1511">
        <v>4.212275E-2</v>
      </c>
      <c r="J1511">
        <v>3.4931763999999997E-2</v>
      </c>
      <c r="K1511">
        <v>2.6289485000000001E-2</v>
      </c>
      <c r="L1511">
        <v>1.0282659E-2</v>
      </c>
      <c r="M1511">
        <v>5.7655640000000001E-10</v>
      </c>
      <c r="N1511">
        <v>1.8767204E-10</v>
      </c>
      <c r="O1511" t="s">
        <v>0</v>
      </c>
      <c r="P1511" t="s">
        <v>0</v>
      </c>
      <c r="Q1511" t="s">
        <v>0</v>
      </c>
      <c r="R1511" t="s">
        <v>0</v>
      </c>
      <c r="S1511">
        <v>8.2164059999999997E-2</v>
      </c>
      <c r="T1511">
        <v>7.5641739999999999E-2</v>
      </c>
      <c r="U1511">
        <v>7.2220795000000004E-2</v>
      </c>
      <c r="V1511">
        <v>5.5045030000000002E-2</v>
      </c>
      <c r="W1511">
        <v>4.2889990000000003E-2</v>
      </c>
      <c r="X1511">
        <v>1.7661663000000001E-2</v>
      </c>
      <c r="Y1511">
        <v>4.3036866000000001E-10</v>
      </c>
      <c r="Z1511" t="s">
        <v>0</v>
      </c>
      <c r="AA1511">
        <v>5.4112465000000002E-11</v>
      </c>
      <c r="AB1511">
        <v>4.2539332999999999E-11</v>
      </c>
      <c r="AC1511" t="s">
        <v>0</v>
      </c>
      <c r="AD1511" t="s">
        <v>0</v>
      </c>
      <c r="AE1511" t="s">
        <v>0</v>
      </c>
      <c r="AF1511" t="s">
        <v>0</v>
      </c>
      <c r="AG1511" t="s">
        <v>0</v>
      </c>
      <c r="AH1511" t="s">
        <v>0</v>
      </c>
      <c r="AI1511" t="s">
        <v>0</v>
      </c>
      <c r="AJ1511" t="s">
        <v>0</v>
      </c>
    </row>
    <row r="1512" spans="1:47" x14ac:dyDescent="0.25">
      <c r="A1512" t="s">
        <v>0</v>
      </c>
      <c r="B1512" t="s">
        <v>0</v>
      </c>
      <c r="C1512" t="s">
        <v>0</v>
      </c>
      <c r="D1512">
        <v>8.3306270000000002E-2</v>
      </c>
      <c r="E1512">
        <v>5.8449525000000002E-2</v>
      </c>
      <c r="F1512">
        <v>6.1491232E-2</v>
      </c>
      <c r="G1512">
        <v>5.9529029999999997E-2</v>
      </c>
      <c r="H1512">
        <v>5.8921266E-2</v>
      </c>
      <c r="I1512">
        <v>5.6215182000000002E-2</v>
      </c>
      <c r="J1512">
        <v>5.2846513999999997E-2</v>
      </c>
      <c r="K1512">
        <v>4.4908177000000001E-2</v>
      </c>
      <c r="L1512">
        <v>2.8838426E-2</v>
      </c>
      <c r="M1512">
        <v>5.2160270000000001E-5</v>
      </c>
      <c r="N1512">
        <v>3.5361013999999998E-10</v>
      </c>
      <c r="O1512" t="s">
        <v>0</v>
      </c>
      <c r="P1512" t="s">
        <v>0</v>
      </c>
      <c r="Q1512" t="s">
        <v>0</v>
      </c>
      <c r="R1512" t="s">
        <v>0</v>
      </c>
      <c r="S1512" t="s">
        <v>0</v>
      </c>
      <c r="T1512">
        <v>0.10120028</v>
      </c>
      <c r="U1512">
        <v>8.2839209999999996E-2</v>
      </c>
      <c r="V1512">
        <v>8.6125880000000002E-2</v>
      </c>
      <c r="W1512">
        <v>7.6849420000000002E-2</v>
      </c>
      <c r="X1512">
        <v>5.7274411999999997E-2</v>
      </c>
      <c r="Y1512">
        <v>1.7293871999999998E-2</v>
      </c>
      <c r="Z1512">
        <v>8.2338509999999998E-10</v>
      </c>
      <c r="AA1512" t="s">
        <v>0</v>
      </c>
      <c r="AB1512" t="s">
        <v>0</v>
      </c>
      <c r="AC1512" t="s">
        <v>0</v>
      </c>
      <c r="AD1512" t="s">
        <v>0</v>
      </c>
      <c r="AE1512" t="s">
        <v>0</v>
      </c>
      <c r="AF1512" t="s">
        <v>0</v>
      </c>
      <c r="AG1512" t="s">
        <v>0</v>
      </c>
      <c r="AH1512" t="s">
        <v>0</v>
      </c>
      <c r="AI1512" t="s">
        <v>0</v>
      </c>
      <c r="AJ1512" t="s">
        <v>0</v>
      </c>
    </row>
    <row r="1513" spans="1:47" x14ac:dyDescent="0.25">
      <c r="A1513" t="s">
        <v>0</v>
      </c>
      <c r="B1513" t="s">
        <v>0</v>
      </c>
      <c r="C1513" t="s">
        <v>0</v>
      </c>
      <c r="D1513" t="s">
        <v>0</v>
      </c>
      <c r="E1513">
        <v>5.7530842999999998E-2</v>
      </c>
      <c r="F1513">
        <v>6.2882363999999996E-2</v>
      </c>
      <c r="G1513">
        <v>6.6284609999999994E-2</v>
      </c>
      <c r="H1513">
        <v>5.9910542999999997E-2</v>
      </c>
      <c r="I1513">
        <v>6.2367569999999997E-2</v>
      </c>
      <c r="J1513">
        <v>6.3962500000000005E-2</v>
      </c>
      <c r="K1513">
        <v>5.8974947999999999E-2</v>
      </c>
      <c r="L1513">
        <v>3.8333475999999998E-2</v>
      </c>
      <c r="M1513">
        <v>6.8892780000000004E-3</v>
      </c>
      <c r="N1513">
        <v>7.481505E-10</v>
      </c>
      <c r="O1513" t="s">
        <v>0</v>
      </c>
      <c r="P1513" t="s">
        <v>0</v>
      </c>
      <c r="Q1513" t="s">
        <v>0</v>
      </c>
      <c r="R1513" t="s">
        <v>0</v>
      </c>
      <c r="S1513" t="s">
        <v>0</v>
      </c>
      <c r="T1513" t="s">
        <v>0</v>
      </c>
      <c r="U1513">
        <v>0.10556298</v>
      </c>
      <c r="V1513">
        <v>0.10350371999999999</v>
      </c>
      <c r="W1513">
        <v>9.7716769999999994E-2</v>
      </c>
      <c r="X1513">
        <v>8.26741E-2</v>
      </c>
      <c r="Y1513">
        <v>4.4055980000000002E-2</v>
      </c>
      <c r="Z1513">
        <v>1.8582823E-3</v>
      </c>
      <c r="AA1513" t="s">
        <v>0</v>
      </c>
      <c r="AB1513" t="s">
        <v>0</v>
      </c>
      <c r="AC1513" t="s">
        <v>0</v>
      </c>
      <c r="AD1513" t="s">
        <v>0</v>
      </c>
      <c r="AE1513" t="s">
        <v>0</v>
      </c>
      <c r="AF1513" t="s">
        <v>0</v>
      </c>
      <c r="AG1513" t="s">
        <v>0</v>
      </c>
      <c r="AH1513" t="s">
        <v>0</v>
      </c>
      <c r="AI1513" t="s">
        <v>0</v>
      </c>
      <c r="AJ1513" t="s">
        <v>0</v>
      </c>
    </row>
    <row r="1514" spans="1:47" x14ac:dyDescent="0.25">
      <c r="A1514" t="s">
        <v>0</v>
      </c>
      <c r="B1514" t="s">
        <v>0</v>
      </c>
      <c r="C1514" t="s">
        <v>0</v>
      </c>
      <c r="D1514" t="s">
        <v>0</v>
      </c>
      <c r="E1514">
        <v>7.2920466999999997E-3</v>
      </c>
      <c r="F1514">
        <v>4.7750648E-2</v>
      </c>
      <c r="G1514">
        <v>3.8888287000000001E-2</v>
      </c>
      <c r="H1514">
        <v>2.1836235999999998E-2</v>
      </c>
      <c r="I1514">
        <v>4.447243E-2</v>
      </c>
      <c r="J1514">
        <v>7.9612929999999998E-2</v>
      </c>
      <c r="K1514">
        <v>5.2613422E-2</v>
      </c>
      <c r="L1514">
        <v>3.5546117000000002E-2</v>
      </c>
      <c r="M1514">
        <v>7.6533284999999996E-10</v>
      </c>
      <c r="N1514" t="s">
        <v>0</v>
      </c>
      <c r="O1514" t="s">
        <v>0</v>
      </c>
      <c r="P1514" t="s">
        <v>0</v>
      </c>
      <c r="Q1514" t="s">
        <v>0</v>
      </c>
      <c r="R1514" t="s">
        <v>0</v>
      </c>
      <c r="S1514" t="s">
        <v>0</v>
      </c>
      <c r="T1514" t="s">
        <v>0</v>
      </c>
      <c r="U1514">
        <v>0.10869353</v>
      </c>
      <c r="V1514">
        <v>0.10921585</v>
      </c>
      <c r="W1514">
        <v>0.10150297</v>
      </c>
      <c r="X1514">
        <v>8.6028350000000003E-2</v>
      </c>
      <c r="Y1514">
        <v>5.8922794000000001E-2</v>
      </c>
      <c r="Z1514" t="s">
        <v>0</v>
      </c>
      <c r="AA1514" t="s">
        <v>0</v>
      </c>
      <c r="AB1514" t="s">
        <v>0</v>
      </c>
      <c r="AC1514" t="s">
        <v>0</v>
      </c>
      <c r="AD1514" t="s">
        <v>0</v>
      </c>
      <c r="AE1514" t="s">
        <v>0</v>
      </c>
      <c r="AF1514" t="s">
        <v>0</v>
      </c>
      <c r="AG1514" t="s">
        <v>0</v>
      </c>
      <c r="AH1514" t="s">
        <v>0</v>
      </c>
      <c r="AI1514" t="s">
        <v>0</v>
      </c>
      <c r="AJ1514" t="s">
        <v>0</v>
      </c>
    </row>
    <row r="1515" spans="1:47" x14ac:dyDescent="0.25">
      <c r="A1515" t="s">
        <v>0</v>
      </c>
      <c r="B1515" t="s">
        <v>0</v>
      </c>
      <c r="C1515" t="s">
        <v>0</v>
      </c>
      <c r="D1515" t="s">
        <v>0</v>
      </c>
      <c r="E1515" t="s">
        <v>0</v>
      </c>
      <c r="F1515" t="s">
        <v>0</v>
      </c>
      <c r="G1515">
        <v>1.6191607E-2</v>
      </c>
      <c r="H1515">
        <v>1.616273E-2</v>
      </c>
      <c r="I1515">
        <v>1.8367399E-2</v>
      </c>
      <c r="J1515">
        <v>5.3451456000000001E-2</v>
      </c>
      <c r="K1515">
        <v>1.2538053E-8</v>
      </c>
      <c r="L1515">
        <v>1.6881785E-9</v>
      </c>
      <c r="M1515" t="s">
        <v>0</v>
      </c>
      <c r="N1515" t="s">
        <v>0</v>
      </c>
      <c r="O1515" t="s">
        <v>0</v>
      </c>
      <c r="P1515" t="s">
        <v>0</v>
      </c>
      <c r="Q1515" t="s">
        <v>0</v>
      </c>
      <c r="R1515" t="s">
        <v>0</v>
      </c>
      <c r="S1515" t="s">
        <v>0</v>
      </c>
      <c r="T1515" t="s">
        <v>0</v>
      </c>
      <c r="U1515">
        <v>7.5836790000000001E-2</v>
      </c>
      <c r="V1515">
        <v>8.0802139999999995E-2</v>
      </c>
      <c r="W1515">
        <v>4.3888543000000002E-2</v>
      </c>
      <c r="X1515">
        <v>5.3113754999999999E-2</v>
      </c>
      <c r="Y1515">
        <v>5.1149543999999998E-3</v>
      </c>
      <c r="Z1515">
        <v>2.2890763000000002E-9</v>
      </c>
      <c r="AA1515" t="s">
        <v>0</v>
      </c>
      <c r="AB1515" t="s">
        <v>0</v>
      </c>
      <c r="AC1515" t="s">
        <v>0</v>
      </c>
      <c r="AD1515" t="s">
        <v>0</v>
      </c>
      <c r="AE1515" t="s">
        <v>0</v>
      </c>
      <c r="AF1515" t="s">
        <v>0</v>
      </c>
      <c r="AG1515" t="s">
        <v>0</v>
      </c>
      <c r="AH1515" t="s">
        <v>0</v>
      </c>
      <c r="AI1515" t="s">
        <v>0</v>
      </c>
      <c r="AJ1515" t="s">
        <v>0</v>
      </c>
    </row>
    <row r="1516" spans="1:47" x14ac:dyDescent="0.25">
      <c r="A1516" t="s">
        <v>0</v>
      </c>
      <c r="B1516" t="s">
        <v>0</v>
      </c>
      <c r="C1516" t="s">
        <v>0</v>
      </c>
      <c r="D1516" t="s">
        <v>0</v>
      </c>
      <c r="E1516" t="s">
        <v>0</v>
      </c>
      <c r="F1516" t="s">
        <v>0</v>
      </c>
      <c r="G1516" t="s">
        <v>0</v>
      </c>
      <c r="H1516" t="s">
        <v>0</v>
      </c>
      <c r="I1516" t="s">
        <v>0</v>
      </c>
      <c r="J1516">
        <v>4.5625622999999999E-10</v>
      </c>
      <c r="K1516" t="s">
        <v>0</v>
      </c>
      <c r="L1516" t="s">
        <v>0</v>
      </c>
      <c r="M1516" t="s">
        <v>0</v>
      </c>
      <c r="N1516" t="s">
        <v>0</v>
      </c>
      <c r="O1516" t="s">
        <v>0</v>
      </c>
      <c r="P1516" t="s">
        <v>0</v>
      </c>
      <c r="Q1516" t="s">
        <v>0</v>
      </c>
      <c r="R1516" t="s">
        <v>0</v>
      </c>
      <c r="S1516" t="s">
        <v>0</v>
      </c>
      <c r="T1516">
        <v>1.9746017999999999E-9</v>
      </c>
      <c r="U1516">
        <v>5.1018456000000004E-9</v>
      </c>
      <c r="V1516" t="s">
        <v>0</v>
      </c>
      <c r="W1516" t="s">
        <v>0</v>
      </c>
      <c r="X1516">
        <v>1.3865861E-10</v>
      </c>
      <c r="Y1516">
        <v>4.3988682000000002E-10</v>
      </c>
      <c r="Z1516">
        <v>3.8718855999999998E-10</v>
      </c>
      <c r="AA1516">
        <v>3.9569913999999998E-10</v>
      </c>
      <c r="AB1516">
        <v>3.9815134999999998E-10</v>
      </c>
      <c r="AC1516" t="s">
        <v>0</v>
      </c>
      <c r="AD1516" t="s">
        <v>0</v>
      </c>
      <c r="AE1516" t="s">
        <v>0</v>
      </c>
      <c r="AF1516" t="s">
        <v>0</v>
      </c>
      <c r="AG1516" t="s">
        <v>0</v>
      </c>
      <c r="AH1516" t="s">
        <v>0</v>
      </c>
      <c r="AI1516" t="s">
        <v>0</v>
      </c>
      <c r="AJ1516" t="s">
        <v>0</v>
      </c>
    </row>
    <row r="1517" spans="1:47" x14ac:dyDescent="0.25">
      <c r="A1517">
        <v>2.6211314000000002E-10</v>
      </c>
      <c r="B1517">
        <v>2.7736644000000001E-10</v>
      </c>
      <c r="C1517">
        <v>2.8378480000000001E-10</v>
      </c>
      <c r="D1517">
        <v>2.9142365999999998E-10</v>
      </c>
      <c r="E1517">
        <v>2.8001703999999998E-10</v>
      </c>
      <c r="F1517">
        <v>2.7806864999999999E-10</v>
      </c>
      <c r="G1517">
        <v>2.7857786000000001E-10</v>
      </c>
      <c r="H1517">
        <v>2.743627E-10</v>
      </c>
      <c r="I1517">
        <v>2.7761834000000002E-10</v>
      </c>
      <c r="J1517">
        <v>2.7507535000000001E-10</v>
      </c>
      <c r="K1517">
        <v>2.6621533000000002E-10</v>
      </c>
      <c r="L1517">
        <v>2.6095276E-10</v>
      </c>
      <c r="M1517">
        <v>2.5931265000000002E-10</v>
      </c>
      <c r="N1517">
        <v>2.4041335999999998E-10</v>
      </c>
      <c r="O1517">
        <v>2.8518526E-10</v>
      </c>
      <c r="P1517">
        <v>3.2150923999999998E-10</v>
      </c>
      <c r="Q1517">
        <v>3.3284830000000002E-10</v>
      </c>
      <c r="R1517">
        <v>3.2968529999999998E-10</v>
      </c>
      <c r="S1517">
        <v>4.1142587E-10</v>
      </c>
      <c r="T1517">
        <v>5.4345956000000001E-10</v>
      </c>
      <c r="U1517" t="s">
        <v>0</v>
      </c>
      <c r="V1517" t="s">
        <v>0</v>
      </c>
      <c r="W1517" t="s">
        <v>0</v>
      </c>
      <c r="X1517" t="s">
        <v>0</v>
      </c>
      <c r="Y1517">
        <v>2.0684879999999999E-10</v>
      </c>
      <c r="Z1517">
        <v>3.9458994000000002E-10</v>
      </c>
      <c r="AA1517">
        <v>3.2447943999999999E-10</v>
      </c>
      <c r="AB1517">
        <v>4.9496796000000001E-10</v>
      </c>
      <c r="AC1517">
        <v>3.8979730000000001E-10</v>
      </c>
      <c r="AD1517">
        <v>2.9594277E-10</v>
      </c>
      <c r="AE1517">
        <v>3.5644620000000002E-10</v>
      </c>
      <c r="AF1517">
        <v>2.9481076000000001E-10</v>
      </c>
      <c r="AG1517">
        <v>2.6528692999999999E-10</v>
      </c>
      <c r="AH1517">
        <v>2.8569315999999999E-10</v>
      </c>
      <c r="AI1517">
        <v>2.8038260000000002E-10</v>
      </c>
      <c r="AJ1517">
        <v>2.5415640000000002E-10</v>
      </c>
    </row>
    <row r="1519" spans="1:47" x14ac:dyDescent="0.25">
      <c r="A1519" t="s">
        <v>0</v>
      </c>
      <c r="B1519" t="s">
        <v>0</v>
      </c>
      <c r="C1519" t="s">
        <v>0</v>
      </c>
      <c r="D1519" t="s">
        <v>0</v>
      </c>
      <c r="E1519" t="s">
        <v>0</v>
      </c>
      <c r="F1519" t="s">
        <v>0</v>
      </c>
      <c r="G1519" t="s">
        <v>0</v>
      </c>
      <c r="H1519" t="s">
        <v>0</v>
      </c>
      <c r="I1519" t="s">
        <v>0</v>
      </c>
      <c r="J1519" t="s">
        <v>0</v>
      </c>
      <c r="K1519" t="s">
        <v>0</v>
      </c>
      <c r="L1519" t="s">
        <v>0</v>
      </c>
      <c r="M1519" t="s">
        <v>0</v>
      </c>
      <c r="N1519" t="s">
        <v>0</v>
      </c>
      <c r="O1519" t="s">
        <v>0</v>
      </c>
      <c r="P1519" t="s">
        <v>0</v>
      </c>
      <c r="Q1519" t="s">
        <v>0</v>
      </c>
      <c r="R1519" t="s">
        <v>0</v>
      </c>
      <c r="S1519" t="s">
        <v>0</v>
      </c>
      <c r="T1519" t="s">
        <v>0</v>
      </c>
      <c r="U1519" t="s">
        <v>0</v>
      </c>
      <c r="V1519" t="s">
        <v>0</v>
      </c>
      <c r="W1519" t="s">
        <v>0</v>
      </c>
      <c r="X1519" t="s">
        <v>0</v>
      </c>
      <c r="Y1519" t="s">
        <v>0</v>
      </c>
      <c r="Z1519" t="s">
        <v>0</v>
      </c>
      <c r="AA1519" t="s">
        <v>0</v>
      </c>
      <c r="AB1519" t="s">
        <v>0</v>
      </c>
      <c r="AC1519" t="s">
        <v>0</v>
      </c>
      <c r="AD1519" t="s">
        <v>0</v>
      </c>
      <c r="AE1519" t="s">
        <v>0</v>
      </c>
      <c r="AF1519" t="s">
        <v>0</v>
      </c>
      <c r="AG1519" t="s">
        <v>0</v>
      </c>
      <c r="AH1519" t="s">
        <v>0</v>
      </c>
      <c r="AI1519" t="s">
        <v>0</v>
      </c>
      <c r="AJ1519" t="s">
        <v>0</v>
      </c>
      <c r="AM1519" s="3"/>
      <c r="AN1519" s="3"/>
      <c r="AO1519" s="3"/>
      <c r="AP1519" s="3"/>
      <c r="AR1519" s="3"/>
      <c r="AS1519" s="3"/>
      <c r="AT1519" s="2" t="s">
        <v>27</v>
      </c>
    </row>
    <row r="1520" spans="1:47" x14ac:dyDescent="0.25">
      <c r="A1520" t="s">
        <v>0</v>
      </c>
      <c r="B1520">
        <v>1.4559927000000001E-9</v>
      </c>
      <c r="C1520">
        <v>1.7520423E-9</v>
      </c>
      <c r="D1520">
        <v>1.7776286E-9</v>
      </c>
      <c r="E1520">
        <v>1.5326198E-9</v>
      </c>
      <c r="F1520">
        <v>1.3495550000000001E-9</v>
      </c>
      <c r="G1520">
        <v>1.3932304000000001E-9</v>
      </c>
      <c r="H1520">
        <v>1.2270099000000001E-9</v>
      </c>
      <c r="I1520">
        <v>1.3978202999999999E-9</v>
      </c>
      <c r="J1520">
        <v>1.5449048E-9</v>
      </c>
      <c r="K1520">
        <v>8.9580740000000003E-9</v>
      </c>
      <c r="L1520">
        <v>1.3407592E-9</v>
      </c>
      <c r="M1520">
        <v>1.2370459999999999E-9</v>
      </c>
      <c r="N1520">
        <v>1.245743E-9</v>
      </c>
      <c r="O1520">
        <v>8.0357680000000005E-9</v>
      </c>
      <c r="P1520">
        <v>1.1799922E-8</v>
      </c>
      <c r="Q1520">
        <v>1.0732923E-9</v>
      </c>
      <c r="R1520">
        <v>9.2317959999999999E-10</v>
      </c>
      <c r="S1520">
        <v>8.2962310000000003E-10</v>
      </c>
      <c r="T1520">
        <v>1.3164907999999999E-9</v>
      </c>
      <c r="U1520">
        <v>1.4047469E-9</v>
      </c>
      <c r="V1520">
        <v>1.0740466E-9</v>
      </c>
      <c r="W1520">
        <v>9.4616090000000005E-10</v>
      </c>
      <c r="X1520">
        <v>1.1652509E-9</v>
      </c>
      <c r="Y1520">
        <v>8.4507169999999998E-10</v>
      </c>
      <c r="Z1520">
        <v>1.075341E-9</v>
      </c>
      <c r="AA1520">
        <v>1.2222787E-9</v>
      </c>
      <c r="AB1520">
        <v>1.7575860000000001E-9</v>
      </c>
      <c r="AC1520">
        <v>1.6104307E-9</v>
      </c>
      <c r="AD1520">
        <v>1.9036476999999998E-9</v>
      </c>
      <c r="AE1520">
        <v>1.8883092999999998E-9</v>
      </c>
      <c r="AF1520">
        <v>2.2510955E-9</v>
      </c>
      <c r="AG1520">
        <v>1.6008309E-9</v>
      </c>
      <c r="AH1520">
        <v>1.8253136000000001E-9</v>
      </c>
      <c r="AI1520">
        <v>4.0370169999999996E-9</v>
      </c>
      <c r="AJ1520" t="s">
        <v>0</v>
      </c>
      <c r="AM1520" s="9" t="s">
        <v>3</v>
      </c>
      <c r="AN1520" s="3"/>
      <c r="AO1520" s="3">
        <f>SUM(A1553:AJ1554)/40</f>
        <v>4.6741693325000007E-10</v>
      </c>
      <c r="AP1520" s="3"/>
      <c r="AQ1520" s="3"/>
      <c r="AR1520" s="9" t="s">
        <v>3</v>
      </c>
      <c r="AS1520" s="3"/>
      <c r="AT1520" s="35">
        <f>((AO1520-AO$3)*100)/AO$3</f>
        <v>-50.821022336363988</v>
      </c>
      <c r="AU1520" s="3"/>
    </row>
    <row r="1521" spans="1:47" x14ac:dyDescent="0.25">
      <c r="A1521">
        <v>5.2421139999999998E-2</v>
      </c>
      <c r="B1521">
        <v>5.0660169999999997E-2</v>
      </c>
      <c r="C1521">
        <v>4.9098759999999998E-2</v>
      </c>
      <c r="D1521">
        <v>5.1389188000000002E-2</v>
      </c>
      <c r="E1521">
        <v>4.6624449999999998E-2</v>
      </c>
      <c r="F1521">
        <v>3.4435889999999997E-2</v>
      </c>
      <c r="G1521">
        <v>2.7003406000000001E-2</v>
      </c>
      <c r="H1521">
        <v>2.2265429999999999E-2</v>
      </c>
      <c r="I1521">
        <v>3.3285330000000002E-2</v>
      </c>
      <c r="J1521">
        <v>3.5814819999999997E-2</v>
      </c>
      <c r="K1521">
        <v>3.7033495E-2</v>
      </c>
      <c r="L1521">
        <v>3.4558671999999999E-2</v>
      </c>
      <c r="M1521">
        <v>3.1573520000000001E-2</v>
      </c>
      <c r="N1521">
        <v>3.0336028000000001E-2</v>
      </c>
      <c r="O1521">
        <v>3.2866430000000002E-2</v>
      </c>
      <c r="P1521">
        <v>3.0617185000000002E-2</v>
      </c>
      <c r="Q1521">
        <v>2.9452152999999998E-2</v>
      </c>
      <c r="R1521">
        <v>8.557271E-3</v>
      </c>
      <c r="S1521">
        <v>1.1082045000000001E-6</v>
      </c>
      <c r="T1521">
        <v>2.9869059999999999E-2</v>
      </c>
      <c r="U1521">
        <v>2.3316878999999999E-2</v>
      </c>
      <c r="V1521">
        <v>1.6180783000000001E-6</v>
      </c>
      <c r="W1521">
        <v>4.5793274999999997E-8</v>
      </c>
      <c r="X1521">
        <v>4.4271732999999999E-8</v>
      </c>
      <c r="Y1521">
        <v>7.0713460000000001E-3</v>
      </c>
      <c r="Z1521">
        <v>2.9299882999999999E-2</v>
      </c>
      <c r="AA1521">
        <v>7.0880435000000006E-2</v>
      </c>
      <c r="AB1521">
        <v>5.7730258E-2</v>
      </c>
      <c r="AC1521">
        <v>3.7682E-2</v>
      </c>
      <c r="AD1521">
        <v>3.2275570000000003E-2</v>
      </c>
      <c r="AE1521">
        <v>4.8836320000000003E-2</v>
      </c>
      <c r="AF1521">
        <v>4.1252192E-2</v>
      </c>
      <c r="AG1521">
        <v>3.5902040000000003E-2</v>
      </c>
      <c r="AH1521">
        <v>4.0339543999999998E-2</v>
      </c>
      <c r="AI1521">
        <v>3.8413912000000001E-2</v>
      </c>
      <c r="AJ1521">
        <v>4.0305084999999997E-2</v>
      </c>
      <c r="AM1521" s="9" t="s">
        <v>8</v>
      </c>
      <c r="AN1521" s="3"/>
      <c r="AO1521" s="3">
        <f>SUM(A1519:AJ1520)/34</f>
        <v>2.1999361529411765E-9</v>
      </c>
      <c r="AP1521" s="3"/>
      <c r="AQ1521" s="3"/>
      <c r="AR1521" s="9" t="s">
        <v>8</v>
      </c>
      <c r="AS1521" s="3"/>
      <c r="AT1521" s="2">
        <f>((AO1521-AO$4)*100)/AO$4</f>
        <v>26.214249092361005</v>
      </c>
    </row>
    <row r="1522" spans="1:47" x14ac:dyDescent="0.25">
      <c r="A1522">
        <v>9.3331860000000003E-2</v>
      </c>
      <c r="B1522">
        <v>9.1124010000000005E-2</v>
      </c>
      <c r="C1522">
        <v>8.7699050000000001E-2</v>
      </c>
      <c r="D1522">
        <v>8.7932869999999996E-2</v>
      </c>
      <c r="E1522">
        <v>8.6154599999999998E-2</v>
      </c>
      <c r="F1522">
        <v>8.1036479999999994E-2</v>
      </c>
      <c r="G1522">
        <v>8.2645475999999995E-2</v>
      </c>
      <c r="H1522">
        <v>8.3777599999999994E-2</v>
      </c>
      <c r="I1522">
        <v>9.0717140000000002E-2</v>
      </c>
      <c r="J1522">
        <v>9.4907425000000004E-2</v>
      </c>
      <c r="K1522">
        <v>9.5882670000000003E-2</v>
      </c>
      <c r="L1522">
        <v>9.30039E-2</v>
      </c>
      <c r="M1522">
        <v>9.0499070000000001E-2</v>
      </c>
      <c r="N1522">
        <v>8.9184780000000005E-2</v>
      </c>
      <c r="O1522">
        <v>8.666256E-2</v>
      </c>
      <c r="P1522">
        <v>8.4160700000000005E-2</v>
      </c>
      <c r="Q1522">
        <v>8.283488E-2</v>
      </c>
      <c r="R1522">
        <v>7.8886999999999999E-2</v>
      </c>
      <c r="S1522">
        <v>6.4074420000000007E-2</v>
      </c>
      <c r="T1522">
        <v>7.1195809999999998E-2</v>
      </c>
      <c r="U1522">
        <v>8.5999610000000004E-2</v>
      </c>
      <c r="V1522">
        <v>9.3179880000000007E-2</v>
      </c>
      <c r="W1522">
        <v>9.5058485999999998E-2</v>
      </c>
      <c r="X1522">
        <v>9.5046870000000006E-2</v>
      </c>
      <c r="Y1522">
        <v>9.4384460000000003E-2</v>
      </c>
      <c r="Z1522">
        <v>9.5489375000000001E-2</v>
      </c>
      <c r="AA1522">
        <v>9.5088560000000003E-2</v>
      </c>
      <c r="AB1522">
        <v>9.229938E-2</v>
      </c>
      <c r="AC1522">
        <v>9.2413515000000002E-2</v>
      </c>
      <c r="AD1522">
        <v>9.4437629999999995E-2</v>
      </c>
      <c r="AE1522">
        <v>9.6814565000000005E-2</v>
      </c>
      <c r="AF1522">
        <v>9.538336E-2</v>
      </c>
      <c r="AG1522">
        <v>9.4470559999999995E-2</v>
      </c>
      <c r="AH1522">
        <v>9.6816550000000001E-2</v>
      </c>
      <c r="AI1522">
        <v>9.4775730000000002E-2</v>
      </c>
      <c r="AJ1522">
        <v>9.3973810000000005E-2</v>
      </c>
      <c r="AM1522" s="15" t="s">
        <v>29</v>
      </c>
      <c r="AN1522" s="3"/>
      <c r="AO1522" s="3">
        <f>SUM(A1551:AJ1552)/26</f>
        <v>4.4135641044634785E-2</v>
      </c>
      <c r="AP1522" s="3"/>
      <c r="AQ1522" s="3"/>
      <c r="AR1522" s="15" t="s">
        <v>29</v>
      </c>
      <c r="AS1522" s="3"/>
      <c r="AT1522" s="2">
        <f>((AO1522-AO$5)*100)/AO$5</f>
        <v>-13.962797751952268</v>
      </c>
    </row>
    <row r="1523" spans="1:47" x14ac:dyDescent="0.25">
      <c r="A1523">
        <v>8.947745E-2</v>
      </c>
      <c r="B1523">
        <v>8.7586254000000002E-2</v>
      </c>
      <c r="C1523">
        <v>8.6074230000000002E-2</v>
      </c>
      <c r="D1523">
        <v>8.7168609999999994E-2</v>
      </c>
      <c r="E1523">
        <v>8.6388469999999995E-2</v>
      </c>
      <c r="F1523">
        <v>8.0706365000000002E-2</v>
      </c>
      <c r="G1523">
        <v>8.0220219999999995E-2</v>
      </c>
      <c r="H1523">
        <v>8.1368974999999996E-2</v>
      </c>
      <c r="I1523">
        <v>8.7764285999999997E-2</v>
      </c>
      <c r="J1523">
        <v>9.01092E-2</v>
      </c>
      <c r="K1523">
        <v>8.7546170000000006E-2</v>
      </c>
      <c r="L1523">
        <v>8.5321259999999996E-2</v>
      </c>
      <c r="M1523">
        <v>8.3408659999999996E-2</v>
      </c>
      <c r="N1523">
        <v>8.2927630000000002E-2</v>
      </c>
      <c r="O1523">
        <v>8.2902946000000005E-2</v>
      </c>
      <c r="P1523">
        <v>8.1019729999999998E-2</v>
      </c>
      <c r="Q1523">
        <v>7.8618065000000001E-2</v>
      </c>
      <c r="R1523">
        <v>7.6387263999999996E-2</v>
      </c>
      <c r="S1523">
        <v>6.2790760000000001E-2</v>
      </c>
      <c r="T1523" t="s">
        <v>0</v>
      </c>
      <c r="U1523">
        <v>9.9289409999999995E-2</v>
      </c>
      <c r="V1523">
        <v>0.10050198</v>
      </c>
      <c r="W1523">
        <v>0.10140328</v>
      </c>
      <c r="X1523">
        <v>9.9439479999999997E-2</v>
      </c>
      <c r="Y1523">
        <v>9.8344920000000002E-2</v>
      </c>
      <c r="Z1523">
        <v>9.7051360000000003E-2</v>
      </c>
      <c r="AA1523">
        <v>9.1784365000000007E-2</v>
      </c>
      <c r="AB1523">
        <v>9.1117119999999996E-2</v>
      </c>
      <c r="AC1523">
        <v>9.1405414000000004E-2</v>
      </c>
      <c r="AD1523">
        <v>9.274723E-2</v>
      </c>
      <c r="AE1523">
        <v>9.9107539999999994E-2</v>
      </c>
      <c r="AF1523">
        <v>9.7762840000000004E-2</v>
      </c>
      <c r="AG1523">
        <v>9.1068549999999998E-2</v>
      </c>
      <c r="AH1523">
        <v>9.0505650000000007E-2</v>
      </c>
      <c r="AI1523">
        <v>8.9630890000000005E-2</v>
      </c>
      <c r="AJ1523">
        <v>9.0129819999999999E-2</v>
      </c>
      <c r="AM1523" s="15" t="s">
        <v>30</v>
      </c>
      <c r="AN1523" s="3"/>
      <c r="AO1523" s="3">
        <f>SUM(A1521:AJ1522)/72</f>
        <v>6.1007157227052883E-2</v>
      </c>
      <c r="AP1523" s="3"/>
      <c r="AQ1523" s="3"/>
      <c r="AR1523" s="15" t="s">
        <v>30</v>
      </c>
      <c r="AS1523" s="3"/>
      <c r="AT1523" s="2">
        <f>((AO1523-AO$6)*100)/AO$6</f>
        <v>13.822509621870786</v>
      </c>
    </row>
    <row r="1524" spans="1:47" x14ac:dyDescent="0.25">
      <c r="A1524">
        <v>8.9171009999999995E-2</v>
      </c>
      <c r="B1524">
        <v>8.7776094999999998E-2</v>
      </c>
      <c r="C1524">
        <v>8.4338919999999998E-2</v>
      </c>
      <c r="D1524">
        <v>8.0252599999999993E-2</v>
      </c>
      <c r="E1524">
        <v>6.6748745999999998E-2</v>
      </c>
      <c r="F1524">
        <v>4.4946651999999997E-2</v>
      </c>
      <c r="G1524">
        <v>3.455507E-2</v>
      </c>
      <c r="H1524">
        <v>2.1063894E-2</v>
      </c>
      <c r="I1524">
        <v>4.0344577E-2</v>
      </c>
      <c r="J1524">
        <v>4.3299659999999997E-2</v>
      </c>
      <c r="K1524">
        <v>4.5875587000000002E-2</v>
      </c>
      <c r="L1524">
        <v>4.7673140000000003E-2</v>
      </c>
      <c r="M1524">
        <v>5.0852120000000001E-2</v>
      </c>
      <c r="N1524">
        <v>5.4811366E-2</v>
      </c>
      <c r="O1524">
        <v>5.813811E-2</v>
      </c>
      <c r="P1524">
        <v>5.6969909999999999E-2</v>
      </c>
      <c r="Q1524">
        <v>5.6001830000000002E-2</v>
      </c>
      <c r="R1524">
        <v>4.6422430000000001E-2</v>
      </c>
      <c r="S1524">
        <v>2.8288358999999999E-2</v>
      </c>
      <c r="T1524" t="s">
        <v>0</v>
      </c>
      <c r="U1524">
        <v>9.9700709999999998E-2</v>
      </c>
      <c r="V1524">
        <v>0.10051053</v>
      </c>
      <c r="W1524">
        <v>0.10149402</v>
      </c>
      <c r="X1524">
        <v>9.8408960000000004E-2</v>
      </c>
      <c r="Y1524">
        <v>9.7882256000000001E-2</v>
      </c>
      <c r="Z1524">
        <v>9.3463235000000006E-2</v>
      </c>
      <c r="AA1524">
        <v>9.1743229999999995E-2</v>
      </c>
      <c r="AB1524">
        <v>9.2762360000000002E-2</v>
      </c>
      <c r="AC1524">
        <v>9.2116000000000003E-2</v>
      </c>
      <c r="AD1524">
        <v>8.8452699999999995E-2</v>
      </c>
      <c r="AE1524">
        <v>8.9469350000000003E-2</v>
      </c>
      <c r="AF1524">
        <v>9.2409290000000005E-2</v>
      </c>
      <c r="AG1524">
        <v>8.6329719999999999E-2</v>
      </c>
      <c r="AH1524">
        <v>8.6539335999999994E-2</v>
      </c>
      <c r="AI1524">
        <v>8.6786515999999994E-2</v>
      </c>
      <c r="AJ1524">
        <v>8.8358454000000003E-2</v>
      </c>
      <c r="AM1524" s="21" t="s">
        <v>31</v>
      </c>
      <c r="AN1524" s="3"/>
      <c r="AO1524" s="3">
        <f>SUM(A1546:R1550)/56</f>
        <v>2.7028516822791584E-2</v>
      </c>
      <c r="AP1524" s="3"/>
      <c r="AR1524" s="21" t="s">
        <v>31</v>
      </c>
      <c r="AS1524" s="3"/>
      <c r="AT1524" s="2">
        <f>((AO1524-AO$7)*100)/AO$7</f>
        <v>-23.331550537498721</v>
      </c>
    </row>
    <row r="1525" spans="1:47" x14ac:dyDescent="0.25">
      <c r="A1525">
        <v>7.871475E-2</v>
      </c>
      <c r="B1525">
        <v>6.4648399999999995E-2</v>
      </c>
      <c r="C1525">
        <v>4.0736799999999997E-2</v>
      </c>
      <c r="D1525">
        <v>1.7258322E-2</v>
      </c>
      <c r="E1525">
        <v>3.8081903E-3</v>
      </c>
      <c r="F1525">
        <v>1.0270816E-2</v>
      </c>
      <c r="G1525">
        <v>3.5485658000000002E-7</v>
      </c>
      <c r="H1525">
        <v>1.4402465E-3</v>
      </c>
      <c r="I1525">
        <v>6.4284989999999998E-3</v>
      </c>
      <c r="J1525">
        <v>4.4366865999999998E-3</v>
      </c>
      <c r="K1525">
        <v>5.8311350000000003E-3</v>
      </c>
      <c r="L1525">
        <v>5.395983E-3</v>
      </c>
      <c r="M1525">
        <v>6.5784149999999998E-3</v>
      </c>
      <c r="N1525">
        <v>9.8749110000000001E-3</v>
      </c>
      <c r="O1525">
        <v>1.2851415E-2</v>
      </c>
      <c r="P1525">
        <v>1.2811393000000001E-2</v>
      </c>
      <c r="Q1525">
        <v>1.3173796999999999E-2</v>
      </c>
      <c r="R1525">
        <v>5.449705E-3</v>
      </c>
      <c r="S1525">
        <v>7.0604089999999995E-10</v>
      </c>
      <c r="T1525" t="s">
        <v>0</v>
      </c>
      <c r="U1525">
        <v>4.8054437999999998E-2</v>
      </c>
      <c r="V1525">
        <v>5.1811980000000001E-2</v>
      </c>
      <c r="W1525">
        <v>6.0696449999999999E-2</v>
      </c>
      <c r="X1525">
        <v>6.3513554999999999E-2</v>
      </c>
      <c r="Y1525">
        <v>5.9665522999999998E-2</v>
      </c>
      <c r="Z1525">
        <v>6.0326869999999998E-2</v>
      </c>
      <c r="AA1525">
        <v>6.14373E-2</v>
      </c>
      <c r="AB1525">
        <v>6.4625340000000003E-2</v>
      </c>
      <c r="AC1525">
        <v>7.7720754000000003E-2</v>
      </c>
      <c r="AD1525">
        <v>7.3931819999999995E-2</v>
      </c>
      <c r="AE1525">
        <v>7.2199639999999995E-2</v>
      </c>
      <c r="AF1525">
        <v>7.7108019999999999E-2</v>
      </c>
      <c r="AG1525">
        <v>7.5068220000000005E-2</v>
      </c>
      <c r="AH1525">
        <v>7.7380753999999996E-2</v>
      </c>
      <c r="AI1525">
        <v>8.0749550000000003E-2</v>
      </c>
      <c r="AJ1525">
        <v>8.3134435000000007E-2</v>
      </c>
      <c r="AM1525" s="21" t="s">
        <v>32</v>
      </c>
      <c r="AN1525" s="3"/>
      <c r="AO1525" s="3">
        <f>SUM(E1523:R1527)/68</f>
        <v>2.9053558753003635E-2</v>
      </c>
      <c r="AP1525" s="3"/>
      <c r="AR1525" s="21" t="s">
        <v>32</v>
      </c>
      <c r="AS1525" s="3"/>
      <c r="AT1525" s="2">
        <f>((AO1525-AO$8)*100)/AO$8</f>
        <v>-23.556798690438487</v>
      </c>
    </row>
    <row r="1526" spans="1:47" x14ac:dyDescent="0.25">
      <c r="A1526">
        <v>2.9369302E-2</v>
      </c>
      <c r="B1526">
        <v>6.6693383E-3</v>
      </c>
      <c r="C1526">
        <v>4.3966772000000002E-10</v>
      </c>
      <c r="D1526">
        <v>2.8569210000000002E-10</v>
      </c>
      <c r="E1526" t="s">
        <v>0</v>
      </c>
      <c r="F1526">
        <v>3.3382296999999998E-2</v>
      </c>
      <c r="G1526">
        <v>1.0899806E-9</v>
      </c>
      <c r="H1526">
        <v>4.3836611999999999E-10</v>
      </c>
      <c r="I1526">
        <v>4.9393890000000001E-10</v>
      </c>
      <c r="J1526">
        <v>5.6274570000000002E-10</v>
      </c>
      <c r="K1526">
        <v>4.4718145999999999E-10</v>
      </c>
      <c r="L1526">
        <v>3.7919295000000002E-10</v>
      </c>
      <c r="M1526">
        <v>3.0304645000000001E-10</v>
      </c>
      <c r="N1526">
        <v>2.9560572999999998E-10</v>
      </c>
      <c r="O1526">
        <v>3.0902419999999998E-10</v>
      </c>
      <c r="P1526">
        <v>3.5394024E-10</v>
      </c>
      <c r="Q1526">
        <v>3.2425042999999999E-10</v>
      </c>
      <c r="R1526">
        <v>2.1176584000000001E-10</v>
      </c>
      <c r="S1526">
        <v>1.4911584E-10</v>
      </c>
      <c r="T1526" t="s">
        <v>0</v>
      </c>
      <c r="U1526">
        <v>5.0446335000000002E-2</v>
      </c>
      <c r="V1526">
        <v>2.357619E-2</v>
      </c>
      <c r="W1526">
        <v>2.2752603999999999E-2</v>
      </c>
      <c r="X1526">
        <v>2.4034817E-2</v>
      </c>
      <c r="Y1526">
        <v>2.3720693000000001E-2</v>
      </c>
      <c r="Z1526">
        <v>2.0248922999999999E-2</v>
      </c>
      <c r="AA1526">
        <v>1.735273E-2</v>
      </c>
      <c r="AB1526">
        <v>2.5860536999999999E-2</v>
      </c>
      <c r="AC1526">
        <v>7.9226345000000004E-2</v>
      </c>
      <c r="AD1526">
        <v>2.1894377E-2</v>
      </c>
      <c r="AE1526">
        <v>1.2853132E-3</v>
      </c>
      <c r="AF1526">
        <v>1.6616802999999999E-2</v>
      </c>
      <c r="AG1526">
        <v>3.5625530000000002E-2</v>
      </c>
      <c r="AH1526">
        <v>4.486267E-2</v>
      </c>
      <c r="AI1526">
        <v>5.0660726000000003E-2</v>
      </c>
      <c r="AJ1526">
        <v>4.6754789999999997E-2</v>
      </c>
      <c r="AM1526" s="24" t="s">
        <v>33</v>
      </c>
      <c r="AN1526" s="3"/>
      <c r="AO1526" s="3">
        <f>SUM(S1546:Z1550)/35</f>
        <v>3.9536660245471991E-2</v>
      </c>
      <c r="AP1526" s="3"/>
      <c r="AR1526" s="24" t="s">
        <v>33</v>
      </c>
      <c r="AS1526" s="3"/>
      <c r="AT1526" s="2">
        <f>((AO1526-AO$9)*100)/AO$9</f>
        <v>-31.330575522007692</v>
      </c>
    </row>
    <row r="1527" spans="1:47" x14ac:dyDescent="0.25">
      <c r="A1527">
        <v>2.6036749999999998E-10</v>
      </c>
      <c r="B1527">
        <v>1.6020886E-10</v>
      </c>
      <c r="C1527">
        <v>8.2832870000000002E-11</v>
      </c>
      <c r="D1527" t="s">
        <v>0</v>
      </c>
      <c r="E1527" t="s">
        <v>0</v>
      </c>
      <c r="F1527">
        <v>1.1515812E-2</v>
      </c>
      <c r="G1527">
        <v>1.3343332E-10</v>
      </c>
      <c r="H1527">
        <v>9.5399319999999997E-11</v>
      </c>
      <c r="I1527">
        <v>7.6968949999999995E-11</v>
      </c>
      <c r="J1527">
        <v>5.3087895000000001E-11</v>
      </c>
      <c r="K1527">
        <v>3.3656979999999998E-11</v>
      </c>
      <c r="L1527">
        <v>2.7479843000000001E-11</v>
      </c>
      <c r="M1527">
        <v>4.1602856999999999E-11</v>
      </c>
      <c r="N1527">
        <v>5.2295053999999998E-11</v>
      </c>
      <c r="O1527">
        <v>5.6987325000000002E-11</v>
      </c>
      <c r="P1527">
        <v>5.9360856999999999E-11</v>
      </c>
      <c r="Q1527">
        <v>5.0494063999999998E-11</v>
      </c>
      <c r="R1527">
        <v>5.7861667E-11</v>
      </c>
      <c r="S1527">
        <v>8.5779356000000003E-11</v>
      </c>
      <c r="T1527" t="s">
        <v>0</v>
      </c>
      <c r="U1527" t="s">
        <v>0</v>
      </c>
      <c r="V1527">
        <v>3.7616754000000001E-10</v>
      </c>
      <c r="W1527">
        <v>3.4644991999999998E-10</v>
      </c>
      <c r="X1527">
        <v>4.3297717999999999E-10</v>
      </c>
      <c r="Y1527">
        <v>5.1239959999999998E-10</v>
      </c>
      <c r="Z1527">
        <v>2.5426862999999999E-10</v>
      </c>
      <c r="AA1527">
        <v>1.2078356000000001E-10</v>
      </c>
      <c r="AB1527">
        <v>4.6367299999999999E-10</v>
      </c>
      <c r="AC1527" t="s">
        <v>0</v>
      </c>
      <c r="AD1527">
        <v>9.9157859999999997E-10</v>
      </c>
      <c r="AE1527">
        <v>1.8943626000000001E-10</v>
      </c>
      <c r="AF1527">
        <v>8.9612879999999997E-11</v>
      </c>
      <c r="AG1527">
        <v>5.8607839999999999E-11</v>
      </c>
      <c r="AH1527">
        <v>1.4831679000000001E-10</v>
      </c>
      <c r="AI1527">
        <v>2.7965682999999999E-10</v>
      </c>
      <c r="AJ1527">
        <v>2.0990025999999999E-10</v>
      </c>
      <c r="AM1527" s="24" t="s">
        <v>34</v>
      </c>
      <c r="AN1527" s="3"/>
      <c r="AO1527" s="3">
        <f>SUM(S1523:AB1527)/44</f>
        <v>5.2820468714719453E-2</v>
      </c>
      <c r="AP1527" s="3"/>
      <c r="AR1527" s="24" t="s">
        <v>34</v>
      </c>
      <c r="AS1527" s="3"/>
      <c r="AT1527" s="2">
        <f>((AO1527-AO$10)*100)/AO$10</f>
        <v>-13.018449989010659</v>
      </c>
    </row>
    <row r="1528" spans="1:47" x14ac:dyDescent="0.25">
      <c r="A1528">
        <v>1.1299803499999999E-10</v>
      </c>
      <c r="B1528">
        <v>1.1066195E-10</v>
      </c>
      <c r="C1528" t="s">
        <v>0</v>
      </c>
      <c r="D1528" t="s">
        <v>0</v>
      </c>
      <c r="E1528" t="s">
        <v>0</v>
      </c>
      <c r="F1528">
        <v>7.60668E-10</v>
      </c>
      <c r="G1528">
        <v>1.1692429E-10</v>
      </c>
      <c r="H1528">
        <v>9.6185663999999997E-11</v>
      </c>
      <c r="I1528">
        <v>8.2479909999999996E-11</v>
      </c>
      <c r="J1528">
        <v>5.7121969999999999E-11</v>
      </c>
      <c r="K1528">
        <v>4.6545260000000001E-11</v>
      </c>
      <c r="L1528">
        <v>3.6516800000000001E-11</v>
      </c>
      <c r="M1528">
        <v>3.2584419999999998E-11</v>
      </c>
      <c r="N1528">
        <v>3.1324931999999999E-11</v>
      </c>
      <c r="O1528">
        <v>3.0367555999999999E-11</v>
      </c>
      <c r="P1528">
        <v>3.0536853999999999E-11</v>
      </c>
      <c r="Q1528">
        <v>3.3591445999999998E-11</v>
      </c>
      <c r="R1528">
        <v>4.7588474999999999E-11</v>
      </c>
      <c r="S1528">
        <v>5.9445579999999994E-11</v>
      </c>
      <c r="T1528" t="s">
        <v>0</v>
      </c>
      <c r="U1528" t="s">
        <v>0</v>
      </c>
      <c r="V1528">
        <v>1.9258496000000002E-6</v>
      </c>
      <c r="W1528">
        <v>2.4176971999999998E-10</v>
      </c>
      <c r="X1528">
        <v>5.5798355999999998E-11</v>
      </c>
      <c r="Y1528">
        <v>4.3747123999999998E-11</v>
      </c>
      <c r="Z1528">
        <v>4.4301347E-11</v>
      </c>
      <c r="AA1528">
        <v>1.378917E-10</v>
      </c>
      <c r="AB1528">
        <v>4.3889030000000001E-10</v>
      </c>
      <c r="AC1528" t="s">
        <v>0</v>
      </c>
      <c r="AD1528">
        <v>6.8092914999999998E-10</v>
      </c>
      <c r="AE1528">
        <v>3.0001453999999999E-10</v>
      </c>
      <c r="AF1528">
        <v>1.5766613000000001E-10</v>
      </c>
      <c r="AG1528">
        <v>1.1081401E-10</v>
      </c>
      <c r="AH1528">
        <v>1.0134082E-10</v>
      </c>
      <c r="AI1528">
        <v>1.05086204E-10</v>
      </c>
      <c r="AJ1528">
        <v>9.4505105000000003E-11</v>
      </c>
      <c r="AM1528" s="22" t="s">
        <v>35</v>
      </c>
      <c r="AN1528" s="3"/>
      <c r="AO1528" s="1">
        <f>(SUM(B1537:O1545)+SUM(P1537:R1541))/140</f>
        <v>7.9270196506956998E-4</v>
      </c>
      <c r="AP1528" s="3"/>
      <c r="AR1528" s="22" t="s">
        <v>35</v>
      </c>
      <c r="AS1528" s="3"/>
      <c r="AT1528" s="2">
        <f>((AO1528-AO$11)*100)/AO$11</f>
        <v>-41.518325781999671</v>
      </c>
      <c r="AU1528">
        <f>SUM(AT1528:AT1531)/4</f>
        <v>-56.384269306810701</v>
      </c>
    </row>
    <row r="1529" spans="1:47" x14ac:dyDescent="0.25">
      <c r="A1529">
        <v>7.7570039999999994E-11</v>
      </c>
      <c r="B1529">
        <v>6.8624390000000005E-11</v>
      </c>
      <c r="C1529" t="s">
        <v>0</v>
      </c>
      <c r="D1529" t="s">
        <v>0</v>
      </c>
      <c r="E1529" t="s">
        <v>0</v>
      </c>
      <c r="F1529">
        <v>8.8598345000000004E-10</v>
      </c>
      <c r="G1529">
        <v>8.4187594000000003E-11</v>
      </c>
      <c r="H1529">
        <v>5.6375119999999997E-11</v>
      </c>
      <c r="I1529">
        <v>5.1334060000000003E-11</v>
      </c>
      <c r="J1529">
        <v>4.5054065000000003E-11</v>
      </c>
      <c r="K1529">
        <v>4.2063793E-11</v>
      </c>
      <c r="L1529">
        <v>3.5581629999999999E-11</v>
      </c>
      <c r="M1529">
        <v>3.2127412000000002E-11</v>
      </c>
      <c r="N1529">
        <v>3.0972794000000001E-11</v>
      </c>
      <c r="O1529">
        <v>3.2754376000000003E-11</v>
      </c>
      <c r="P1529">
        <v>3.5561318000000003E-11</v>
      </c>
      <c r="Q1529">
        <v>4.0594239999999997E-11</v>
      </c>
      <c r="R1529">
        <v>4.5440932000000002E-11</v>
      </c>
      <c r="S1529">
        <v>4.5150283000000002E-11</v>
      </c>
      <c r="T1529" t="s">
        <v>0</v>
      </c>
      <c r="U1529" t="s">
        <v>0</v>
      </c>
      <c r="V1529">
        <v>1.7983826000000001E-2</v>
      </c>
      <c r="W1529">
        <v>2.4375346000000002E-10</v>
      </c>
      <c r="X1529">
        <v>5.3700356999999999E-11</v>
      </c>
      <c r="Y1529">
        <v>5.4019646E-11</v>
      </c>
      <c r="Z1529">
        <v>7.9083289999999999E-11</v>
      </c>
      <c r="AA1529">
        <v>1.9556266000000001E-10</v>
      </c>
      <c r="AB1529">
        <v>5.4444049999999999E-10</v>
      </c>
      <c r="AC1529" t="s">
        <v>0</v>
      </c>
      <c r="AD1529">
        <v>1.3107118999999999E-9</v>
      </c>
      <c r="AE1529">
        <v>3.2942285000000001E-10</v>
      </c>
      <c r="AF1529">
        <v>1.1659972000000001E-10</v>
      </c>
      <c r="AG1529">
        <v>1.0267071E-10</v>
      </c>
      <c r="AH1529">
        <v>9.7162330000000004E-11</v>
      </c>
      <c r="AI1529">
        <v>1.0168375E-10</v>
      </c>
      <c r="AJ1529">
        <v>9.4286930000000003E-11</v>
      </c>
      <c r="AM1529" s="22" t="s">
        <v>36</v>
      </c>
      <c r="AN1529" s="3"/>
      <c r="AO1529" s="3">
        <f>SUM(E1528:R1536)/126</f>
        <v>1.7021549266583281E-4</v>
      </c>
      <c r="AP1529" s="3"/>
      <c r="AR1529" s="22" t="s">
        <v>36</v>
      </c>
      <c r="AS1529" s="3"/>
      <c r="AT1529" s="2">
        <f>((AO1529-AO$12)*100)/AO$12</f>
        <v>-81.29743586019066</v>
      </c>
    </row>
    <row r="1530" spans="1:47" x14ac:dyDescent="0.25">
      <c r="A1530">
        <v>8.0557290000000004E-11</v>
      </c>
      <c r="B1530">
        <v>5.6285392999999997E-11</v>
      </c>
      <c r="C1530" t="s">
        <v>0</v>
      </c>
      <c r="D1530" t="s">
        <v>0</v>
      </c>
      <c r="E1530" t="s">
        <v>0</v>
      </c>
      <c r="F1530">
        <v>3.2503119999999998E-10</v>
      </c>
      <c r="G1530">
        <v>6.3029820000000001E-11</v>
      </c>
      <c r="H1530">
        <v>4.3515805999999998E-11</v>
      </c>
      <c r="I1530">
        <v>3.1649326000000001E-11</v>
      </c>
      <c r="J1530">
        <v>2.9958546E-11</v>
      </c>
      <c r="K1530">
        <v>3.3239584999999999E-11</v>
      </c>
      <c r="L1530">
        <v>3.1735177E-11</v>
      </c>
      <c r="M1530">
        <v>3.0386960000000001E-11</v>
      </c>
      <c r="N1530">
        <v>3.1853769999999997E-11</v>
      </c>
      <c r="O1530">
        <v>3.6974970000000002E-11</v>
      </c>
      <c r="P1530">
        <v>4.1015462000000002E-11</v>
      </c>
      <c r="Q1530">
        <v>4.5240505999999998E-11</v>
      </c>
      <c r="R1530">
        <v>4.677698E-11</v>
      </c>
      <c r="S1530">
        <v>3.5581375E-11</v>
      </c>
      <c r="T1530" t="s">
        <v>0</v>
      </c>
      <c r="U1530" t="s">
        <v>0</v>
      </c>
      <c r="V1530" t="s">
        <v>0</v>
      </c>
      <c r="W1530">
        <v>1.1520155E-10</v>
      </c>
      <c r="X1530">
        <v>6.7116424E-11</v>
      </c>
      <c r="Y1530">
        <v>6.3041099999999998E-11</v>
      </c>
      <c r="Z1530">
        <v>8.6305670000000005E-11</v>
      </c>
      <c r="AA1530">
        <v>1.2906884E-10</v>
      </c>
      <c r="AB1530" t="s">
        <v>0</v>
      </c>
      <c r="AC1530" t="s">
        <v>0</v>
      </c>
      <c r="AD1530">
        <v>1.7724859999999999E-2</v>
      </c>
      <c r="AE1530">
        <v>4.3602036000000001E-10</v>
      </c>
      <c r="AF1530">
        <v>1.2093760000000001E-10</v>
      </c>
      <c r="AG1530">
        <v>1.0307843000000001E-10</v>
      </c>
      <c r="AH1530">
        <v>1.08421876E-10</v>
      </c>
      <c r="AI1530">
        <v>1.1354911999999999E-10</v>
      </c>
      <c r="AJ1530">
        <v>1.0487009E-10</v>
      </c>
      <c r="AM1530" s="32" t="s">
        <v>37</v>
      </c>
      <c r="AN1530" s="3"/>
      <c r="AO1530" s="3">
        <f>(SUM(S1537:AB1545)+SUM(P1542:R1545))/67</f>
        <v>4.030797537352451E-4</v>
      </c>
      <c r="AP1530" s="3"/>
      <c r="AR1530" s="32" t="s">
        <v>37</v>
      </c>
      <c r="AS1530" s="3"/>
      <c r="AT1530" s="2">
        <f>((AO1530-AO$13)*100)/AO$13</f>
        <v>-44.778699882332667</v>
      </c>
    </row>
    <row r="1531" spans="1:47" x14ac:dyDescent="0.25">
      <c r="A1531">
        <v>1.3202557999999999E-10</v>
      </c>
      <c r="B1531">
        <v>6.0485990000000001E-11</v>
      </c>
      <c r="C1531" t="s">
        <v>0</v>
      </c>
      <c r="D1531" t="s">
        <v>0</v>
      </c>
      <c r="E1531">
        <v>6.2885009999999999E-10</v>
      </c>
      <c r="F1531">
        <v>4.6206509999999998E-10</v>
      </c>
      <c r="G1531">
        <v>6.3815120000000006E-11</v>
      </c>
      <c r="H1531">
        <v>3.7602934999999999E-11</v>
      </c>
      <c r="I1531">
        <v>2.3168079999999999E-11</v>
      </c>
      <c r="J1531">
        <v>2.5405412E-11</v>
      </c>
      <c r="K1531">
        <v>2.1595544999999999E-11</v>
      </c>
      <c r="L1531">
        <v>2.2650765E-11</v>
      </c>
      <c r="M1531">
        <v>3.0150822999999997E-11</v>
      </c>
      <c r="N1531">
        <v>3.5375910000000002E-11</v>
      </c>
      <c r="O1531">
        <v>4.2345600000000001E-11</v>
      </c>
      <c r="P1531">
        <v>4.8293441999999999E-11</v>
      </c>
      <c r="Q1531">
        <v>5.2209508E-11</v>
      </c>
      <c r="R1531">
        <v>7.3002230000000001E-11</v>
      </c>
      <c r="S1531">
        <v>4.2447587000000002E-11</v>
      </c>
      <c r="T1531" t="s">
        <v>0</v>
      </c>
      <c r="U1531" t="s">
        <v>0</v>
      </c>
      <c r="V1531" t="s">
        <v>0</v>
      </c>
      <c r="W1531">
        <v>1.2977647000000001E-10</v>
      </c>
      <c r="X1531">
        <v>9.1608729999999998E-11</v>
      </c>
      <c r="Y1531">
        <v>8.8408879999999995E-11</v>
      </c>
      <c r="Z1531">
        <v>1.0615337E-10</v>
      </c>
      <c r="AA1531">
        <v>2.1400004000000001E-10</v>
      </c>
      <c r="AB1531" t="s">
        <v>0</v>
      </c>
      <c r="AC1531" t="s">
        <v>0</v>
      </c>
      <c r="AD1531" t="s">
        <v>0</v>
      </c>
      <c r="AE1531">
        <v>1.1821087E-10</v>
      </c>
      <c r="AF1531">
        <v>1.3357349999999999E-10</v>
      </c>
      <c r="AG1531">
        <v>1.1911364999999999E-10</v>
      </c>
      <c r="AH1531">
        <v>1.3904132E-10</v>
      </c>
      <c r="AI1531">
        <v>1.6489167000000001E-10</v>
      </c>
      <c r="AJ1531">
        <v>1.6792972999999999E-10</v>
      </c>
      <c r="AM1531" s="32" t="s">
        <v>38</v>
      </c>
      <c r="AN1531" s="3"/>
      <c r="AO1531" s="3">
        <f>SUM(S1528:AB1536)/54</f>
        <v>2.4026286271489551E-3</v>
      </c>
      <c r="AP1531" s="2"/>
      <c r="AR1531" s="32" t="s">
        <v>38</v>
      </c>
      <c r="AS1531" s="3"/>
      <c r="AT1531" s="2">
        <f>((AO1531-AO$14)*100)/AO$14</f>
        <v>-57.942615702719813</v>
      </c>
    </row>
    <row r="1532" spans="1:47" x14ac:dyDescent="0.25">
      <c r="A1532">
        <v>2.2199691E-10</v>
      </c>
      <c r="B1532">
        <v>9.9939649999999998E-11</v>
      </c>
      <c r="C1532" t="s">
        <v>0</v>
      </c>
      <c r="D1532" t="s">
        <v>0</v>
      </c>
      <c r="E1532">
        <v>2.7924946000000002E-10</v>
      </c>
      <c r="F1532">
        <v>1.3022446000000001E-10</v>
      </c>
      <c r="G1532">
        <v>5.8296735000000004E-11</v>
      </c>
      <c r="H1532">
        <v>2.7657557E-11</v>
      </c>
      <c r="I1532">
        <v>2.2801209000000001E-11</v>
      </c>
      <c r="J1532">
        <v>1.7321170000000001E-11</v>
      </c>
      <c r="K1532">
        <v>1.9395594999999999E-11</v>
      </c>
      <c r="L1532">
        <v>2.5508835000000001E-11</v>
      </c>
      <c r="M1532">
        <v>3.368254E-11</v>
      </c>
      <c r="N1532">
        <v>4.1623544999999999E-11</v>
      </c>
      <c r="O1532">
        <v>5.0723224E-11</v>
      </c>
      <c r="P1532">
        <v>5.9578979999999995E-11</v>
      </c>
      <c r="Q1532">
        <v>6.9102674999999999E-11</v>
      </c>
      <c r="R1532">
        <v>1.2473574E-10</v>
      </c>
      <c r="S1532" t="s">
        <v>0</v>
      </c>
      <c r="T1532" t="s">
        <v>0</v>
      </c>
      <c r="U1532" t="s">
        <v>0</v>
      </c>
      <c r="V1532" t="s">
        <v>0</v>
      </c>
      <c r="W1532">
        <v>1.9796473000000001E-10</v>
      </c>
      <c r="X1532">
        <v>1.0775904E-10</v>
      </c>
      <c r="Y1532">
        <v>1.2538197E-10</v>
      </c>
      <c r="Z1532">
        <v>1.5029084999999999E-10</v>
      </c>
      <c r="AA1532">
        <v>6.1468803000000005E-4</v>
      </c>
      <c r="AB1532" t="s">
        <v>0</v>
      </c>
      <c r="AC1532" t="s">
        <v>0</v>
      </c>
      <c r="AD1532" t="s">
        <v>0</v>
      </c>
      <c r="AE1532">
        <v>2.2960966000000001E-10</v>
      </c>
      <c r="AF1532">
        <v>1.3085784999999999E-10</v>
      </c>
      <c r="AG1532">
        <v>1.1487318E-10</v>
      </c>
      <c r="AH1532">
        <v>1.6510127E-10</v>
      </c>
      <c r="AI1532">
        <v>2.8552050000000002E-10</v>
      </c>
      <c r="AJ1532">
        <v>3.848407E-10</v>
      </c>
      <c r="AM1532" s="31" t="s">
        <v>39</v>
      </c>
      <c r="AN1532" s="3"/>
      <c r="AO1532" s="1">
        <f>(SUM(AC1523:AJ1545)+SUM(A1523:D1536))/173</f>
        <v>2.2872171872983512E-2</v>
      </c>
      <c r="AP1532" s="3"/>
      <c r="AR1532" s="31" t="s">
        <v>39</v>
      </c>
      <c r="AS1532" s="3"/>
      <c r="AT1532" s="2">
        <f>((AO1532-AO$15)*100)/AO$15</f>
        <v>-13.99673339784203</v>
      </c>
    </row>
    <row r="1533" spans="1:47" x14ac:dyDescent="0.25">
      <c r="A1533">
        <v>1.6417919E-2</v>
      </c>
      <c r="B1533">
        <v>1.8857785E-10</v>
      </c>
      <c r="C1533" t="s">
        <v>0</v>
      </c>
      <c r="D1533" t="s">
        <v>0</v>
      </c>
      <c r="E1533">
        <v>8.4216654000000002E-11</v>
      </c>
      <c r="F1533">
        <v>1.06615966E-10</v>
      </c>
      <c r="G1533">
        <v>5.5536638000000001E-11</v>
      </c>
      <c r="H1533">
        <v>3.9272137999999997E-11</v>
      </c>
      <c r="I1533">
        <v>2.2466438E-11</v>
      </c>
      <c r="J1533">
        <v>1.7914330999999999E-11</v>
      </c>
      <c r="K1533">
        <v>1.662655E-11</v>
      </c>
      <c r="L1533">
        <v>1.8682906000000001E-11</v>
      </c>
      <c r="M1533">
        <v>2.7038927999999999E-11</v>
      </c>
      <c r="N1533">
        <v>4.5882155999999998E-11</v>
      </c>
      <c r="O1533">
        <v>5.9661685000000001E-11</v>
      </c>
      <c r="P1533">
        <v>7.5298003999999999E-11</v>
      </c>
      <c r="Q1533">
        <v>9.8371489999999999E-11</v>
      </c>
      <c r="R1533">
        <v>5.1439959999999998E-10</v>
      </c>
      <c r="S1533" t="s">
        <v>0</v>
      </c>
      <c r="T1533" t="s">
        <v>0</v>
      </c>
      <c r="U1533" t="s">
        <v>0</v>
      </c>
      <c r="V1533" t="s">
        <v>0</v>
      </c>
      <c r="W1533">
        <v>1.3780574000000001E-10</v>
      </c>
      <c r="X1533">
        <v>1.1679856E-10</v>
      </c>
      <c r="Y1533">
        <v>1.6466624000000001E-10</v>
      </c>
      <c r="Z1533">
        <v>1.4782266999999999E-10</v>
      </c>
      <c r="AA1533">
        <v>1.0577423000000001E-3</v>
      </c>
      <c r="AB1533" t="s">
        <v>0</v>
      </c>
      <c r="AC1533" t="s">
        <v>0</v>
      </c>
      <c r="AD1533" t="s">
        <v>0</v>
      </c>
      <c r="AE1533">
        <v>9.1557249999999994E-11</v>
      </c>
      <c r="AF1533">
        <v>8.2940445999999999E-11</v>
      </c>
      <c r="AG1533">
        <v>1.0180292000000001E-10</v>
      </c>
      <c r="AH1533">
        <v>2.2458649999999999E-10</v>
      </c>
      <c r="AI1533">
        <v>5.8966442999999998E-6</v>
      </c>
      <c r="AJ1533">
        <v>8.7755639999999996E-3</v>
      </c>
      <c r="AM1533" t="s">
        <v>40</v>
      </c>
      <c r="AN1533" s="3"/>
      <c r="AO1533" s="3">
        <f>SUM(U1551:W1552)/6</f>
        <v>8.6414209000000006E-2</v>
      </c>
      <c r="AP1533" s="3"/>
      <c r="AR1533" t="s">
        <v>40</v>
      </c>
      <c r="AT1533" s="2">
        <f>((AO1533-AO$16)*100)/AO$16</f>
        <v>11.406437073393475</v>
      </c>
    </row>
    <row r="1534" spans="1:47" x14ac:dyDescent="0.25">
      <c r="A1534">
        <v>4.8510739999999997E-2</v>
      </c>
      <c r="B1534">
        <v>1.6898297E-2</v>
      </c>
      <c r="C1534">
        <v>5.1617692999999998E-11</v>
      </c>
      <c r="D1534">
        <v>6.3641579999999994E-11</v>
      </c>
      <c r="E1534">
        <v>8.3440392999999999E-11</v>
      </c>
      <c r="F1534">
        <v>9.4363129999999995E-11</v>
      </c>
      <c r="G1534">
        <v>6.6004650000000001E-11</v>
      </c>
      <c r="H1534">
        <v>5.4824479999999999E-11</v>
      </c>
      <c r="I1534">
        <v>2.7092845000000001E-11</v>
      </c>
      <c r="J1534">
        <v>2.5727320999999999E-11</v>
      </c>
      <c r="K1534">
        <v>2.1773575999999999E-11</v>
      </c>
      <c r="L1534">
        <v>2.4164877999999999E-11</v>
      </c>
      <c r="M1534">
        <v>3.5098723E-11</v>
      </c>
      <c r="N1534">
        <v>5.7266323999999997E-11</v>
      </c>
      <c r="O1534">
        <v>9.3911930000000005E-11</v>
      </c>
      <c r="P1534">
        <v>1.5483856999999999E-10</v>
      </c>
      <c r="Q1534">
        <v>1.7442711000000001E-10</v>
      </c>
      <c r="R1534">
        <v>3.2758890000000001E-3</v>
      </c>
      <c r="S1534" t="s">
        <v>0</v>
      </c>
      <c r="T1534" t="s">
        <v>0</v>
      </c>
      <c r="U1534" t="s">
        <v>0</v>
      </c>
      <c r="V1534" t="s">
        <v>0</v>
      </c>
      <c r="W1534">
        <v>6.3371020000000004E-11</v>
      </c>
      <c r="X1534">
        <v>8.9597640000000001E-11</v>
      </c>
      <c r="Y1534">
        <v>2.2039541999999998E-3</v>
      </c>
      <c r="Z1534">
        <v>1.6005821999999999E-2</v>
      </c>
      <c r="AA1534">
        <v>6.6347120000000001E-3</v>
      </c>
      <c r="AB1534" t="s">
        <v>0</v>
      </c>
      <c r="AC1534" t="s">
        <v>0</v>
      </c>
      <c r="AD1534" t="s">
        <v>0</v>
      </c>
      <c r="AE1534">
        <v>7.2151349999999995E-11</v>
      </c>
      <c r="AF1534">
        <v>1.2641431E-10</v>
      </c>
      <c r="AG1534">
        <v>1.4135005999999999E-10</v>
      </c>
      <c r="AH1534">
        <v>2.8120974999999998E-10</v>
      </c>
      <c r="AI1534">
        <v>3.6317915999999999E-3</v>
      </c>
      <c r="AJ1534">
        <v>2.3965308000000001E-2</v>
      </c>
      <c r="AM1534" t="s">
        <v>41</v>
      </c>
      <c r="AN1534" s="3"/>
      <c r="AO1534" s="3">
        <f>((SUM(A1519:Z1552)+SUM(AA1519:AJ1545))/895)</f>
        <v>1.8975669477322894E-2</v>
      </c>
      <c r="AP1534" s="3"/>
      <c r="AR1534" t="s">
        <v>41</v>
      </c>
      <c r="AT1534" s="2">
        <f>((AO1534-AO$17)*100)/AO$17</f>
        <v>-13.796385932201204</v>
      </c>
    </row>
    <row r="1535" spans="1:47" x14ac:dyDescent="0.25">
      <c r="A1535">
        <v>3.3361460000000003E-2</v>
      </c>
      <c r="B1535">
        <v>1.9129330000000001E-10</v>
      </c>
      <c r="C1535">
        <v>5.2014354999999997E-11</v>
      </c>
      <c r="D1535">
        <v>5.8541275999999999E-11</v>
      </c>
      <c r="E1535">
        <v>5.4783570000000003E-11</v>
      </c>
      <c r="F1535">
        <v>7.3004070000000004E-11</v>
      </c>
      <c r="G1535">
        <v>7.6760979999999999E-11</v>
      </c>
      <c r="H1535">
        <v>5.4181570000000002E-11</v>
      </c>
      <c r="I1535">
        <v>4.5019582000000001E-11</v>
      </c>
      <c r="J1535">
        <v>4.6817667999999998E-11</v>
      </c>
      <c r="K1535">
        <v>5.0180898000000003E-11</v>
      </c>
      <c r="L1535">
        <v>5.3555247000000003E-11</v>
      </c>
      <c r="M1535">
        <v>7.1401180000000003E-11</v>
      </c>
      <c r="N1535">
        <v>1.0635784999999999E-10</v>
      </c>
      <c r="O1535">
        <v>1.6700995000000001E-10</v>
      </c>
      <c r="P1535">
        <v>3.3622239000000001E-6</v>
      </c>
      <c r="Q1535">
        <v>1.0254276999999999E-2</v>
      </c>
      <c r="R1535">
        <v>3.5150550000000002E-10</v>
      </c>
      <c r="S1535" t="s">
        <v>0</v>
      </c>
      <c r="T1535" t="s">
        <v>0</v>
      </c>
      <c r="U1535" t="s">
        <v>0</v>
      </c>
      <c r="V1535" t="s">
        <v>0</v>
      </c>
      <c r="W1535">
        <v>7.8802919999999994E-11</v>
      </c>
      <c r="X1535">
        <v>1.3677058000000001E-10</v>
      </c>
      <c r="Y1535">
        <v>3.7823561999999998E-3</v>
      </c>
      <c r="Z1535">
        <v>3.0898293E-2</v>
      </c>
      <c r="AA1535">
        <v>2.9766253999999999E-2</v>
      </c>
      <c r="AB1535" t="s">
        <v>0</v>
      </c>
      <c r="AC1535" t="s">
        <v>0</v>
      </c>
      <c r="AD1535" t="s">
        <v>0</v>
      </c>
      <c r="AE1535">
        <v>7.0757759999999996E-11</v>
      </c>
      <c r="AF1535">
        <v>1.3309066E-10</v>
      </c>
      <c r="AG1535">
        <v>1.4564872E-5</v>
      </c>
      <c r="AH1535">
        <v>1.3759459E-2</v>
      </c>
      <c r="AI1535">
        <v>2.0559937E-2</v>
      </c>
      <c r="AJ1535">
        <v>2.9466221000000001E-2</v>
      </c>
    </row>
    <row r="1536" spans="1:47" x14ac:dyDescent="0.25">
      <c r="A1536" t="s">
        <v>0</v>
      </c>
      <c r="B1536" t="s">
        <v>0</v>
      </c>
      <c r="C1536">
        <v>4.6750753000000002E-11</v>
      </c>
      <c r="D1536">
        <v>1.0852601E-10</v>
      </c>
      <c r="E1536">
        <v>1.1377451E-5</v>
      </c>
      <c r="F1536">
        <v>8.4387620000000001E-11</v>
      </c>
      <c r="G1536">
        <v>6.1830020000000006E-11</v>
      </c>
      <c r="H1536">
        <v>4.2471340000000001E-11</v>
      </c>
      <c r="I1536">
        <v>3.8158850000000002E-11</v>
      </c>
      <c r="J1536">
        <v>3.8592490000000002E-11</v>
      </c>
      <c r="K1536">
        <v>4.0069899999999998E-11</v>
      </c>
      <c r="L1536">
        <v>4.147946E-11</v>
      </c>
      <c r="M1536">
        <v>4.8705519999999998E-11</v>
      </c>
      <c r="N1536">
        <v>5.8434539999999996E-11</v>
      </c>
      <c r="O1536">
        <v>7.4885229999999999E-11</v>
      </c>
      <c r="P1536">
        <v>1.2917771999999999E-10</v>
      </c>
      <c r="Q1536">
        <v>6.1321735999999996E-4</v>
      </c>
      <c r="R1536">
        <v>7.2890189999999999E-3</v>
      </c>
      <c r="S1536" t="s">
        <v>0</v>
      </c>
      <c r="T1536" t="s">
        <v>0</v>
      </c>
      <c r="U1536" t="s">
        <v>0</v>
      </c>
      <c r="V1536">
        <v>4.4999754E-11</v>
      </c>
      <c r="W1536">
        <v>4.7490078000000002E-11</v>
      </c>
      <c r="X1536">
        <v>4.9490616000000002E-11</v>
      </c>
      <c r="Y1536">
        <v>7.5350294999999999E-11</v>
      </c>
      <c r="Z1536">
        <v>1.4581649999999999E-10</v>
      </c>
      <c r="AA1536">
        <v>2.0792366999999999E-2</v>
      </c>
      <c r="AB1536" t="s">
        <v>0</v>
      </c>
      <c r="AC1536" t="s">
        <v>0</v>
      </c>
      <c r="AD1536" t="s">
        <v>0</v>
      </c>
      <c r="AE1536">
        <v>9.2890334000000001E-11</v>
      </c>
      <c r="AF1536">
        <v>1.2144314999999999E-10</v>
      </c>
      <c r="AG1536">
        <v>3.1852413000000003E-2</v>
      </c>
      <c r="AH1536">
        <v>5.6705410000000003E-3</v>
      </c>
      <c r="AI1536">
        <v>1.2293769E-2</v>
      </c>
      <c r="AJ1536">
        <v>3.6466236999999999E-2</v>
      </c>
    </row>
    <row r="1537" spans="1:36" x14ac:dyDescent="0.25">
      <c r="A1537" t="s">
        <v>0</v>
      </c>
      <c r="B1537" t="s">
        <v>0</v>
      </c>
      <c r="C1537">
        <v>8.4218349999999998E-11</v>
      </c>
      <c r="D1537">
        <v>1.2887431000000001E-10</v>
      </c>
      <c r="E1537">
        <v>1.1349330000000001E-10</v>
      </c>
      <c r="F1537">
        <v>6.3430789999999998E-11</v>
      </c>
      <c r="G1537">
        <v>5.0182420000000003E-11</v>
      </c>
      <c r="H1537">
        <v>4.4764089999999998E-11</v>
      </c>
      <c r="I1537">
        <v>4.8568416999999997E-11</v>
      </c>
      <c r="J1537">
        <v>5.3496623999999999E-11</v>
      </c>
      <c r="K1537">
        <v>5.1116954E-11</v>
      </c>
      <c r="L1537">
        <v>4.9024277999999997E-11</v>
      </c>
      <c r="M1537">
        <v>5.2362610000000002E-11</v>
      </c>
      <c r="N1537">
        <v>6.0457119999999996E-11</v>
      </c>
      <c r="O1537">
        <v>7.629837E-11</v>
      </c>
      <c r="P1537">
        <v>1.3552189000000001E-10</v>
      </c>
      <c r="Q1537">
        <v>2.5651669999999999E-10</v>
      </c>
      <c r="R1537">
        <v>2.6014209999999999E-10</v>
      </c>
      <c r="S1537" t="s">
        <v>0</v>
      </c>
      <c r="T1537" t="s">
        <v>0</v>
      </c>
      <c r="U1537" t="s">
        <v>0</v>
      </c>
      <c r="V1537">
        <v>1.0826639E-10</v>
      </c>
      <c r="W1537">
        <v>5.4426966E-11</v>
      </c>
      <c r="X1537">
        <v>5.7692025000000002E-11</v>
      </c>
      <c r="Y1537">
        <v>7.3371495999999999E-11</v>
      </c>
      <c r="Z1537">
        <v>1.4149433999999999E-10</v>
      </c>
      <c r="AA1537">
        <v>2.7006335999999999E-2</v>
      </c>
      <c r="AB1537" t="s">
        <v>0</v>
      </c>
      <c r="AC1537" t="s">
        <v>0</v>
      </c>
      <c r="AD1537" t="s">
        <v>0</v>
      </c>
      <c r="AE1537">
        <v>2.2856130999999998E-2</v>
      </c>
      <c r="AF1537">
        <v>3.831507E-5</v>
      </c>
      <c r="AG1537">
        <v>1.8226362999999999E-10</v>
      </c>
      <c r="AH1537">
        <v>8.9251460000000005E-11</v>
      </c>
      <c r="AI1537">
        <v>8.3026349999999996E-11</v>
      </c>
      <c r="AJ1537">
        <v>7.6984210000000004E-3</v>
      </c>
    </row>
    <row r="1538" spans="1:36" x14ac:dyDescent="0.25">
      <c r="A1538" t="s">
        <v>0</v>
      </c>
      <c r="B1538">
        <v>9.0323395000000006E-11</v>
      </c>
      <c r="C1538">
        <v>5.2577234E-11</v>
      </c>
      <c r="D1538">
        <v>7.4354979999999999E-11</v>
      </c>
      <c r="E1538">
        <v>4.7549412000000003E-11</v>
      </c>
      <c r="F1538">
        <v>4.5815985999999999E-11</v>
      </c>
      <c r="G1538">
        <v>5.3753383999999997E-11</v>
      </c>
      <c r="H1538">
        <v>6.5046819999999997E-11</v>
      </c>
      <c r="I1538">
        <v>9.9232389999999999E-11</v>
      </c>
      <c r="J1538">
        <v>1.5622669999999999E-10</v>
      </c>
      <c r="K1538">
        <v>1.9156879E-10</v>
      </c>
      <c r="L1538">
        <v>2.4442723000000002E-10</v>
      </c>
      <c r="M1538">
        <v>2.2046719000000001E-10</v>
      </c>
      <c r="N1538">
        <v>1.8241392000000001E-10</v>
      </c>
      <c r="O1538">
        <v>1.5259656999999999E-10</v>
      </c>
      <c r="P1538">
        <v>1.8550675000000001E-10</v>
      </c>
      <c r="Q1538">
        <v>2.094606E-10</v>
      </c>
      <c r="R1538">
        <v>2.5659049999999999E-10</v>
      </c>
      <c r="S1538" t="s">
        <v>0</v>
      </c>
      <c r="T1538" t="s">
        <v>0</v>
      </c>
      <c r="U1538">
        <v>5.7605390000000003E-11</v>
      </c>
      <c r="V1538">
        <v>8.6502769999999995E-11</v>
      </c>
      <c r="W1538">
        <v>1.3719935E-10</v>
      </c>
      <c r="X1538">
        <v>1.4427531000000001E-10</v>
      </c>
      <c r="Y1538">
        <v>1.2268988999999999E-10</v>
      </c>
      <c r="Z1538">
        <v>8.8010105999999998E-11</v>
      </c>
      <c r="AA1538">
        <v>2.0948081999999999E-10</v>
      </c>
      <c r="AB1538" t="s">
        <v>0</v>
      </c>
      <c r="AC1538" t="s">
        <v>0</v>
      </c>
      <c r="AD1538" t="s">
        <v>0</v>
      </c>
      <c r="AE1538">
        <v>1.0810933000000001E-9</v>
      </c>
      <c r="AF1538">
        <v>1.6929845E-10</v>
      </c>
      <c r="AG1538">
        <v>7.9110586000000001E-11</v>
      </c>
      <c r="AH1538">
        <v>8.1601029999999995E-11</v>
      </c>
      <c r="AI1538">
        <v>8.6413889999999999E-11</v>
      </c>
      <c r="AJ1538">
        <v>3.0022545000000001E-2</v>
      </c>
    </row>
    <row r="1539" spans="1:36" x14ac:dyDescent="0.25">
      <c r="A1539" t="s">
        <v>0</v>
      </c>
      <c r="B1539">
        <v>5.4181982000000001E-11</v>
      </c>
      <c r="C1539">
        <v>2.8030468999999998E-11</v>
      </c>
      <c r="D1539">
        <v>2.6005129999999999E-11</v>
      </c>
      <c r="E1539">
        <v>2.1112914000000001E-11</v>
      </c>
      <c r="F1539">
        <v>2.8158269999999999E-11</v>
      </c>
      <c r="G1539">
        <v>3.7260950000000001E-11</v>
      </c>
      <c r="H1539">
        <v>4.7972484000000003E-11</v>
      </c>
      <c r="I1539">
        <v>6.7634320000000003E-11</v>
      </c>
      <c r="J1539">
        <v>8.9118205999999997E-11</v>
      </c>
      <c r="K1539">
        <v>1.2915971999999999E-10</v>
      </c>
      <c r="L1539">
        <v>1.6150183999999999E-10</v>
      </c>
      <c r="M1539">
        <v>2.019224E-10</v>
      </c>
      <c r="N1539">
        <v>1.9520832E-10</v>
      </c>
      <c r="O1539">
        <v>2.2504977E-10</v>
      </c>
      <c r="P1539">
        <v>2.3327439999999999E-5</v>
      </c>
      <c r="Q1539">
        <v>4.3878037000000002E-2</v>
      </c>
      <c r="R1539">
        <v>3.8977212999999997E-2</v>
      </c>
      <c r="S1539" t="s">
        <v>0</v>
      </c>
      <c r="T1539" t="s">
        <v>0</v>
      </c>
      <c r="U1539">
        <v>6.8142096000000005E-11</v>
      </c>
      <c r="V1539">
        <v>8.7686226000000002E-11</v>
      </c>
      <c r="W1539">
        <v>7.5813675000000003E-11</v>
      </c>
      <c r="X1539">
        <v>8.8980779999999997E-11</v>
      </c>
      <c r="Y1539">
        <v>2.4074194999999999E-10</v>
      </c>
      <c r="Z1539" t="s">
        <v>0</v>
      </c>
      <c r="AA1539" t="s">
        <v>0</v>
      </c>
      <c r="AB1539" t="s">
        <v>0</v>
      </c>
      <c r="AC1539" t="s">
        <v>0</v>
      </c>
      <c r="AD1539" t="s">
        <v>0</v>
      </c>
      <c r="AE1539" t="s">
        <v>0</v>
      </c>
      <c r="AF1539">
        <v>6.252985E-3</v>
      </c>
      <c r="AG1539">
        <v>7.2906195000000004E-11</v>
      </c>
      <c r="AH1539">
        <v>4.6426627999999998E-4</v>
      </c>
      <c r="AI1539">
        <v>3.4439254000000002E-3</v>
      </c>
      <c r="AJ1539">
        <v>1.6843731999999999E-10</v>
      </c>
    </row>
    <row r="1540" spans="1:36" x14ac:dyDescent="0.25">
      <c r="A1540" t="s">
        <v>0</v>
      </c>
      <c r="B1540">
        <v>4.3317832000000001E-11</v>
      </c>
      <c r="C1540">
        <v>1.9950902E-11</v>
      </c>
      <c r="D1540">
        <v>2.3486604999999999E-11</v>
      </c>
      <c r="E1540">
        <v>1.6718682E-11</v>
      </c>
      <c r="F1540">
        <v>2.0001169000000002E-11</v>
      </c>
      <c r="G1540">
        <v>2.6707533999999999E-11</v>
      </c>
      <c r="H1540">
        <v>2.7500455E-11</v>
      </c>
      <c r="I1540">
        <v>3.1974950000000002E-11</v>
      </c>
      <c r="J1540">
        <v>3.7328410000000002E-11</v>
      </c>
      <c r="K1540">
        <v>4.8426586000000001E-11</v>
      </c>
      <c r="L1540">
        <v>5.0871668000000001E-11</v>
      </c>
      <c r="M1540">
        <v>6.2830420000000001E-11</v>
      </c>
      <c r="N1540">
        <v>8.2448569999999999E-11</v>
      </c>
      <c r="O1540">
        <v>7.4649869999999998E-11</v>
      </c>
      <c r="P1540">
        <v>9.5788530000000004E-11</v>
      </c>
      <c r="Q1540">
        <v>3.6837547999999998E-4</v>
      </c>
      <c r="R1540">
        <v>5.3419069999999999E-3</v>
      </c>
      <c r="S1540" t="s">
        <v>0</v>
      </c>
      <c r="T1540">
        <v>1.3743515999999999E-10</v>
      </c>
      <c r="U1540">
        <v>6.7411860000000004E-11</v>
      </c>
      <c r="V1540">
        <v>5.1282740000000001E-11</v>
      </c>
      <c r="W1540">
        <v>5.5266099999999998E-11</v>
      </c>
      <c r="X1540">
        <v>5.0522527000000002E-11</v>
      </c>
      <c r="Y1540">
        <v>3.4993521999999998E-11</v>
      </c>
      <c r="Z1540" t="s">
        <v>0</v>
      </c>
      <c r="AA1540" t="s">
        <v>0</v>
      </c>
      <c r="AB1540" t="s">
        <v>0</v>
      </c>
      <c r="AC1540" t="s">
        <v>0</v>
      </c>
      <c r="AD1540" t="s">
        <v>0</v>
      </c>
      <c r="AE1540" t="s">
        <v>0</v>
      </c>
      <c r="AF1540">
        <v>2.2044230000000001E-2</v>
      </c>
      <c r="AG1540">
        <v>1.2383362999999999E-9</v>
      </c>
      <c r="AH1540">
        <v>4.5768340000000001E-10</v>
      </c>
      <c r="AI1540">
        <v>6.9789123E-3</v>
      </c>
      <c r="AJ1540">
        <v>4.8355203E-10</v>
      </c>
    </row>
    <row r="1541" spans="1:36" x14ac:dyDescent="0.25">
      <c r="A1541" t="s">
        <v>0</v>
      </c>
      <c r="B1541">
        <v>6.4708904999999997E-11</v>
      </c>
      <c r="C1541">
        <v>2.3782094000000001E-11</v>
      </c>
      <c r="D1541">
        <v>2.0769407E-11</v>
      </c>
      <c r="E1541">
        <v>1.5812523000000001E-11</v>
      </c>
      <c r="F1541">
        <v>1.7306745999999998E-11</v>
      </c>
      <c r="G1541">
        <v>2.3670242999999999E-11</v>
      </c>
      <c r="H1541">
        <v>3.0970146999999998E-11</v>
      </c>
      <c r="I1541">
        <v>3.8113203999999999E-11</v>
      </c>
      <c r="J1541">
        <v>4.4341141999999999E-11</v>
      </c>
      <c r="K1541">
        <v>4.8607517000000002E-11</v>
      </c>
      <c r="L1541">
        <v>4.9350735000000001E-11</v>
      </c>
      <c r="M1541">
        <v>5.6913148000000002E-11</v>
      </c>
      <c r="N1541">
        <v>5.5768555999999999E-11</v>
      </c>
      <c r="O1541">
        <v>5.6416660000000002E-11</v>
      </c>
      <c r="P1541">
        <v>1.3820828999999999E-10</v>
      </c>
      <c r="Q1541">
        <v>1.2999129999999999E-2</v>
      </c>
      <c r="R1541" t="s">
        <v>0</v>
      </c>
      <c r="S1541">
        <v>1.0014411E-10</v>
      </c>
      <c r="T1541">
        <v>5.6222790000000002E-11</v>
      </c>
      <c r="U1541">
        <v>3.5402253999999998E-11</v>
      </c>
      <c r="V1541">
        <v>3.9002330000000002E-11</v>
      </c>
      <c r="W1541">
        <v>3.9732140000000002E-11</v>
      </c>
      <c r="X1541">
        <v>3.8807240000000003E-11</v>
      </c>
      <c r="Y1541">
        <v>2.993937E-11</v>
      </c>
      <c r="Z1541" t="s">
        <v>0</v>
      </c>
      <c r="AA1541" t="s">
        <v>0</v>
      </c>
      <c r="AB1541" t="s">
        <v>0</v>
      </c>
      <c r="AC1541" t="s">
        <v>0</v>
      </c>
      <c r="AD1541" t="s">
        <v>0</v>
      </c>
      <c r="AE1541" t="s">
        <v>0</v>
      </c>
      <c r="AF1541">
        <v>2.0810599999999999E-2</v>
      </c>
      <c r="AG1541">
        <v>1.6027604000000001E-9</v>
      </c>
      <c r="AH1541">
        <v>2.5180510999999999E-2</v>
      </c>
      <c r="AI1541">
        <v>1.913724E-2</v>
      </c>
      <c r="AJ1541">
        <v>1.6872822999999999E-2</v>
      </c>
    </row>
    <row r="1542" spans="1:36" x14ac:dyDescent="0.25">
      <c r="A1542" t="s">
        <v>0</v>
      </c>
      <c r="B1542">
        <v>1.5763664000000001E-10</v>
      </c>
      <c r="C1542">
        <v>5.9448515999999995E-11</v>
      </c>
      <c r="D1542">
        <v>3.1205794999999997E-11</v>
      </c>
      <c r="E1542">
        <v>2.0411254000000001E-11</v>
      </c>
      <c r="F1542">
        <v>2.3535219E-11</v>
      </c>
      <c r="G1542">
        <v>2.8527667999999999E-11</v>
      </c>
      <c r="H1542">
        <v>3.3226557000000001E-11</v>
      </c>
      <c r="I1542">
        <v>3.8164214999999997E-11</v>
      </c>
      <c r="J1542">
        <v>3.8893152999999999E-11</v>
      </c>
      <c r="K1542">
        <v>3.9931874000000001E-11</v>
      </c>
      <c r="L1542">
        <v>4.3825644999999999E-11</v>
      </c>
      <c r="M1542">
        <v>5.0348830000000002E-11</v>
      </c>
      <c r="N1542">
        <v>5.3681868000000001E-11</v>
      </c>
      <c r="O1542">
        <v>5.2894158000000001E-11</v>
      </c>
      <c r="P1542">
        <v>1.1039198E-10</v>
      </c>
      <c r="Q1542" t="s">
        <v>0</v>
      </c>
      <c r="R1542">
        <v>6.6635797000000002E-10</v>
      </c>
      <c r="S1542">
        <v>5.6981808000000003E-11</v>
      </c>
      <c r="T1542">
        <v>4.4393714E-11</v>
      </c>
      <c r="U1542">
        <v>3.5852965999999997E-11</v>
      </c>
      <c r="V1542">
        <v>3.9130418E-11</v>
      </c>
      <c r="W1542">
        <v>4.1619959999999997E-11</v>
      </c>
      <c r="X1542">
        <v>3.6728744999999998E-11</v>
      </c>
      <c r="Y1542">
        <v>4.030898E-11</v>
      </c>
      <c r="Z1542" t="s">
        <v>0</v>
      </c>
      <c r="AA1542" t="s">
        <v>0</v>
      </c>
      <c r="AB1542" t="s">
        <v>0</v>
      </c>
      <c r="AC1542" t="s">
        <v>0</v>
      </c>
      <c r="AD1542" t="s">
        <v>0</v>
      </c>
      <c r="AE1542" t="s">
        <v>0</v>
      </c>
      <c r="AF1542">
        <v>2.2102053999999999E-2</v>
      </c>
      <c r="AG1542">
        <v>2.585598E-9</v>
      </c>
      <c r="AH1542" t="s">
        <v>0</v>
      </c>
      <c r="AI1542">
        <v>2.4300861999999999E-2</v>
      </c>
      <c r="AJ1542">
        <v>2.2751520000000001E-2</v>
      </c>
    </row>
    <row r="1543" spans="1:36" x14ac:dyDescent="0.25">
      <c r="A1543" t="s">
        <v>0</v>
      </c>
      <c r="B1543">
        <v>3.0901167999999999E-10</v>
      </c>
      <c r="C1543">
        <v>1.1829519999999999E-10</v>
      </c>
      <c r="D1543">
        <v>4.4731266999999998E-11</v>
      </c>
      <c r="E1543">
        <v>2.6789719999999999E-11</v>
      </c>
      <c r="F1543">
        <v>2.4949496999999999E-11</v>
      </c>
      <c r="G1543">
        <v>2.9577405999999998E-11</v>
      </c>
      <c r="H1543">
        <v>3.3180292000000003E-11</v>
      </c>
      <c r="I1543">
        <v>3.7908113999999998E-11</v>
      </c>
      <c r="J1543">
        <v>3.6366863999999999E-11</v>
      </c>
      <c r="K1543">
        <v>3.6219503000000003E-11</v>
      </c>
      <c r="L1543">
        <v>4.1411107000000002E-11</v>
      </c>
      <c r="M1543">
        <v>4.3760276999999998E-11</v>
      </c>
      <c r="N1543">
        <v>4.0067323999999997E-11</v>
      </c>
      <c r="O1543">
        <v>4.7548077000000001E-11</v>
      </c>
      <c r="P1543" t="s">
        <v>0</v>
      </c>
      <c r="Q1543">
        <v>3.8854480000000001E-10</v>
      </c>
      <c r="R1543">
        <v>3.6870050999999998E-10</v>
      </c>
      <c r="S1543">
        <v>1.5140537E-10</v>
      </c>
      <c r="T1543">
        <v>5.6641147000000001E-11</v>
      </c>
      <c r="U1543">
        <v>3.9503432000000003E-11</v>
      </c>
      <c r="V1543">
        <v>4.0997213000000001E-11</v>
      </c>
      <c r="W1543">
        <v>4.5600929999999997E-11</v>
      </c>
      <c r="X1543">
        <v>4.4626964999999998E-11</v>
      </c>
      <c r="Y1543">
        <v>6.0147150000000003E-11</v>
      </c>
      <c r="Z1543" t="s">
        <v>0</v>
      </c>
      <c r="AA1543" t="s">
        <v>0</v>
      </c>
      <c r="AB1543" t="s">
        <v>0</v>
      </c>
      <c r="AC1543" t="s">
        <v>0</v>
      </c>
      <c r="AD1543" t="s">
        <v>0</v>
      </c>
      <c r="AE1543" t="s">
        <v>0</v>
      </c>
      <c r="AF1543">
        <v>5.0234225E-2</v>
      </c>
      <c r="AG1543">
        <v>1.0494877E-2</v>
      </c>
      <c r="AH1543" t="s">
        <v>0</v>
      </c>
      <c r="AI1543" t="s">
        <v>0</v>
      </c>
      <c r="AJ1543" t="s">
        <v>0</v>
      </c>
    </row>
    <row r="1544" spans="1:36" x14ac:dyDescent="0.25">
      <c r="A1544" t="s">
        <v>0</v>
      </c>
      <c r="B1544" t="s">
        <v>0</v>
      </c>
      <c r="C1544">
        <v>1.8502018E-10</v>
      </c>
      <c r="D1544">
        <v>5.0759614999999998E-11</v>
      </c>
      <c r="E1544">
        <v>2.7958587000000001E-11</v>
      </c>
      <c r="F1544">
        <v>2.5647070999999999E-11</v>
      </c>
      <c r="G1544">
        <v>3.3381776999999997E-11</v>
      </c>
      <c r="H1544">
        <v>3.7855663000000003E-11</v>
      </c>
      <c r="I1544">
        <v>4.1412119999999998E-11</v>
      </c>
      <c r="J1544">
        <v>4.2572505E-11</v>
      </c>
      <c r="K1544">
        <v>4.15681E-11</v>
      </c>
      <c r="L1544">
        <v>4.5192024E-11</v>
      </c>
      <c r="M1544">
        <v>4.2143650000000003E-11</v>
      </c>
      <c r="N1544">
        <v>3.6018300000000003E-11</v>
      </c>
      <c r="O1544">
        <v>4.9348085000000002E-11</v>
      </c>
      <c r="P1544" t="s">
        <v>0</v>
      </c>
      <c r="Q1544">
        <v>4.4033860000000002E-10</v>
      </c>
      <c r="R1544">
        <v>2.9098160000000001E-10</v>
      </c>
      <c r="S1544">
        <v>1.7819048999999999E-10</v>
      </c>
      <c r="T1544">
        <v>5.8084214999999998E-11</v>
      </c>
      <c r="U1544">
        <v>4.4070747000000001E-11</v>
      </c>
      <c r="V1544">
        <v>4.9390047999999999E-11</v>
      </c>
      <c r="W1544">
        <v>5.6423866E-11</v>
      </c>
      <c r="X1544">
        <v>5.6327723999999999E-11</v>
      </c>
      <c r="Y1544">
        <v>9.7828690000000006E-11</v>
      </c>
      <c r="Z1544" t="s">
        <v>0</v>
      </c>
      <c r="AA1544" t="s">
        <v>0</v>
      </c>
      <c r="AB1544" t="s">
        <v>0</v>
      </c>
      <c r="AC1544" t="s">
        <v>0</v>
      </c>
      <c r="AD1544" t="s">
        <v>0</v>
      </c>
      <c r="AE1544" t="s">
        <v>0</v>
      </c>
      <c r="AF1544">
        <v>2.6535537000000002E-5</v>
      </c>
      <c r="AG1544">
        <v>2.9518626999999999E-2</v>
      </c>
      <c r="AH1544" t="s">
        <v>0</v>
      </c>
      <c r="AI1544" t="s">
        <v>0</v>
      </c>
      <c r="AJ1544" t="s">
        <v>0</v>
      </c>
    </row>
    <row r="1545" spans="1:36" x14ac:dyDescent="0.25">
      <c r="A1545" t="s">
        <v>0</v>
      </c>
      <c r="B1545" t="s">
        <v>0</v>
      </c>
      <c r="C1545">
        <v>9.3902759999999995E-3</v>
      </c>
      <c r="D1545">
        <v>7.2199669999999997E-11</v>
      </c>
      <c r="E1545">
        <v>2.5203973E-11</v>
      </c>
      <c r="F1545">
        <v>1.3704005999999999E-11</v>
      </c>
      <c r="G1545">
        <v>1.4556566000000001E-11</v>
      </c>
      <c r="H1545">
        <v>2.1737583999999999E-11</v>
      </c>
      <c r="I1545">
        <v>2.9353432999999999E-11</v>
      </c>
      <c r="J1545">
        <v>3.4057787999999999E-11</v>
      </c>
      <c r="K1545">
        <v>4.3081259999999999E-11</v>
      </c>
      <c r="L1545">
        <v>4.8531068000000002E-11</v>
      </c>
      <c r="M1545">
        <v>4.7193814999999999E-11</v>
      </c>
      <c r="N1545">
        <v>4.7964042000000002E-11</v>
      </c>
      <c r="O1545">
        <v>7.6292763999999995E-11</v>
      </c>
      <c r="P1545" t="s">
        <v>0</v>
      </c>
      <c r="Q1545">
        <v>7.1858163999999998E-10</v>
      </c>
      <c r="R1545">
        <v>2.1355306000000001E-10</v>
      </c>
      <c r="S1545">
        <v>1.2147668E-10</v>
      </c>
      <c r="T1545">
        <v>4.5876530000000001E-11</v>
      </c>
      <c r="U1545">
        <v>4.1298863999999999E-11</v>
      </c>
      <c r="V1545">
        <v>4.9511350000000003E-11</v>
      </c>
      <c r="W1545">
        <v>6.4363860000000003E-11</v>
      </c>
      <c r="X1545">
        <v>6.7873469999999994E-11</v>
      </c>
      <c r="Y1545">
        <v>5.9614210000000002E-11</v>
      </c>
      <c r="Z1545" t="s">
        <v>0</v>
      </c>
      <c r="AA1545" t="s">
        <v>0</v>
      </c>
      <c r="AB1545" t="s">
        <v>0</v>
      </c>
      <c r="AC1545" t="s">
        <v>0</v>
      </c>
      <c r="AD1545" t="s">
        <v>0</v>
      </c>
      <c r="AE1545" t="s">
        <v>0</v>
      </c>
      <c r="AF1545" t="s">
        <v>0</v>
      </c>
      <c r="AG1545" t="s">
        <v>0</v>
      </c>
      <c r="AH1545" t="s">
        <v>0</v>
      </c>
      <c r="AI1545" t="s">
        <v>0</v>
      </c>
      <c r="AJ1545" t="s">
        <v>0</v>
      </c>
    </row>
    <row r="1546" spans="1:36" x14ac:dyDescent="0.25">
      <c r="A1546" t="s">
        <v>0</v>
      </c>
      <c r="B1546" t="s">
        <v>0</v>
      </c>
      <c r="C1546">
        <v>1.0975588E-10</v>
      </c>
      <c r="D1546">
        <v>3.6089461999999999E-10</v>
      </c>
      <c r="E1546">
        <v>5.0654124999999997E-10</v>
      </c>
      <c r="F1546">
        <v>4.4769277000000002E-10</v>
      </c>
      <c r="G1546">
        <v>3.3522363E-10</v>
      </c>
      <c r="H1546">
        <v>2.2288219999999999E-10</v>
      </c>
      <c r="I1546">
        <v>1.0833029E-10</v>
      </c>
      <c r="J1546">
        <v>7.0511730000000001E-11</v>
      </c>
      <c r="K1546">
        <v>4.6925419999999999E-11</v>
      </c>
      <c r="L1546">
        <v>3.5809324000000001E-11</v>
      </c>
      <c r="M1546">
        <v>4.5486149999999997E-11</v>
      </c>
      <c r="N1546">
        <v>8.4917819999999998E-11</v>
      </c>
      <c r="O1546">
        <v>1.2532935999999999E-10</v>
      </c>
      <c r="P1546" t="s">
        <v>0</v>
      </c>
      <c r="Q1546" t="s">
        <v>0</v>
      </c>
      <c r="R1546" t="s">
        <v>0</v>
      </c>
      <c r="S1546">
        <v>1.1334814E-2</v>
      </c>
      <c r="T1546">
        <v>6.2820155000000004E-10</v>
      </c>
      <c r="U1546">
        <v>3.5908138000000001E-10</v>
      </c>
      <c r="V1546">
        <v>9.7125520000000004E-11</v>
      </c>
      <c r="W1546">
        <v>3.7686517E-11</v>
      </c>
      <c r="X1546">
        <v>8.9983179999999996E-11</v>
      </c>
      <c r="Y1546">
        <v>6.9074065999999995E-11</v>
      </c>
      <c r="Z1546" t="s">
        <v>0</v>
      </c>
      <c r="AA1546" t="s">
        <v>0</v>
      </c>
      <c r="AB1546">
        <v>1.3107323E-11</v>
      </c>
      <c r="AC1546">
        <v>2.7094256999999999E-11</v>
      </c>
      <c r="AD1546" t="s">
        <v>0</v>
      </c>
      <c r="AE1546" t="s">
        <v>0</v>
      </c>
      <c r="AF1546" t="s">
        <v>0</v>
      </c>
      <c r="AG1546" t="s">
        <v>0</v>
      </c>
      <c r="AH1546" t="s">
        <v>0</v>
      </c>
      <c r="AI1546" t="s">
        <v>0</v>
      </c>
      <c r="AJ1546" t="s">
        <v>0</v>
      </c>
    </row>
    <row r="1547" spans="1:36" x14ac:dyDescent="0.25">
      <c r="A1547" t="s">
        <v>0</v>
      </c>
      <c r="B1547" t="s">
        <v>0</v>
      </c>
      <c r="C1547" t="s">
        <v>0</v>
      </c>
      <c r="D1547">
        <v>3.3684989999999998E-2</v>
      </c>
      <c r="E1547">
        <v>2.7852735999999999E-2</v>
      </c>
      <c r="F1547">
        <v>2.4150076999999999E-2</v>
      </c>
      <c r="G1547">
        <v>2.0156672E-2</v>
      </c>
      <c r="H1547">
        <v>1.8336386999999999E-2</v>
      </c>
      <c r="I1547">
        <v>1.2623664999999999E-2</v>
      </c>
      <c r="J1547">
        <v>5.8415183000000001E-3</v>
      </c>
      <c r="K1547">
        <v>9.4012460000000008E-10</v>
      </c>
      <c r="L1547">
        <v>3.0835042999999998E-10</v>
      </c>
      <c r="M1547">
        <v>1.3195053E-10</v>
      </c>
      <c r="N1547">
        <v>1.3328394E-10</v>
      </c>
      <c r="O1547" t="s">
        <v>0</v>
      </c>
      <c r="P1547" t="s">
        <v>0</v>
      </c>
      <c r="Q1547" t="s">
        <v>0</v>
      </c>
      <c r="R1547" t="s">
        <v>0</v>
      </c>
      <c r="S1547">
        <v>6.5592020000000001E-2</v>
      </c>
      <c r="T1547">
        <v>5.3798046000000002E-2</v>
      </c>
      <c r="U1547">
        <v>3.8410685999999999E-2</v>
      </c>
      <c r="V1547">
        <v>2.1386445E-2</v>
      </c>
      <c r="W1547">
        <v>1.1536567E-4</v>
      </c>
      <c r="X1547">
        <v>1.7442241000000001E-10</v>
      </c>
      <c r="Y1547">
        <v>1.8036835000000001E-10</v>
      </c>
      <c r="Z1547">
        <v>7.4366830000000003E-11</v>
      </c>
      <c r="AA1547">
        <v>4.8509522999999998E-11</v>
      </c>
      <c r="AB1547">
        <v>3.2587309999999999E-11</v>
      </c>
      <c r="AC1547">
        <v>3.1969155999999998E-11</v>
      </c>
      <c r="AD1547">
        <v>1.7775547E-11</v>
      </c>
      <c r="AE1547" t="s">
        <v>0</v>
      </c>
      <c r="AF1547" t="s">
        <v>0</v>
      </c>
      <c r="AG1547" t="s">
        <v>0</v>
      </c>
      <c r="AH1547" t="s">
        <v>0</v>
      </c>
      <c r="AI1547" t="s">
        <v>0</v>
      </c>
      <c r="AJ1547" t="s">
        <v>0</v>
      </c>
    </row>
    <row r="1548" spans="1:36" x14ac:dyDescent="0.25">
      <c r="A1548" t="s">
        <v>0</v>
      </c>
      <c r="B1548" t="s">
        <v>0</v>
      </c>
      <c r="C1548" t="s">
        <v>0</v>
      </c>
      <c r="D1548">
        <v>7.8845059999999995E-2</v>
      </c>
      <c r="E1548">
        <v>5.6579984999999999E-2</v>
      </c>
      <c r="F1548">
        <v>5.1575940000000001E-2</v>
      </c>
      <c r="G1548">
        <v>4.9951839999999997E-2</v>
      </c>
      <c r="H1548">
        <v>4.5565716999999999E-2</v>
      </c>
      <c r="I1548">
        <v>4.1891694E-2</v>
      </c>
      <c r="J1548">
        <v>3.4737956E-2</v>
      </c>
      <c r="K1548">
        <v>2.6125208E-2</v>
      </c>
      <c r="L1548">
        <v>1.0139456999999999E-2</v>
      </c>
      <c r="M1548">
        <v>5.7408255999999998E-10</v>
      </c>
      <c r="N1548">
        <v>1.8717443999999999E-10</v>
      </c>
      <c r="O1548" t="s">
        <v>0</v>
      </c>
      <c r="P1548" t="s">
        <v>0</v>
      </c>
      <c r="Q1548" t="s">
        <v>0</v>
      </c>
      <c r="R1548" t="s">
        <v>0</v>
      </c>
      <c r="S1548">
        <v>8.1784380000000004E-2</v>
      </c>
      <c r="T1548">
        <v>7.5291074999999999E-2</v>
      </c>
      <c r="U1548">
        <v>7.1796744999999995E-2</v>
      </c>
      <c r="V1548">
        <v>5.4543775000000003E-2</v>
      </c>
      <c r="W1548">
        <v>4.2296559999999997E-2</v>
      </c>
      <c r="X1548">
        <v>1.7000525999999998E-2</v>
      </c>
      <c r="Y1548">
        <v>4.1930239999999998E-10</v>
      </c>
      <c r="Z1548" t="s">
        <v>0</v>
      </c>
      <c r="AA1548">
        <v>5.3871890000000003E-11</v>
      </c>
      <c r="AB1548">
        <v>4.242395E-11</v>
      </c>
      <c r="AC1548" t="s">
        <v>0</v>
      </c>
      <c r="AD1548" t="s">
        <v>0</v>
      </c>
      <c r="AE1548" t="s">
        <v>0</v>
      </c>
      <c r="AF1548" t="s">
        <v>0</v>
      </c>
      <c r="AG1548" t="s">
        <v>0</v>
      </c>
      <c r="AH1548" t="s">
        <v>0</v>
      </c>
      <c r="AI1548" t="s">
        <v>0</v>
      </c>
      <c r="AJ1548" t="s">
        <v>0</v>
      </c>
    </row>
    <row r="1549" spans="1:36" x14ac:dyDescent="0.25">
      <c r="A1549" t="s">
        <v>0</v>
      </c>
      <c r="B1549" t="s">
        <v>0</v>
      </c>
      <c r="C1549" t="s">
        <v>0</v>
      </c>
      <c r="D1549">
        <v>8.2233496000000003E-2</v>
      </c>
      <c r="E1549">
        <v>5.7677615000000002E-2</v>
      </c>
      <c r="F1549">
        <v>6.1090222999999999E-2</v>
      </c>
      <c r="G1549">
        <v>5.9228573E-2</v>
      </c>
      <c r="H1549">
        <v>5.8635739999999999E-2</v>
      </c>
      <c r="I1549">
        <v>5.5965464999999999E-2</v>
      </c>
      <c r="J1549">
        <v>5.2612315999999999E-2</v>
      </c>
      <c r="K1549">
        <v>4.4691469999999997E-2</v>
      </c>
      <c r="L1549">
        <v>2.8656615E-2</v>
      </c>
      <c r="M1549">
        <v>3.6402205000000002E-5</v>
      </c>
      <c r="N1549">
        <v>3.5228824999999999E-10</v>
      </c>
      <c r="O1549" t="s">
        <v>0</v>
      </c>
      <c r="P1549" t="s">
        <v>0</v>
      </c>
      <c r="Q1549" t="s">
        <v>0</v>
      </c>
      <c r="R1549" t="s">
        <v>0</v>
      </c>
      <c r="S1549" t="s">
        <v>0</v>
      </c>
      <c r="T1549">
        <v>0.10074743999999999</v>
      </c>
      <c r="U1549">
        <v>8.2280279999999997E-2</v>
      </c>
      <c r="V1549">
        <v>8.5502339999999996E-2</v>
      </c>
      <c r="W1549">
        <v>7.7543490000000007E-2</v>
      </c>
      <c r="X1549">
        <v>5.6341540000000002E-2</v>
      </c>
      <c r="Y1549">
        <v>1.6904157E-2</v>
      </c>
      <c r="Z1549">
        <v>7.9190710000000001E-10</v>
      </c>
      <c r="AA1549" t="s">
        <v>0</v>
      </c>
      <c r="AB1549" t="s">
        <v>0</v>
      </c>
      <c r="AC1549" t="s">
        <v>0</v>
      </c>
      <c r="AD1549" t="s">
        <v>0</v>
      </c>
      <c r="AE1549" t="s">
        <v>0</v>
      </c>
      <c r="AF1549" t="s">
        <v>0</v>
      </c>
      <c r="AG1549" t="s">
        <v>0</v>
      </c>
      <c r="AH1549" t="s">
        <v>0</v>
      </c>
      <c r="AI1549" t="s">
        <v>0</v>
      </c>
      <c r="AJ1549" t="s">
        <v>0</v>
      </c>
    </row>
    <row r="1550" spans="1:36" x14ac:dyDescent="0.25">
      <c r="A1550" t="s">
        <v>0</v>
      </c>
      <c r="B1550" t="s">
        <v>0</v>
      </c>
      <c r="C1550" t="s">
        <v>0</v>
      </c>
      <c r="D1550" t="s">
        <v>0</v>
      </c>
      <c r="E1550">
        <v>5.7194013000000002E-2</v>
      </c>
      <c r="F1550">
        <v>6.2518105000000004E-2</v>
      </c>
      <c r="G1550">
        <v>6.5969719999999996E-2</v>
      </c>
      <c r="H1550">
        <v>5.9634465999999997E-2</v>
      </c>
      <c r="I1550">
        <v>6.2132633999999999E-2</v>
      </c>
      <c r="J1550">
        <v>6.3722619999999994E-2</v>
      </c>
      <c r="K1550">
        <v>5.8739442000000003E-2</v>
      </c>
      <c r="L1550">
        <v>3.8112779999999999E-2</v>
      </c>
      <c r="M1550">
        <v>6.6863386999999998E-3</v>
      </c>
      <c r="N1550">
        <v>7.4377370000000005E-10</v>
      </c>
      <c r="O1550" t="s">
        <v>0</v>
      </c>
      <c r="P1550" t="s">
        <v>0</v>
      </c>
      <c r="Q1550" t="s">
        <v>0</v>
      </c>
      <c r="R1550" t="s">
        <v>0</v>
      </c>
      <c r="S1550" t="s">
        <v>0</v>
      </c>
      <c r="T1550" t="s">
        <v>0</v>
      </c>
      <c r="U1550">
        <v>0.10514452000000001</v>
      </c>
      <c r="V1550">
        <v>0.10301471500000001</v>
      </c>
      <c r="W1550">
        <v>9.7089684999999995E-2</v>
      </c>
      <c r="X1550">
        <v>8.1654149999999995E-2</v>
      </c>
      <c r="Y1550">
        <v>4.2969540000000001E-2</v>
      </c>
      <c r="Z1550">
        <v>1.2408110000000001E-3</v>
      </c>
      <c r="AA1550" t="s">
        <v>0</v>
      </c>
      <c r="AB1550" t="s">
        <v>0</v>
      </c>
      <c r="AC1550" t="s">
        <v>0</v>
      </c>
      <c r="AD1550" t="s">
        <v>0</v>
      </c>
      <c r="AE1550" t="s">
        <v>0</v>
      </c>
      <c r="AF1550" t="s">
        <v>0</v>
      </c>
      <c r="AG1550" t="s">
        <v>0</v>
      </c>
      <c r="AH1550" t="s">
        <v>0</v>
      </c>
      <c r="AI1550" t="s">
        <v>0</v>
      </c>
      <c r="AJ1550" t="s">
        <v>0</v>
      </c>
    </row>
    <row r="1551" spans="1:36" x14ac:dyDescent="0.25">
      <c r="A1551" t="s">
        <v>0</v>
      </c>
      <c r="B1551" t="s">
        <v>0</v>
      </c>
      <c r="C1551" t="s">
        <v>0</v>
      </c>
      <c r="D1551" t="s">
        <v>0</v>
      </c>
      <c r="E1551">
        <v>6.7972005000000004E-3</v>
      </c>
      <c r="F1551">
        <v>4.7348767999999999E-2</v>
      </c>
      <c r="G1551">
        <v>3.8622091999999997E-2</v>
      </c>
      <c r="H1551">
        <v>2.1561231E-2</v>
      </c>
      <c r="I1551">
        <v>4.4247522999999997E-2</v>
      </c>
      <c r="J1551">
        <v>7.9408409999999999E-2</v>
      </c>
      <c r="K1551">
        <v>5.2381940000000002E-2</v>
      </c>
      <c r="L1551">
        <v>3.5322270000000003E-2</v>
      </c>
      <c r="M1551">
        <v>7.6263695000000003E-10</v>
      </c>
      <c r="N1551" t="s">
        <v>0</v>
      </c>
      <c r="O1551" t="s">
        <v>0</v>
      </c>
      <c r="P1551" t="s">
        <v>0</v>
      </c>
      <c r="Q1551" t="s">
        <v>0</v>
      </c>
      <c r="R1551" t="s">
        <v>0</v>
      </c>
      <c r="S1551" t="s">
        <v>0</v>
      </c>
      <c r="T1551" t="s">
        <v>0</v>
      </c>
      <c r="U1551">
        <v>0.10864869000000001</v>
      </c>
      <c r="V1551">
        <v>0.10892628</v>
      </c>
      <c r="W1551">
        <v>0.10121647</v>
      </c>
      <c r="X1551">
        <v>8.5351120000000003E-2</v>
      </c>
      <c r="Y1551">
        <v>5.7465978000000001E-2</v>
      </c>
      <c r="Z1551" t="s">
        <v>0</v>
      </c>
      <c r="AA1551" t="s">
        <v>0</v>
      </c>
      <c r="AB1551" t="s">
        <v>0</v>
      </c>
      <c r="AC1551" t="s">
        <v>0</v>
      </c>
      <c r="AD1551" t="s">
        <v>0</v>
      </c>
      <c r="AE1551" t="s">
        <v>0</v>
      </c>
      <c r="AF1551" t="s">
        <v>0</v>
      </c>
      <c r="AG1551" t="s">
        <v>0</v>
      </c>
      <c r="AH1551" t="s">
        <v>0</v>
      </c>
      <c r="AI1551" t="s">
        <v>0</v>
      </c>
      <c r="AJ1551" t="s">
        <v>0</v>
      </c>
    </row>
    <row r="1552" spans="1:36" x14ac:dyDescent="0.25">
      <c r="A1552" t="s">
        <v>0</v>
      </c>
      <c r="B1552" t="s">
        <v>0</v>
      </c>
      <c r="C1552" t="s">
        <v>0</v>
      </c>
      <c r="D1552" t="s">
        <v>0</v>
      </c>
      <c r="E1552" t="s">
        <v>0</v>
      </c>
      <c r="F1552" t="s">
        <v>0</v>
      </c>
      <c r="G1552">
        <v>1.6029079000000002E-2</v>
      </c>
      <c r="H1552">
        <v>1.6023737999999999E-2</v>
      </c>
      <c r="I1552">
        <v>1.8226329999999999E-2</v>
      </c>
      <c r="J1552">
        <v>5.3350599999999998E-2</v>
      </c>
      <c r="K1552">
        <v>1.21754775E-8</v>
      </c>
      <c r="L1552">
        <v>1.6915353999999999E-9</v>
      </c>
      <c r="M1552" t="s">
        <v>0</v>
      </c>
      <c r="N1552" t="s">
        <v>0</v>
      </c>
      <c r="O1552" t="s">
        <v>0</v>
      </c>
      <c r="P1552" t="s">
        <v>0</v>
      </c>
      <c r="Q1552" t="s">
        <v>0</v>
      </c>
      <c r="R1552" t="s">
        <v>0</v>
      </c>
      <c r="S1552" t="s">
        <v>0</v>
      </c>
      <c r="T1552" t="s">
        <v>0</v>
      </c>
      <c r="U1552">
        <v>7.6058774999999995E-2</v>
      </c>
      <c r="V1552">
        <v>7.9873286000000002E-2</v>
      </c>
      <c r="W1552">
        <v>4.3761753E-2</v>
      </c>
      <c r="X1552">
        <v>5.3077869999999999E-2</v>
      </c>
      <c r="Y1552">
        <v>3.8272478E-3</v>
      </c>
      <c r="Z1552">
        <v>1.2308543999999999E-9</v>
      </c>
      <c r="AA1552" t="s">
        <v>0</v>
      </c>
      <c r="AB1552" t="s">
        <v>0</v>
      </c>
      <c r="AC1552" t="s">
        <v>0</v>
      </c>
      <c r="AD1552" t="s">
        <v>0</v>
      </c>
      <c r="AE1552" t="s">
        <v>0</v>
      </c>
      <c r="AF1552" t="s">
        <v>0</v>
      </c>
      <c r="AG1552" t="s">
        <v>0</v>
      </c>
      <c r="AH1552" t="s">
        <v>0</v>
      </c>
      <c r="AI1552" t="s">
        <v>0</v>
      </c>
      <c r="AJ1552" t="s">
        <v>0</v>
      </c>
    </row>
    <row r="1553" spans="1:36" x14ac:dyDescent="0.25">
      <c r="A1553" t="s">
        <v>0</v>
      </c>
      <c r="B1553" t="s">
        <v>0</v>
      </c>
      <c r="C1553" t="s">
        <v>0</v>
      </c>
      <c r="D1553" t="s">
        <v>0</v>
      </c>
      <c r="E1553" t="s">
        <v>0</v>
      </c>
      <c r="F1553" t="s">
        <v>0</v>
      </c>
      <c r="G1553" t="s">
        <v>0</v>
      </c>
      <c r="H1553" t="s">
        <v>0</v>
      </c>
      <c r="I1553" t="s">
        <v>0</v>
      </c>
      <c r="J1553">
        <v>4.4765128000000002E-10</v>
      </c>
      <c r="K1553" t="s">
        <v>0</v>
      </c>
      <c r="L1553" t="s">
        <v>0</v>
      </c>
      <c r="M1553" t="s">
        <v>0</v>
      </c>
      <c r="N1553" t="s">
        <v>0</v>
      </c>
      <c r="O1553" t="s">
        <v>0</v>
      </c>
      <c r="P1553" t="s">
        <v>0</v>
      </c>
      <c r="Q1553" t="s">
        <v>0</v>
      </c>
      <c r="R1553" t="s">
        <v>0</v>
      </c>
      <c r="S1553" t="s">
        <v>0</v>
      </c>
      <c r="T1553">
        <v>1.9687816E-9</v>
      </c>
      <c r="U1553">
        <v>4.8165067000000001E-9</v>
      </c>
      <c r="V1553" t="s">
        <v>0</v>
      </c>
      <c r="W1553" t="s">
        <v>0</v>
      </c>
      <c r="X1553">
        <v>1.3879664999999999E-10</v>
      </c>
      <c r="Y1553">
        <v>4.4532010999999999E-10</v>
      </c>
      <c r="Z1553">
        <v>3.6896322000000001E-10</v>
      </c>
      <c r="AA1553">
        <v>3.8976782999999999E-10</v>
      </c>
      <c r="AB1553">
        <v>3.8603659999999999E-10</v>
      </c>
      <c r="AC1553" t="s">
        <v>0</v>
      </c>
      <c r="AD1553" t="s">
        <v>0</v>
      </c>
      <c r="AE1553" t="s">
        <v>0</v>
      </c>
      <c r="AF1553" t="s">
        <v>0</v>
      </c>
      <c r="AG1553" t="s">
        <v>0</v>
      </c>
      <c r="AH1553" t="s">
        <v>0</v>
      </c>
      <c r="AI1553" t="s">
        <v>0</v>
      </c>
      <c r="AJ1553" t="s">
        <v>0</v>
      </c>
    </row>
    <row r="1554" spans="1:36" x14ac:dyDescent="0.25">
      <c r="A1554">
        <v>2.571546E-10</v>
      </c>
      <c r="B1554">
        <v>2.7689386999999998E-10</v>
      </c>
      <c r="C1554">
        <v>2.8030006000000001E-10</v>
      </c>
      <c r="D1554">
        <v>2.8766669999999998E-10</v>
      </c>
      <c r="E1554">
        <v>2.7613345000000002E-10</v>
      </c>
      <c r="F1554">
        <v>2.7466926000000001E-10</v>
      </c>
      <c r="G1554">
        <v>2.7517497E-10</v>
      </c>
      <c r="H1554">
        <v>2.7420651999999998E-10</v>
      </c>
      <c r="I1554">
        <v>2.7431789999999999E-10</v>
      </c>
      <c r="J1554">
        <v>2.7217241999999998E-10</v>
      </c>
      <c r="K1554">
        <v>2.6336275000000001E-10</v>
      </c>
      <c r="L1554">
        <v>2.5803237E-10</v>
      </c>
      <c r="M1554">
        <v>2.5661725999999998E-10</v>
      </c>
      <c r="N1554">
        <v>2.3707610000000002E-10</v>
      </c>
      <c r="O1554">
        <v>2.8171570000000001E-10</v>
      </c>
      <c r="P1554">
        <v>3.206337E-10</v>
      </c>
      <c r="Q1554">
        <v>3.2852475999999998E-10</v>
      </c>
      <c r="R1554">
        <v>3.2541000000000002E-10</v>
      </c>
      <c r="S1554">
        <v>4.0531992000000001E-10</v>
      </c>
      <c r="T1554">
        <v>5.3310320000000004E-10</v>
      </c>
      <c r="U1554" t="s">
        <v>0</v>
      </c>
      <c r="V1554" t="s">
        <v>0</v>
      </c>
      <c r="W1554" t="s">
        <v>0</v>
      </c>
      <c r="X1554" t="s">
        <v>0</v>
      </c>
      <c r="Y1554">
        <v>2.0260879999999999E-10</v>
      </c>
      <c r="Z1554">
        <v>3.8591802000000002E-10</v>
      </c>
      <c r="AA1554">
        <v>3.1762049999999999E-10</v>
      </c>
      <c r="AB1554">
        <v>4.8544450000000002E-10</v>
      </c>
      <c r="AC1554">
        <v>3.8226021999999998E-10</v>
      </c>
      <c r="AD1554">
        <v>2.9148183999999999E-10</v>
      </c>
      <c r="AE1554">
        <v>3.5029087999999998E-10</v>
      </c>
      <c r="AF1554">
        <v>2.91521E-10</v>
      </c>
      <c r="AG1554">
        <v>2.6165749999999998E-10</v>
      </c>
      <c r="AH1554">
        <v>2.8170724000000001E-10</v>
      </c>
      <c r="AI1554">
        <v>2.7633457000000001E-10</v>
      </c>
      <c r="AJ1554">
        <v>2.4952276000000002E-10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P82"/>
  <sheetViews>
    <sheetView zoomScale="60" zoomScaleNormal="60" workbookViewId="0">
      <selection activeCell="AC2" sqref="AC2"/>
    </sheetView>
  </sheetViews>
  <sheetFormatPr defaultRowHeight="15" x14ac:dyDescent="0.25"/>
  <cols>
    <col min="1" max="1" width="12" customWidth="1"/>
  </cols>
  <sheetData>
    <row r="1" spans="1:42" x14ac:dyDescent="0.25">
      <c r="A1" t="s">
        <v>28</v>
      </c>
      <c r="B1">
        <v>1775.5</v>
      </c>
      <c r="C1">
        <v>1795.5</v>
      </c>
      <c r="D1">
        <v>1815.5</v>
      </c>
      <c r="E1">
        <v>1835.5</v>
      </c>
      <c r="F1">
        <v>1855.5</v>
      </c>
      <c r="G1">
        <v>1875.5</v>
      </c>
      <c r="H1">
        <v>1895.5</v>
      </c>
      <c r="I1">
        <v>1915.5</v>
      </c>
      <c r="J1">
        <v>1935.5</v>
      </c>
      <c r="K1">
        <v>1955.5</v>
      </c>
      <c r="L1">
        <v>1975.5</v>
      </c>
      <c r="M1">
        <v>1985.5</v>
      </c>
      <c r="N1">
        <v>1989.5</v>
      </c>
      <c r="O1">
        <v>1993.5</v>
      </c>
      <c r="P1">
        <v>1997.5</v>
      </c>
      <c r="Q1">
        <v>2001.5</v>
      </c>
      <c r="R1">
        <v>2005.5</v>
      </c>
      <c r="S1">
        <v>2009.5</v>
      </c>
      <c r="T1">
        <v>2013.5</v>
      </c>
      <c r="U1">
        <v>2017.5</v>
      </c>
      <c r="V1">
        <v>2021.5</v>
      </c>
      <c r="W1">
        <v>2025.5</v>
      </c>
      <c r="X1">
        <v>2029.5</v>
      </c>
      <c r="Y1">
        <v>2033.5</v>
      </c>
      <c r="Z1">
        <v>2037.5</v>
      </c>
      <c r="AA1">
        <v>2041.5</v>
      </c>
      <c r="AB1">
        <v>2045.5</v>
      </c>
      <c r="AC1" s="44">
        <v>2049.5</v>
      </c>
      <c r="AD1">
        <v>2053.5</v>
      </c>
      <c r="AE1">
        <v>2057.5</v>
      </c>
      <c r="AF1">
        <v>2061.5</v>
      </c>
      <c r="AG1">
        <v>2065.5</v>
      </c>
      <c r="AH1">
        <v>2069.5</v>
      </c>
      <c r="AI1">
        <v>2073.5</v>
      </c>
      <c r="AJ1">
        <v>2077.5</v>
      </c>
      <c r="AK1">
        <v>2081.5</v>
      </c>
      <c r="AL1">
        <v>2085.5</v>
      </c>
      <c r="AM1">
        <v>2089.5</v>
      </c>
      <c r="AN1">
        <v>2093.5</v>
      </c>
      <c r="AO1">
        <v>2097.5</v>
      </c>
      <c r="AP1" s="44">
        <v>2099.5</v>
      </c>
    </row>
    <row r="2" spans="1:42" x14ac:dyDescent="0.25">
      <c r="A2" s="9" t="s">
        <v>3</v>
      </c>
      <c r="B2" s="2" cm="1">
        <f t="array" ref="B2:B16">Sheet1!AT40:AT54</f>
        <v>-7.2573715263497037E-3</v>
      </c>
      <c r="C2" s="2" cm="1">
        <f t="array" ref="C2:C16">Sheet1!AT77:AT91</f>
        <v>0.18210829140623994</v>
      </c>
      <c r="D2" s="2" cm="1">
        <f t="array" ref="D2:D16">Sheet1!AT114:AT128</f>
        <v>-0.38104901428795607</v>
      </c>
      <c r="E2" s="2" cm="1">
        <f t="array" ref="E2:E16">Sheet1!AT151:AT165</f>
        <v>-1.4842559988086961</v>
      </c>
      <c r="F2" s="2" cm="1">
        <f t="array" ref="F2:F16">Sheet1!AT188:AT202</f>
        <v>-1.4527984544076789</v>
      </c>
      <c r="G2" s="2" cm="1">
        <f t="array" ref="G2:G16">Sheet1!AT225:AT239</f>
        <v>-2.3751337846075042</v>
      </c>
      <c r="H2" s="2" cm="1">
        <f t="array" ref="H2:H16">Sheet1!AT262:AT276</f>
        <v>-3.0751368966906765</v>
      </c>
      <c r="I2" s="2" cm="1">
        <f t="array" ref="I2:I16">Sheet1!AT299:AT313</f>
        <v>-5.8047186886337103</v>
      </c>
      <c r="J2" s="2" cm="1">
        <f t="array" ref="J2:J16">Sheet1!AT336:AT350</f>
        <v>-7.6548949013169354</v>
      </c>
      <c r="K2" s="2" cm="1">
        <f t="array" ref="K2:K16">Sheet1!AT373:AT387</f>
        <v>-9.6773317613310681</v>
      </c>
      <c r="L2" s="2" cm="1">
        <f t="array" ref="L2:L16">Sheet1!AT410:AT424</f>
        <v>-12.158213378032391</v>
      </c>
      <c r="M2" s="2" cm="1">
        <f t="array" ref="M2:M16">Sheet1!AT447:AT461</f>
        <v>-13.057715664563959</v>
      </c>
      <c r="N2" s="2" cm="1">
        <f t="array" ref="N2:N16">Sheet1!AT484:AT498</f>
        <v>-14.396394853005896</v>
      </c>
      <c r="O2" s="2" cm="1">
        <f t="array" ref="O2:O16">Sheet1!AT521:AT535</f>
        <v>-16.169747952492735</v>
      </c>
      <c r="P2" s="2" cm="1">
        <f t="array" ref="P2:P16">Sheet1!AT558:AT572</f>
        <v>-19.80061741359388</v>
      </c>
      <c r="Q2" s="2" cm="1">
        <f t="array" ref="Q2:Q16">Sheet1!AT595:AT609</f>
        <v>-21.062965181889226</v>
      </c>
      <c r="R2" s="2" cm="1">
        <f t="array" ref="R2:R16">Sheet1!AT632:AT646</f>
        <v>-22.161655471372956</v>
      </c>
      <c r="S2" s="2" cm="1">
        <f t="array" ref="S2:S16">Sheet1!AT669:AT683</f>
        <v>-22.388902647216643</v>
      </c>
      <c r="T2" s="2" cm="1">
        <f t="array" ref="T2:T16">Sheet1!AT706:AT720</f>
        <v>-24.356754240017686</v>
      </c>
      <c r="U2" s="2" cm="1">
        <f t="array" ref="U2:U16">Sheet1!AT743:AT757</f>
        <v>-17.251187320348759</v>
      </c>
      <c r="V2" s="2" cm="1">
        <f t="array" ref="V2:V16">Sheet1!AT780:AT794</f>
        <v>-9.6202555439333199</v>
      </c>
      <c r="W2" s="2" cm="1">
        <f t="array" ref="W2:W16">Sheet1!AT817:AT831</f>
        <v>-8.1370560815139701</v>
      </c>
      <c r="X2" s="2" cm="1">
        <f t="array" ref="X2:X16">Sheet1!AT854:AT868</f>
        <v>-7.7887204240311272</v>
      </c>
      <c r="Y2" s="2" cm="1">
        <f t="array" ref="Y2:Y16">Sheet1!AT891:AT905</f>
        <v>-10.94174541376049</v>
      </c>
      <c r="Z2" s="2" cm="1">
        <f t="array" ref="Z2:Z16">Sheet1!AT928:AT942</f>
        <v>-31.881223094880816</v>
      </c>
      <c r="AA2" s="2" cm="1">
        <f t="array" ref="AA2:AA16">Sheet1!AT965:AT979</f>
        <v>-33.821325713053596</v>
      </c>
      <c r="AB2" s="2" cm="1">
        <f t="array" ref="AB2:AB16">Sheet1!AT1002:AT1016</f>
        <v>-34.025054163186631</v>
      </c>
      <c r="AC2" s="45" cm="1">
        <f t="array" ref="AC2:AC16">Sheet1!AT1039:AT1053</f>
        <v>-34.74063520952069</v>
      </c>
      <c r="AD2" s="2" cm="1">
        <f t="array" ref="AD2:AD16">Sheet1!AT1076:AT1090</f>
        <v>-24.519734006775302</v>
      </c>
      <c r="AE2" s="2" cm="1">
        <f t="array" ref="AE2:AE16">Sheet1!AT1113:AT1127</f>
        <v>-19.280153205420259</v>
      </c>
      <c r="AF2" s="2" cm="1">
        <f t="array" ref="AF2:AF16">Sheet1!AT1150:AT1164</f>
        <v>-14.614253277244369</v>
      </c>
      <c r="AG2" s="2" cm="1">
        <f t="array" ref="AG2:AG16">Sheet1!AT1187:AT1201</f>
        <v>-37.003577044972701</v>
      </c>
      <c r="AH2" s="2" cm="1">
        <f t="array" ref="AH2:AH16">Sheet1!AT1224:AT1238</f>
        <v>-39.710292282470967</v>
      </c>
      <c r="AI2" s="2" cm="1">
        <f t="array" ref="AI2:AI16">Sheet1!AT1261:AT1275</f>
        <v>-36.621777773323494</v>
      </c>
      <c r="AJ2" s="2" cm="1">
        <f t="array" ref="AJ2:AJ16">Sheet1!AT1298:AT1312</f>
        <v>-31.211155995905784</v>
      </c>
      <c r="AK2" s="2" cm="1">
        <f t="array" ref="AK2:AK16">Sheet1!AT1335:AT1349</f>
        <v>-38.823001938402726</v>
      </c>
      <c r="AL2" s="2" cm="1">
        <f t="array" ref="AL2:AL16">Sheet1!AT1372:AT1386</f>
        <v>-46.046216145953089</v>
      </c>
      <c r="AM2" s="2" cm="1">
        <f t="array" ref="AM2:AM16">Sheet1!AT1409:AT1423</f>
        <v>-41.061119732379446</v>
      </c>
      <c r="AN2" s="2" cm="1">
        <f t="array" ref="AN2:AN16">Sheet1!AT1446:AT1460</f>
        <v>-36.51166578072398</v>
      </c>
      <c r="AO2" s="2" cm="1">
        <f t="array" ref="AO2:AO16">Sheet1!AT1483:AT1497</f>
        <v>-49.588886716288165</v>
      </c>
      <c r="AP2" s="45" cm="1">
        <f t="array" ref="AP2:AP16">Sheet1!AT1520:AT1534</f>
        <v>-50.821022336363988</v>
      </c>
    </row>
    <row r="3" spans="1:42" x14ac:dyDescent="0.25">
      <c r="A3" s="9" t="s">
        <v>8</v>
      </c>
      <c r="B3" s="2">
        <v>-22.661225395826452</v>
      </c>
      <c r="C3" s="2">
        <v>-22.891378021384241</v>
      </c>
      <c r="D3" s="2">
        <v>-23.660479714238438</v>
      </c>
      <c r="E3" s="2">
        <v>-22.064437898377793</v>
      </c>
      <c r="F3" s="2">
        <v>-25.409885962146781</v>
      </c>
      <c r="G3" s="2">
        <v>-6.8392161122364845</v>
      </c>
      <c r="H3" s="2">
        <v>10.005729159273587</v>
      </c>
      <c r="I3" s="2">
        <v>10.661675751461305</v>
      </c>
      <c r="J3" s="2">
        <v>72.746294463066135</v>
      </c>
      <c r="K3" s="2">
        <v>49.588499013858943</v>
      </c>
      <c r="L3" s="2">
        <v>20.946395481875808</v>
      </c>
      <c r="M3" s="2">
        <v>-15.23186575866761</v>
      </c>
      <c r="N3" s="2">
        <v>-14.947594452821432</v>
      </c>
      <c r="O3" s="2">
        <v>-29.612314467604246</v>
      </c>
      <c r="P3" s="2">
        <v>76.65750145984768</v>
      </c>
      <c r="Q3" s="2">
        <v>8.5303044369189092</v>
      </c>
      <c r="R3" s="2">
        <v>1.8053884479239966</v>
      </c>
      <c r="S3" s="2">
        <v>31.187506687419045</v>
      </c>
      <c r="T3" s="2">
        <v>33.197095367032453</v>
      </c>
      <c r="U3" s="2">
        <v>72.39075507372273</v>
      </c>
      <c r="V3" s="2">
        <v>62.468564471386188</v>
      </c>
      <c r="W3" s="2">
        <v>15.380214783610377</v>
      </c>
      <c r="X3" s="2">
        <v>21.454845948100449</v>
      </c>
      <c r="Y3" s="2">
        <v>12.030288717557927</v>
      </c>
      <c r="Z3" s="2">
        <v>-18.773213758362154</v>
      </c>
      <c r="AA3" s="2">
        <v>54.091291423342248</v>
      </c>
      <c r="AB3" s="2">
        <v>49.533217863225161</v>
      </c>
      <c r="AC3" s="45">
        <v>63.656001141611988</v>
      </c>
      <c r="AD3" s="2">
        <v>147.40990589985211</v>
      </c>
      <c r="AE3" s="2">
        <v>34.29037364356352</v>
      </c>
      <c r="AF3" s="2">
        <v>8.0260292524772687</v>
      </c>
      <c r="AG3" s="2">
        <v>-10.059417804336</v>
      </c>
      <c r="AH3" s="2">
        <v>55.419137168136409</v>
      </c>
      <c r="AI3" s="2">
        <v>98.766737031318996</v>
      </c>
      <c r="AJ3" s="2">
        <v>45.791329715055667</v>
      </c>
      <c r="AK3" s="2">
        <v>71.268276485713244</v>
      </c>
      <c r="AL3" s="2">
        <v>99.93830551138845</v>
      </c>
      <c r="AM3" s="2">
        <v>45.298259289524985</v>
      </c>
      <c r="AN3" s="2">
        <v>30.195733007674537</v>
      </c>
      <c r="AO3" s="2">
        <v>72.660274289861803</v>
      </c>
      <c r="AP3" s="45">
        <v>26.214249092361005</v>
      </c>
    </row>
    <row r="4" spans="1:42" x14ac:dyDescent="0.25">
      <c r="A4" s="15" t="s">
        <v>3</v>
      </c>
      <c r="B4" s="2">
        <v>7.8976164073683037E-3</v>
      </c>
      <c r="C4" s="2">
        <v>-0.11609819046410508</v>
      </c>
      <c r="D4" s="2">
        <v>-0.39064922727119578</v>
      </c>
      <c r="E4" s="2">
        <v>-0.49918081295637429</v>
      </c>
      <c r="F4" s="2">
        <v>-0.47007744149833286</v>
      </c>
      <c r="G4" s="2">
        <v>-0.55040589652246719</v>
      </c>
      <c r="H4" s="2">
        <v>-0.68706495110225796</v>
      </c>
      <c r="I4" s="2">
        <v>-0.93926999570976843</v>
      </c>
      <c r="J4" s="2">
        <v>-1.2248192284020079</v>
      </c>
      <c r="K4" s="2">
        <v>-1.8699532843574302</v>
      </c>
      <c r="L4" s="2">
        <v>-1.360679280733442</v>
      </c>
      <c r="M4" s="2">
        <v>-1.2662411218381182</v>
      </c>
      <c r="N4" s="2">
        <v>-1.5053198462381088</v>
      </c>
      <c r="O4" s="2">
        <v>-1.638164211383649</v>
      </c>
      <c r="P4" s="2">
        <v>-1.8287266412732841</v>
      </c>
      <c r="Q4" s="2">
        <v>-1.8844722294221798</v>
      </c>
      <c r="R4" s="2">
        <v>-2.0297688582701703</v>
      </c>
      <c r="S4" s="2">
        <v>-2.220979179132144</v>
      </c>
      <c r="T4" s="2">
        <v>-2.4725710673504087</v>
      </c>
      <c r="U4" s="2">
        <v>-2.7555812153297463</v>
      </c>
      <c r="V4" s="2">
        <v>-3.0256822566761752</v>
      </c>
      <c r="W4" s="2">
        <v>-3.4758754869960837</v>
      </c>
      <c r="X4" s="2">
        <v>-3.8426717047796259</v>
      </c>
      <c r="Y4" s="2">
        <v>-4.3568177010894935</v>
      </c>
      <c r="Z4" s="2">
        <v>-4.6192132175112626</v>
      </c>
      <c r="AA4" s="2">
        <v>-4.9691199797947752</v>
      </c>
      <c r="AB4" s="2">
        <v>-5.5479692939785732</v>
      </c>
      <c r="AC4" s="45">
        <v>-6.2577653045919979</v>
      </c>
      <c r="AD4" s="2">
        <v>-6.7503216841538034</v>
      </c>
      <c r="AE4" s="2">
        <v>-7.8314596535969185</v>
      </c>
      <c r="AF4" s="2">
        <v>-7.9220185212596261</v>
      </c>
      <c r="AG4" s="2">
        <v>-8.479018518652742</v>
      </c>
      <c r="AH4" s="2">
        <v>-8.8290482990595258</v>
      </c>
      <c r="AI4" s="2">
        <v>-9.0547810610285779</v>
      </c>
      <c r="AJ4" s="2">
        <v>-9.2680949939123227</v>
      </c>
      <c r="AK4" s="2">
        <v>-10.227356523714334</v>
      </c>
      <c r="AL4" s="2">
        <v>-10.864870472377969</v>
      </c>
      <c r="AM4" s="2">
        <v>-11.946351614164303</v>
      </c>
      <c r="AN4" s="2">
        <v>-12.853866629008836</v>
      </c>
      <c r="AO4" s="2">
        <v>-13.37960764435857</v>
      </c>
      <c r="AP4" s="45">
        <v>-13.962797751952268</v>
      </c>
    </row>
    <row r="5" spans="1:42" x14ac:dyDescent="0.25">
      <c r="A5" s="15" t="s">
        <v>8</v>
      </c>
      <c r="B5" s="2">
        <v>-4.3555001793617924E-2</v>
      </c>
      <c r="C5" s="2">
        <v>4.3296449093592163E-2</v>
      </c>
      <c r="D5" s="2">
        <v>-1.012332974275002</v>
      </c>
      <c r="E5" s="2">
        <v>-2.9498358556610613</v>
      </c>
      <c r="F5" s="2">
        <v>-5.0091791391975997</v>
      </c>
      <c r="G5" s="2">
        <v>-5.2340278960556841</v>
      </c>
      <c r="H5" s="2">
        <v>-7.4964618025818437</v>
      </c>
      <c r="I5" s="2">
        <v>-3.7544011352148834</v>
      </c>
      <c r="J5" s="2">
        <v>-3.9130071854615478</v>
      </c>
      <c r="K5" s="2">
        <v>-3.396211398328556</v>
      </c>
      <c r="L5" s="2">
        <v>-3.3703053280031332</v>
      </c>
      <c r="M5" s="2">
        <v>-2.0016991902144348</v>
      </c>
      <c r="N5" s="2">
        <v>-0.35462173355353538</v>
      </c>
      <c r="O5" s="2">
        <v>-9.2322537519605152</v>
      </c>
      <c r="P5" s="2">
        <v>-7.3135816464210199</v>
      </c>
      <c r="Q5" s="2">
        <v>-4.5741826519787576</v>
      </c>
      <c r="R5" s="2">
        <v>-3.2757608507879281</v>
      </c>
      <c r="S5" s="2">
        <v>-1.7443775872573639</v>
      </c>
      <c r="T5" s="2">
        <v>3.2352862452171385</v>
      </c>
      <c r="U5" s="2">
        <v>3.1044432237722286</v>
      </c>
      <c r="V5" s="2">
        <v>3.7088647771805929</v>
      </c>
      <c r="W5" s="2">
        <v>-3.3089606939093685</v>
      </c>
      <c r="X5" s="2">
        <v>-6.5620773925664704</v>
      </c>
      <c r="Y5" s="2">
        <v>-4.4384763892555021</v>
      </c>
      <c r="Z5" s="2">
        <v>-3.3092851061117625</v>
      </c>
      <c r="AA5" s="2">
        <v>4.5119404694589695</v>
      </c>
      <c r="AB5" s="2">
        <v>7.6953459393525607</v>
      </c>
      <c r="AC5" s="45">
        <v>7.5474990782660001</v>
      </c>
      <c r="AD5" s="2">
        <v>5.4486376679905675</v>
      </c>
      <c r="AE5" s="2">
        <v>1.0438155976584278</v>
      </c>
      <c r="AF5" s="2">
        <v>1.36112675017268</v>
      </c>
      <c r="AG5" s="2">
        <v>5.5639374678543119</v>
      </c>
      <c r="AH5" s="2">
        <v>9.3215944067128191</v>
      </c>
      <c r="AI5" s="2">
        <v>10.84218066446735</v>
      </c>
      <c r="AJ5" s="2">
        <v>8.1395494856169606</v>
      </c>
      <c r="AK5" s="2">
        <v>8.5016396828343073</v>
      </c>
      <c r="AL5" s="2">
        <v>14.540353000878079</v>
      </c>
      <c r="AM5" s="2">
        <v>12.531905354951938</v>
      </c>
      <c r="AN5" s="2">
        <v>11.218380392153867</v>
      </c>
      <c r="AO5" s="2">
        <v>12.305530397344263</v>
      </c>
      <c r="AP5" s="45">
        <v>13.822509621870786</v>
      </c>
    </row>
    <row r="6" spans="1:42" x14ac:dyDescent="0.25">
      <c r="A6" s="21" t="s">
        <v>13</v>
      </c>
      <c r="B6" s="2">
        <v>-5.5068796277832149E-2</v>
      </c>
      <c r="C6" s="2">
        <v>-0.3475778919547155</v>
      </c>
      <c r="D6" s="2">
        <v>-0.62359411838554002</v>
      </c>
      <c r="E6" s="2">
        <v>-0.67769398948730308</v>
      </c>
      <c r="F6" s="2">
        <v>-0.67794525981112619</v>
      </c>
      <c r="G6" s="2">
        <v>-0.92100480632335924</v>
      </c>
      <c r="H6" s="2">
        <v>-1.4805712380612148</v>
      </c>
      <c r="I6" s="2">
        <v>-2.03786854957887</v>
      </c>
      <c r="J6" s="2">
        <v>-2.7601855028529552</v>
      </c>
      <c r="K6" s="2">
        <v>-3.1290305668682277</v>
      </c>
      <c r="L6" s="2">
        <v>-4.2689883542634428</v>
      </c>
      <c r="M6" s="2">
        <v>-5.3495498608346974</v>
      </c>
      <c r="N6" s="2">
        <v>-5.8568329758204003</v>
      </c>
      <c r="O6" s="2">
        <v>-6.3243492757637947</v>
      </c>
      <c r="P6" s="2">
        <v>-6.7585404927995496</v>
      </c>
      <c r="Q6" s="2">
        <v>-7.3016999036296859</v>
      </c>
      <c r="R6" s="2">
        <v>-7.8726878394811681</v>
      </c>
      <c r="S6" s="2">
        <v>-8.4587476866282678</v>
      </c>
      <c r="T6" s="2">
        <v>-9.008757174903316</v>
      </c>
      <c r="U6" s="2">
        <v>-9.5719227508118134</v>
      </c>
      <c r="V6" s="2">
        <v>-10.125577679442525</v>
      </c>
      <c r="W6" s="2">
        <v>-10.662376512910292</v>
      </c>
      <c r="X6" s="2">
        <v>-11.199412716566462</v>
      </c>
      <c r="Y6" s="2">
        <v>-11.701111999487054</v>
      </c>
      <c r="Z6" s="2">
        <v>-12.263279140587272</v>
      </c>
      <c r="AA6" s="2">
        <v>-12.803671961142404</v>
      </c>
      <c r="AB6" s="2">
        <v>-13.34903851050853</v>
      </c>
      <c r="AC6" s="45">
        <v>-13.968007842841722</v>
      </c>
      <c r="AD6" s="2">
        <v>-14.634400146232295</v>
      </c>
      <c r="AE6" s="2">
        <v>-15.249887226592371</v>
      </c>
      <c r="AF6" s="2">
        <v>-15.96052821037199</v>
      </c>
      <c r="AG6" s="2">
        <v>-16.668320810588302</v>
      </c>
      <c r="AH6" s="2">
        <v>-17.340558261046034</v>
      </c>
      <c r="AI6" s="2">
        <v>-18.170976697693121</v>
      </c>
      <c r="AJ6" s="2">
        <v>-18.975749348913798</v>
      </c>
      <c r="AK6" s="2">
        <v>-19.761272608475096</v>
      </c>
      <c r="AL6" s="2">
        <v>-20.620208814193848</v>
      </c>
      <c r="AM6" s="2">
        <v>-21.394558398873343</v>
      </c>
      <c r="AN6" s="2">
        <v>-22.083945993691472</v>
      </c>
      <c r="AO6" s="2">
        <v>-22.742805537949444</v>
      </c>
      <c r="AP6" s="45">
        <v>-23.331550537498721</v>
      </c>
    </row>
    <row r="7" spans="1:42" x14ac:dyDescent="0.25">
      <c r="A7" s="21" t="s">
        <v>15</v>
      </c>
      <c r="B7" s="2">
        <v>-4.2174307271768484E-2</v>
      </c>
      <c r="C7" s="2">
        <v>-0.26162677348045105</v>
      </c>
      <c r="D7" s="2">
        <v>-0.43768124425681659</v>
      </c>
      <c r="E7" s="2">
        <v>-0.50125984638008403</v>
      </c>
      <c r="F7" s="2">
        <v>-0.54974164752435395</v>
      </c>
      <c r="G7" s="2">
        <v>-0.73156758905923114</v>
      </c>
      <c r="H7" s="2">
        <v>-1.1649786135796563</v>
      </c>
      <c r="I7" s="2">
        <v>-1.5850986470931985</v>
      </c>
      <c r="J7" s="2">
        <v>-2.2952221587066899</v>
      </c>
      <c r="K7" s="2">
        <v>-2.7395882198843475</v>
      </c>
      <c r="L7" s="2">
        <v>-3.685851588234081</v>
      </c>
      <c r="M7" s="2">
        <v>-4.7136128556350299</v>
      </c>
      <c r="N7" s="2">
        <v>-5.2001699127175591</v>
      </c>
      <c r="O7" s="2">
        <v>-5.8491990871959194</v>
      </c>
      <c r="P7" s="2">
        <v>-6.279832560404973</v>
      </c>
      <c r="Q7" s="2">
        <v>-6.7931643782612952</v>
      </c>
      <c r="R7" s="2">
        <v>-7.2540088701669854</v>
      </c>
      <c r="S7" s="2">
        <v>-7.7628558510780845</v>
      </c>
      <c r="T7" s="2">
        <v>-8.2797624811304651</v>
      </c>
      <c r="U7" s="2">
        <v>-8.8084890542732985</v>
      </c>
      <c r="V7" s="2">
        <v>-9.3278463258343081</v>
      </c>
      <c r="W7" s="2">
        <v>-9.8386923046717172</v>
      </c>
      <c r="X7" s="2">
        <v>-10.317211081554561</v>
      </c>
      <c r="Y7" s="2">
        <v>-10.836473143135908</v>
      </c>
      <c r="Z7" s="2">
        <v>-11.449301802861559</v>
      </c>
      <c r="AA7" s="2">
        <v>-12.080754549815516</v>
      </c>
      <c r="AB7" s="2">
        <v>-12.718448736711311</v>
      </c>
      <c r="AC7" s="45">
        <v>-13.32021160617119</v>
      </c>
      <c r="AD7" s="2">
        <v>-13.873440934206887</v>
      </c>
      <c r="AE7" s="2">
        <v>-14.513302754784428</v>
      </c>
      <c r="AF7" s="2">
        <v>-15.236653459139484</v>
      </c>
      <c r="AG7" s="2">
        <v>-16.015631590136131</v>
      </c>
      <c r="AH7" s="2">
        <v>-16.746732239501117</v>
      </c>
      <c r="AI7" s="2">
        <v>-17.653466576846007</v>
      </c>
      <c r="AJ7" s="2">
        <v>-18.727824784155267</v>
      </c>
      <c r="AK7" s="2">
        <v>-19.694469560871539</v>
      </c>
      <c r="AL7" s="2">
        <v>-20.594772862244085</v>
      </c>
      <c r="AM7" s="2">
        <v>-21.368015449529022</v>
      </c>
      <c r="AN7" s="2">
        <v>-22.420933997084774</v>
      </c>
      <c r="AO7" s="2">
        <v>-23.240060216606071</v>
      </c>
      <c r="AP7" s="45">
        <v>-23.556798690438487</v>
      </c>
    </row>
    <row r="8" spans="1:42" x14ac:dyDescent="0.25">
      <c r="A8" s="24" t="s">
        <v>17</v>
      </c>
      <c r="B8" s="2">
        <v>-3.5193344658022936E-2</v>
      </c>
      <c r="C8" s="2">
        <v>-0.28995953983882083</v>
      </c>
      <c r="D8" s="2">
        <v>-0.48790277790907199</v>
      </c>
      <c r="E8" s="2">
        <v>-0.56452794690107388</v>
      </c>
      <c r="F8" s="2">
        <v>-0.6522345337922264</v>
      </c>
      <c r="G8" s="2">
        <v>-0.90678813357184829</v>
      </c>
      <c r="H8" s="2">
        <v>-1.435715728797649</v>
      </c>
      <c r="I8" s="2">
        <v>-1.9825717116810575</v>
      </c>
      <c r="J8" s="2">
        <v>-2.6989331281810278</v>
      </c>
      <c r="K8" s="2">
        <v>-3.1784446632558714</v>
      </c>
      <c r="L8" s="2">
        <v>-4.3617886807805615</v>
      </c>
      <c r="M8" s="2">
        <v>-5.276983454092572</v>
      </c>
      <c r="N8" s="2">
        <v>-5.7787927688591543</v>
      </c>
      <c r="O8" s="2">
        <v>-6.2699001812923765</v>
      </c>
      <c r="P8" s="2">
        <v>-6.7379746206680018</v>
      </c>
      <c r="Q8" s="2">
        <v>-7.3148608589941437</v>
      </c>
      <c r="R8" s="2">
        <v>-7.9925527425932374</v>
      </c>
      <c r="S8" s="2">
        <v>-8.6444767254912076</v>
      </c>
      <c r="T8" s="2">
        <v>-9.1989372193278403</v>
      </c>
      <c r="U8" s="2">
        <v>-9.8455576668470641</v>
      </c>
      <c r="V8" s="2">
        <v>-10.546133150609341</v>
      </c>
      <c r="W8" s="2">
        <v>-11.25121850092904</v>
      </c>
      <c r="X8" s="2">
        <v>-11.954978630988036</v>
      </c>
      <c r="Y8" s="2">
        <v>-12.678867961252807</v>
      </c>
      <c r="Z8" s="2">
        <v>-13.494975851882677</v>
      </c>
      <c r="AA8" s="2">
        <v>-14.327076946477069</v>
      </c>
      <c r="AB8" s="2">
        <v>-15.274854821499858</v>
      </c>
      <c r="AC8" s="45">
        <v>-16.285113997404906</v>
      </c>
      <c r="AD8" s="2">
        <v>-17.292760054246035</v>
      </c>
      <c r="AE8" s="2">
        <v>-18.375415897734637</v>
      </c>
      <c r="AF8" s="2">
        <v>-19.492422416694254</v>
      </c>
      <c r="AG8" s="2">
        <v>-20.575092655958869</v>
      </c>
      <c r="AH8" s="2">
        <v>-21.745462262305413</v>
      </c>
      <c r="AI8" s="2">
        <v>-22.944753644294138</v>
      </c>
      <c r="AJ8" s="2">
        <v>-24.206312976061383</v>
      </c>
      <c r="AK8" s="2">
        <v>-25.507035767812781</v>
      </c>
      <c r="AL8" s="2">
        <v>-26.81598451333382</v>
      </c>
      <c r="AM8" s="2">
        <v>-28.146397552206931</v>
      </c>
      <c r="AN8" s="2">
        <v>-29.466853195738636</v>
      </c>
      <c r="AO8" s="2">
        <v>-30.787910621236055</v>
      </c>
      <c r="AP8" s="45">
        <v>-31.330575522007692</v>
      </c>
    </row>
    <row r="9" spans="1:42" x14ac:dyDescent="0.25">
      <c r="A9" s="24" t="s">
        <v>19</v>
      </c>
      <c r="B9" s="2">
        <v>-2.6616212752965336E-2</v>
      </c>
      <c r="C9" s="2">
        <v>-0.19155225301588252</v>
      </c>
      <c r="D9" s="2">
        <v>-0.30776651201729638</v>
      </c>
      <c r="E9" s="2">
        <v>-0.36739380637920893</v>
      </c>
      <c r="F9" s="2">
        <v>-0.40929945252807914</v>
      </c>
      <c r="G9" s="2">
        <v>-0.52887059020197191</v>
      </c>
      <c r="H9" s="2">
        <v>-0.68456322122443458</v>
      </c>
      <c r="I9" s="2">
        <v>-1.0143644918118411</v>
      </c>
      <c r="J9" s="2">
        <v>-1.4281550523558053</v>
      </c>
      <c r="K9" s="2">
        <v>-1.6472321810225599</v>
      </c>
      <c r="L9" s="2">
        <v>-2.3054450365963786</v>
      </c>
      <c r="M9" s="2">
        <v>-2.71754483381208</v>
      </c>
      <c r="N9" s="2">
        <v>-2.9983208366764562</v>
      </c>
      <c r="O9" s="2">
        <v>-3.3472638815000511</v>
      </c>
      <c r="P9" s="2">
        <v>-3.6210612829361368</v>
      </c>
      <c r="Q9" s="2">
        <v>-3.934777969752008</v>
      </c>
      <c r="R9" s="2">
        <v>-4.1985537571216973</v>
      </c>
      <c r="S9" s="2">
        <v>-4.6365642948731711</v>
      </c>
      <c r="T9" s="2">
        <v>-4.8345519241182986</v>
      </c>
      <c r="U9" s="2">
        <v>-5.0844959384484234</v>
      </c>
      <c r="V9" s="2">
        <v>-5.3778278171399965</v>
      </c>
      <c r="W9" s="2">
        <v>-5.6121452617217358</v>
      </c>
      <c r="X9" s="2">
        <v>-6.1023221517203439</v>
      </c>
      <c r="Y9" s="2">
        <v>-6.449151407547256</v>
      </c>
      <c r="Z9" s="2">
        <v>-6.6975611059285605</v>
      </c>
      <c r="AA9" s="2">
        <v>-7.0027609651405776</v>
      </c>
      <c r="AB9" s="2">
        <v>-7.2755087018251956</v>
      </c>
      <c r="AC9" s="45">
        <v>-7.5593260318635496</v>
      </c>
      <c r="AD9" s="2">
        <v>-7.8290213509408231</v>
      </c>
      <c r="AE9" s="2">
        <v>-8.1427097295254054</v>
      </c>
      <c r="AF9" s="2">
        <v>-8.528906769988593</v>
      </c>
      <c r="AG9" s="2">
        <v>-8.9289785571995832</v>
      </c>
      <c r="AH9" s="2">
        <v>-9.2500968587309611</v>
      </c>
      <c r="AI9" s="2">
        <v>-9.7924284745766172</v>
      </c>
      <c r="AJ9" s="2">
        <v>-10.278324020252541</v>
      </c>
      <c r="AK9" s="2">
        <v>-10.808317873249294</v>
      </c>
      <c r="AL9" s="2">
        <v>-11.303716051146596</v>
      </c>
      <c r="AM9" s="2">
        <v>-11.817684097454729</v>
      </c>
      <c r="AN9" s="2">
        <v>-12.284024321964923</v>
      </c>
      <c r="AO9" s="2">
        <v>-12.785678799492757</v>
      </c>
      <c r="AP9" s="45">
        <v>-13.018449989010659</v>
      </c>
    </row>
    <row r="10" spans="1:42" x14ac:dyDescent="0.25">
      <c r="A10" s="22" t="s">
        <v>13</v>
      </c>
      <c r="B10" s="2">
        <v>-9.023423421398076E-2</v>
      </c>
      <c r="C10" s="2">
        <v>-0.59308204204590231</v>
      </c>
      <c r="D10" s="2">
        <v>-1.2219767388825333</v>
      </c>
      <c r="E10" s="2">
        <v>-1.6136603949858359</v>
      </c>
      <c r="F10" s="2">
        <v>-1.8729949431058872</v>
      </c>
      <c r="G10" s="2">
        <v>-2.4462710344440772</v>
      </c>
      <c r="H10" s="2">
        <v>-3.5615842965301105</v>
      </c>
      <c r="I10" s="2">
        <v>-4.9243000920884761</v>
      </c>
      <c r="J10" s="2">
        <v>-6.5747583278886372</v>
      </c>
      <c r="K10" s="2">
        <v>-8.0397227654438357</v>
      </c>
      <c r="L10" s="2">
        <v>-10.12367282890159</v>
      </c>
      <c r="M10" s="2">
        <v>-11.73839754476213</v>
      </c>
      <c r="N10" s="2">
        <v>-12.545381317048692</v>
      </c>
      <c r="O10" s="2">
        <v>-13.288649111797337</v>
      </c>
      <c r="P10" s="2">
        <v>-14.110489375180713</v>
      </c>
      <c r="Q10" s="2">
        <v>-15.023388616074847</v>
      </c>
      <c r="R10" s="2">
        <v>-15.981339046230611</v>
      </c>
      <c r="S10" s="2">
        <v>-16.93986630333848</v>
      </c>
      <c r="T10" s="2">
        <v>-17.912943070393471</v>
      </c>
      <c r="U10" s="2">
        <v>-18.873010874986086</v>
      </c>
      <c r="V10" s="2">
        <v>-19.811681784867833</v>
      </c>
      <c r="W10" s="2">
        <v>-20.758000954061117</v>
      </c>
      <c r="X10" s="2">
        <v>-21.720404554165818</v>
      </c>
      <c r="Y10" s="2">
        <v>-22.675232603797141</v>
      </c>
      <c r="Z10" s="2">
        <v>-23.654416223355195</v>
      </c>
      <c r="AA10" s="2">
        <v>-24.673673741079654</v>
      </c>
      <c r="AB10" s="2">
        <v>-25.739190865789066</v>
      </c>
      <c r="AC10" s="45">
        <v>-26.839547287980942</v>
      </c>
      <c r="AD10" s="2">
        <v>-27.951869880547289</v>
      </c>
      <c r="AE10" s="2">
        <v>-29.086874056505181</v>
      </c>
      <c r="AF10" s="2">
        <v>-30.248126201188636</v>
      </c>
      <c r="AG10" s="2">
        <v>-31.425489934599106</v>
      </c>
      <c r="AH10" s="2">
        <v>-32.619567261899356</v>
      </c>
      <c r="AI10" s="2">
        <v>-33.858055623862697</v>
      </c>
      <c r="AJ10" s="2">
        <v>-35.119712564306134</v>
      </c>
      <c r="AK10" s="2">
        <v>-36.426204771897027</v>
      </c>
      <c r="AL10" s="2">
        <v>-37.695484456218779</v>
      </c>
      <c r="AM10" s="2">
        <v>-38.876973217319609</v>
      </c>
      <c r="AN10" s="2">
        <v>-39.984470075842736</v>
      </c>
      <c r="AO10" s="2">
        <v>-41.043435926761198</v>
      </c>
      <c r="AP10" s="45">
        <v>-41.518325781999671</v>
      </c>
    </row>
    <row r="11" spans="1:42" x14ac:dyDescent="0.25">
      <c r="A11" s="22" t="s">
        <v>15</v>
      </c>
      <c r="B11" s="2">
        <v>-0.14547933333036209</v>
      </c>
      <c r="C11" s="2">
        <v>-1.026471486492798</v>
      </c>
      <c r="D11" s="2">
        <v>-2.1376530510011151</v>
      </c>
      <c r="E11" s="2">
        <v>-2.9290097049292441</v>
      </c>
      <c r="F11" s="2">
        <v>-3.4804247098033234</v>
      </c>
      <c r="G11" s="2">
        <v>-4.5378085101950338</v>
      </c>
      <c r="H11" s="2">
        <v>-6.5609511509047609</v>
      </c>
      <c r="I11" s="2">
        <v>-9.0994778987485638</v>
      </c>
      <c r="J11" s="2">
        <v>-12.341150311651033</v>
      </c>
      <c r="K11" s="2">
        <v>-15.243072068518902</v>
      </c>
      <c r="L11" s="2">
        <v>-19.709333949279703</v>
      </c>
      <c r="M11" s="2">
        <v>-23.053689617516632</v>
      </c>
      <c r="N11" s="2">
        <v>-24.637740106304147</v>
      </c>
      <c r="O11" s="2">
        <v>-26.20919520306602</v>
      </c>
      <c r="P11" s="2">
        <v>-27.783765402832209</v>
      </c>
      <c r="Q11" s="2">
        <v>-29.5679213866065</v>
      </c>
      <c r="R11" s="2">
        <v>-31.412027546922619</v>
      </c>
      <c r="S11" s="2">
        <v>-33.358599851421843</v>
      </c>
      <c r="T11" s="2">
        <v>-35.3352887042101</v>
      </c>
      <c r="U11" s="2">
        <v>-37.359720325639728</v>
      </c>
      <c r="V11" s="2">
        <v>-39.382685469930522</v>
      </c>
      <c r="W11" s="2">
        <v>-41.454453230776302</v>
      </c>
      <c r="X11" s="2">
        <v>-43.557813483756895</v>
      </c>
      <c r="Y11" s="2">
        <v>-45.632128915872492</v>
      </c>
      <c r="Z11" s="2">
        <v>-47.723907742091072</v>
      </c>
      <c r="AA11" s="2">
        <v>-49.840385021004963</v>
      </c>
      <c r="AB11" s="2">
        <v>-52.030008381015435</v>
      </c>
      <c r="AC11" s="45">
        <v>-54.229674705985509</v>
      </c>
      <c r="AD11" s="2">
        <v>-56.403809848411562</v>
      </c>
      <c r="AE11" s="2">
        <v>-58.579575385384423</v>
      </c>
      <c r="AF11" s="2">
        <v>-60.778499922119856</v>
      </c>
      <c r="AG11" s="2">
        <v>-63.034406018953703</v>
      </c>
      <c r="AH11" s="2">
        <v>-65.257780983940407</v>
      </c>
      <c r="AI11" s="2">
        <v>-67.51003403601888</v>
      </c>
      <c r="AJ11" s="2">
        <v>-69.781780145073228</v>
      </c>
      <c r="AK11" s="2">
        <v>-72.112510847777259</v>
      </c>
      <c r="AL11" s="2">
        <v>-74.41975636143988</v>
      </c>
      <c r="AM11" s="2">
        <v>-76.578446811261955</v>
      </c>
      <c r="AN11" s="2">
        <v>-78.573453798203317</v>
      </c>
      <c r="AO11" s="2">
        <v>-80.42435421175675</v>
      </c>
      <c r="AP11" s="45">
        <v>-81.29743586019066</v>
      </c>
    </row>
    <row r="12" spans="1:42" x14ac:dyDescent="0.25">
      <c r="A12" s="32" t="s">
        <v>17</v>
      </c>
      <c r="B12" s="2">
        <v>-7.7041218911498524E-2</v>
      </c>
      <c r="C12" s="2">
        <v>-0.68037799670935295</v>
      </c>
      <c r="D12" s="2">
        <v>-1.5229833753081103</v>
      </c>
      <c r="E12" s="2">
        <v>-2.0468100198010464</v>
      </c>
      <c r="F12" s="2">
        <v>-2.1775030656257917</v>
      </c>
      <c r="G12" s="2">
        <v>-2.7167726317929599</v>
      </c>
      <c r="H12" s="2">
        <v>-4.017799845438331</v>
      </c>
      <c r="I12" s="2">
        <v>-5.6589283972692241</v>
      </c>
      <c r="J12" s="2">
        <v>-7.5829921275424974</v>
      </c>
      <c r="K12" s="2">
        <v>-9.3578942385171526</v>
      </c>
      <c r="L12" s="2">
        <v>-11.706587526255904</v>
      </c>
      <c r="M12" s="2">
        <v>-13.651273836963147</v>
      </c>
      <c r="N12" s="2">
        <v>-14.588725337380994</v>
      </c>
      <c r="O12" s="2">
        <v>-15.543245234833622</v>
      </c>
      <c r="P12" s="2">
        <v>-16.646130670015353</v>
      </c>
      <c r="Q12" s="2">
        <v>-17.874168703040013</v>
      </c>
      <c r="R12" s="2">
        <v>-19.167010830773794</v>
      </c>
      <c r="S12" s="2">
        <v>-20.522997225082179</v>
      </c>
      <c r="T12" s="2">
        <v>-21.912995925305861</v>
      </c>
      <c r="U12" s="2">
        <v>-23.359653773504029</v>
      </c>
      <c r="V12" s="2">
        <v>-24.827191589939208</v>
      </c>
      <c r="W12" s="2">
        <v>-26.28420645080886</v>
      </c>
      <c r="X12" s="2">
        <v>-27.776323660494988</v>
      </c>
      <c r="Y12" s="2">
        <v>-29.336562608535761</v>
      </c>
      <c r="Z12" s="2">
        <v>-30.875813984271339</v>
      </c>
      <c r="AA12" s="2">
        <v>-32.310432862634997</v>
      </c>
      <c r="AB12" s="2">
        <v>-33.608278666575174</v>
      </c>
      <c r="AC12" s="45">
        <v>-34.745164844680687</v>
      </c>
      <c r="AD12" s="2">
        <v>-35.682857121287526</v>
      </c>
      <c r="AE12" s="2">
        <v>-36.507881009548697</v>
      </c>
      <c r="AF12" s="2">
        <v>-37.288817989125974</v>
      </c>
      <c r="AG12" s="2">
        <v>-38.027669634354076</v>
      </c>
      <c r="AH12" s="2">
        <v>-38.77871042642105</v>
      </c>
      <c r="AI12" s="2">
        <v>-39.557600533947095</v>
      </c>
      <c r="AJ12" s="2">
        <v>-40.337280011723159</v>
      </c>
      <c r="AK12" s="2">
        <v>-41.146121385289433</v>
      </c>
      <c r="AL12" s="2">
        <v>-41.980413597971463</v>
      </c>
      <c r="AM12" s="2">
        <v>-42.791898596147846</v>
      </c>
      <c r="AN12" s="2">
        <v>-43.600917614722597</v>
      </c>
      <c r="AO12" s="2">
        <v>-44.388025055444942</v>
      </c>
      <c r="AP12" s="45">
        <v>-44.778699882332667</v>
      </c>
    </row>
    <row r="13" spans="1:42" x14ac:dyDescent="0.25">
      <c r="A13" s="32" t="s">
        <v>19</v>
      </c>
      <c r="B13" s="2">
        <v>-9.405995884754853E-2</v>
      </c>
      <c r="C13" s="2">
        <v>-0.64844666760213898</v>
      </c>
      <c r="D13" s="2">
        <v>-1.25757441848742</v>
      </c>
      <c r="E13" s="2">
        <v>-1.5899960699462714</v>
      </c>
      <c r="F13" s="2">
        <v>-1.737520142155772</v>
      </c>
      <c r="G13" s="2">
        <v>-2.2891575749268966</v>
      </c>
      <c r="H13" s="2">
        <v>-3.3954605251658085</v>
      </c>
      <c r="I13" s="2">
        <v>-4.7510794716894216</v>
      </c>
      <c r="J13" s="2">
        <v>-6.6027531969178384</v>
      </c>
      <c r="K13" s="2">
        <v>-8.1242347475312098</v>
      </c>
      <c r="L13" s="2">
        <v>-10.609739173983039</v>
      </c>
      <c r="M13" s="2">
        <v>-12.784857625631531</v>
      </c>
      <c r="N13" s="2">
        <v>-13.852868893062729</v>
      </c>
      <c r="O13" s="2">
        <v>-14.954746942456413</v>
      </c>
      <c r="P13" s="2">
        <v>-16.096768605664749</v>
      </c>
      <c r="Q13" s="2">
        <v>-17.359471026853964</v>
      </c>
      <c r="R13" s="2">
        <v>-18.724824285749996</v>
      </c>
      <c r="S13" s="2">
        <v>-20.176554576928854</v>
      </c>
      <c r="T13" s="2">
        <v>-21.644730285841771</v>
      </c>
      <c r="U13" s="2">
        <v>-23.153691557777705</v>
      </c>
      <c r="V13" s="2">
        <v>-24.628302130686016</v>
      </c>
      <c r="W13" s="2">
        <v>-26.144367869545455</v>
      </c>
      <c r="X13" s="2">
        <v>-27.791277656016586</v>
      </c>
      <c r="Y13" s="2">
        <v>-29.510437480725191</v>
      </c>
      <c r="Z13" s="2">
        <v>-31.213448915070941</v>
      </c>
      <c r="AA13" s="2">
        <v>-32.84999455985362</v>
      </c>
      <c r="AB13" s="2">
        <v>-34.470634187627404</v>
      </c>
      <c r="AC13" s="45">
        <v>-36.071962411511983</v>
      </c>
      <c r="AD13" s="2">
        <v>-37.639367516199812</v>
      </c>
      <c r="AE13" s="2">
        <v>-39.252116688164797</v>
      </c>
      <c r="AF13" s="2">
        <v>-40.954340986422118</v>
      </c>
      <c r="AG13" s="2">
        <v>-42.701628828182947</v>
      </c>
      <c r="AH13" s="2">
        <v>-44.449247933833036</v>
      </c>
      <c r="AI13" s="2">
        <v>-46.260484902307674</v>
      </c>
      <c r="AJ13" s="2">
        <v>-48.089820317448421</v>
      </c>
      <c r="AK13" s="2">
        <v>-49.960156012391529</v>
      </c>
      <c r="AL13" s="2">
        <v>-51.858052659081899</v>
      </c>
      <c r="AM13" s="2">
        <v>-53.704507257428475</v>
      </c>
      <c r="AN13" s="2">
        <v>-55.468424468822114</v>
      </c>
      <c r="AO13" s="2">
        <v>-57.149649621630211</v>
      </c>
      <c r="AP13" s="45">
        <v>-57.942615702719813</v>
      </c>
    </row>
    <row r="14" spans="1:42" x14ac:dyDescent="0.25">
      <c r="A14" s="31" t="s">
        <v>24</v>
      </c>
      <c r="B14" s="2">
        <v>-3.0922686240119207E-2</v>
      </c>
      <c r="C14" s="2">
        <v>-0.20874447684207278</v>
      </c>
      <c r="D14" s="2">
        <v>-0.30705241421418594</v>
      </c>
      <c r="E14" s="2">
        <v>-0.36018076455066644</v>
      </c>
      <c r="F14" s="2">
        <v>-0.40783795026528846</v>
      </c>
      <c r="G14" s="2">
        <v>-0.55767079031039268</v>
      </c>
      <c r="H14" s="2">
        <v>-0.85640347035077247</v>
      </c>
      <c r="I14" s="2">
        <v>-1.2061335487935316</v>
      </c>
      <c r="J14" s="2">
        <v>-1.5890486550653415</v>
      </c>
      <c r="K14" s="2">
        <v>-1.8424154902979522</v>
      </c>
      <c r="L14" s="2">
        <v>-2.4916496959246976</v>
      </c>
      <c r="M14" s="2">
        <v>-3.1971923555395825</v>
      </c>
      <c r="N14" s="2">
        <v>-3.3965906258190404</v>
      </c>
      <c r="O14" s="2">
        <v>-3.6482885990268796</v>
      </c>
      <c r="P14" s="2">
        <v>-3.9216282825034368</v>
      </c>
      <c r="Q14" s="2">
        <v>-4.2362768216167543</v>
      </c>
      <c r="R14" s="2">
        <v>-4.4988420292078866</v>
      </c>
      <c r="S14" s="2">
        <v>-4.839494633124132</v>
      </c>
      <c r="T14" s="2">
        <v>-5.1402588200815638</v>
      </c>
      <c r="U14" s="2">
        <v>-5.4797523522970817</v>
      </c>
      <c r="V14" s="2">
        <v>-5.8193610802281777</v>
      </c>
      <c r="W14" s="2">
        <v>-6.1444383604898576</v>
      </c>
      <c r="X14" s="2">
        <v>-6.4675552502420919</v>
      </c>
      <c r="Y14" s="2">
        <v>-6.733746615679828</v>
      </c>
      <c r="Z14" s="2">
        <v>-7.1988811692610835</v>
      </c>
      <c r="AA14" s="2">
        <v>-7.5595937562841398</v>
      </c>
      <c r="AB14" s="2">
        <v>-7.9851976138634546</v>
      </c>
      <c r="AC14" s="45">
        <v>-8.3703027110677883</v>
      </c>
      <c r="AD14" s="2">
        <v>-8.7554620620454333</v>
      </c>
      <c r="AE14" s="2">
        <v>-9.1162631004716221</v>
      </c>
      <c r="AF14" s="2">
        <v>-9.4887044781750465</v>
      </c>
      <c r="AG14" s="2">
        <v>-9.9963257857358911</v>
      </c>
      <c r="AH14" s="2">
        <v>-10.484490063045344</v>
      </c>
      <c r="AI14" s="2">
        <v>-11.073671977463755</v>
      </c>
      <c r="AJ14" s="2">
        <v>-11.568546731470686</v>
      </c>
      <c r="AK14" s="2">
        <v>-12.094636912991863</v>
      </c>
      <c r="AL14" s="2">
        <v>-12.508161906905224</v>
      </c>
      <c r="AM14" s="2">
        <v>-12.939155483659373</v>
      </c>
      <c r="AN14" s="2">
        <v>-13.331092940998012</v>
      </c>
      <c r="AO14" s="2">
        <v>-13.804339092823279</v>
      </c>
      <c r="AP14" s="45">
        <v>-13.99673339784203</v>
      </c>
    </row>
    <row r="15" spans="1:42" x14ac:dyDescent="0.25">
      <c r="A15" t="s">
        <v>26</v>
      </c>
      <c r="B15" s="2">
        <v>7.2199010980510431E-2</v>
      </c>
      <c r="C15" s="2">
        <v>0.34475868955549116</v>
      </c>
      <c r="D15" s="2">
        <v>0.48229057083224808</v>
      </c>
      <c r="E15" s="2">
        <v>0.46738789771571493</v>
      </c>
      <c r="F15" s="2">
        <v>0.49225318948241092</v>
      </c>
      <c r="G15" s="2">
        <v>0.65665595029452251</v>
      </c>
      <c r="H15" s="2">
        <v>1.0184400043706781</v>
      </c>
      <c r="I15" s="2">
        <v>1.1353736784637172</v>
      </c>
      <c r="J15" s="2">
        <v>1.4785807985658748</v>
      </c>
      <c r="K15" s="2">
        <v>1.9188277263428684</v>
      </c>
      <c r="L15" s="2">
        <v>4.066251418321098</v>
      </c>
      <c r="M15" s="2">
        <v>5.1811955618100169</v>
      </c>
      <c r="N15" s="2">
        <v>5.6142697307598448</v>
      </c>
      <c r="O15" s="2">
        <v>5.9253969008022258</v>
      </c>
      <c r="P15" s="2">
        <v>6.2397084302543968</v>
      </c>
      <c r="Q15" s="2">
        <v>6.6136252804462865</v>
      </c>
      <c r="R15" s="2">
        <v>6.989897740099023</v>
      </c>
      <c r="S15" s="2">
        <v>7.3028001582819986</v>
      </c>
      <c r="T15" s="2">
        <v>7.6608919024999595</v>
      </c>
      <c r="U15" s="2">
        <v>8.2387029419121269</v>
      </c>
      <c r="V15" s="2">
        <v>8.4914405203336045</v>
      </c>
      <c r="W15" s="2">
        <v>8.4089679751788946</v>
      </c>
      <c r="X15" s="2">
        <v>8.5997080956603238</v>
      </c>
      <c r="Y15" s="2">
        <v>8.8655973792610201</v>
      </c>
      <c r="Z15" s="2">
        <v>9.0644574013684185</v>
      </c>
      <c r="AA15" s="2">
        <v>9.245174095256834</v>
      </c>
      <c r="AB15" s="2">
        <v>9.1169686053554564</v>
      </c>
      <c r="AC15" s="45">
        <v>8.5574564593588693</v>
      </c>
      <c r="AD15" s="2">
        <v>8.5175980346030613</v>
      </c>
      <c r="AE15" s="2">
        <v>8.8197213317230823</v>
      </c>
      <c r="AF15" s="2">
        <v>10.512351890571688</v>
      </c>
      <c r="AG15" s="2">
        <v>10.796072082784008</v>
      </c>
      <c r="AH15" s="2">
        <v>10.989855393705442</v>
      </c>
      <c r="AI15" s="2">
        <v>11.132450234548585</v>
      </c>
      <c r="AJ15" s="2">
        <v>11.277548514763078</v>
      </c>
      <c r="AK15" s="2">
        <v>11.450098465571291</v>
      </c>
      <c r="AL15" s="2">
        <v>11.671554762214111</v>
      </c>
      <c r="AM15" s="2">
        <v>11.774602523563559</v>
      </c>
      <c r="AN15" s="2">
        <v>11.777646573479824</v>
      </c>
      <c r="AO15" s="2">
        <v>11.718978941300486</v>
      </c>
      <c r="AP15" s="45">
        <v>11.406437073393475</v>
      </c>
    </row>
    <row r="16" spans="1:42" x14ac:dyDescent="0.25">
      <c r="A16" t="s">
        <v>25</v>
      </c>
      <c r="B16" s="2">
        <v>-3.6858670871807525E-2</v>
      </c>
      <c r="C16" s="2">
        <v>-0.1964448383699503</v>
      </c>
      <c r="D16" s="2">
        <v>-0.55568327170537735</v>
      </c>
      <c r="E16" s="2">
        <v>-0.99952665421869447</v>
      </c>
      <c r="F16" s="2">
        <v>-1.4414517890847436</v>
      </c>
      <c r="G16" s="2">
        <v>-1.638038891202015</v>
      </c>
      <c r="H16" s="2">
        <v>-2.391435977136612</v>
      </c>
      <c r="I16" s="2">
        <v>-2.0220105364142906</v>
      </c>
      <c r="J16" s="2">
        <v>-2.5252973919327566</v>
      </c>
      <c r="K16" s="2">
        <v>-2.7601551646195701</v>
      </c>
      <c r="L16" s="2">
        <v>-3.4117094986579346</v>
      </c>
      <c r="M16" s="2">
        <v>-3.7685093780977779</v>
      </c>
      <c r="N16" s="2">
        <v>-3.748742098109243</v>
      </c>
      <c r="O16" s="2">
        <v>-5.8209428370897829</v>
      </c>
      <c r="P16" s="2">
        <v>-5.7445582539553905</v>
      </c>
      <c r="Q16" s="2">
        <v>-5.5505390320897314</v>
      </c>
      <c r="R16" s="2">
        <v>-5.6346699673306402</v>
      </c>
      <c r="S16" s="2">
        <v>-5.7254255652842954</v>
      </c>
      <c r="T16" s="2">
        <v>-5.091084620633187</v>
      </c>
      <c r="U16" s="2">
        <v>-5.4892357428334613</v>
      </c>
      <c r="V16" s="2">
        <v>-5.7510365957169105</v>
      </c>
      <c r="W16" s="2">
        <v>-7.5053157456623412</v>
      </c>
      <c r="X16" s="2">
        <v>-8.548881899300568</v>
      </c>
      <c r="Y16" s="2">
        <v>-8.5214171618583308</v>
      </c>
      <c r="Z16" s="2">
        <v>-8.7326031766958216</v>
      </c>
      <c r="AA16" s="2">
        <v>-7.6233191869062207</v>
      </c>
      <c r="AB16" s="2">
        <v>-7.4621762831338208</v>
      </c>
      <c r="AC16" s="45">
        <v>-7.9632130609547875</v>
      </c>
      <c r="AD16" s="2">
        <v>-8.8268643000711364</v>
      </c>
      <c r="AE16" s="2">
        <v>-10.196926681532322</v>
      </c>
      <c r="AF16" s="2">
        <v>-10.613187742609341</v>
      </c>
      <c r="AG16" s="2">
        <v>-10.337972277885175</v>
      </c>
      <c r="AH16" s="2">
        <v>-10.119823793506544</v>
      </c>
      <c r="AI16" s="2">
        <v>-10.428560951413306</v>
      </c>
      <c r="AJ16" s="2">
        <v>-11.560434934568635</v>
      </c>
      <c r="AK16" s="2">
        <v>-12.145197298344339</v>
      </c>
      <c r="AL16" s="2">
        <v>-11.564755100421429</v>
      </c>
      <c r="AM16" s="2">
        <v>-12.571725184756746</v>
      </c>
      <c r="AN16" s="2">
        <v>-13.439408270840866</v>
      </c>
      <c r="AO16" s="2">
        <v>-13.798455960285613</v>
      </c>
      <c r="AP16" s="45">
        <v>-13.796385932201204</v>
      </c>
    </row>
    <row r="21" spans="1:42" x14ac:dyDescent="0.25">
      <c r="A21" t="s">
        <v>28</v>
      </c>
      <c r="B21">
        <v>1775.5</v>
      </c>
      <c r="C21">
        <v>1795.5</v>
      </c>
      <c r="D21">
        <v>1815.5</v>
      </c>
      <c r="E21">
        <v>1835.5</v>
      </c>
      <c r="F21">
        <v>1855.5</v>
      </c>
      <c r="G21">
        <v>1875.5</v>
      </c>
      <c r="H21">
        <v>1895.5</v>
      </c>
      <c r="I21">
        <v>1915.5</v>
      </c>
      <c r="J21">
        <v>1935.5</v>
      </c>
      <c r="K21">
        <v>1955.5</v>
      </c>
      <c r="L21">
        <v>1975.5</v>
      </c>
      <c r="M21">
        <v>1985.5</v>
      </c>
      <c r="N21">
        <v>1989.5</v>
      </c>
      <c r="O21">
        <v>1993.5</v>
      </c>
      <c r="P21">
        <v>1997.5</v>
      </c>
      <c r="Q21">
        <v>2001.5</v>
      </c>
      <c r="R21">
        <v>2005.5</v>
      </c>
      <c r="S21">
        <v>2009.5</v>
      </c>
      <c r="T21">
        <v>2013.5</v>
      </c>
      <c r="U21">
        <v>2017.5</v>
      </c>
      <c r="V21">
        <v>2021.5</v>
      </c>
      <c r="W21">
        <v>2025.5</v>
      </c>
      <c r="X21">
        <v>2029.5</v>
      </c>
      <c r="Y21">
        <v>2033.5</v>
      </c>
      <c r="Z21">
        <v>2037.5</v>
      </c>
      <c r="AA21">
        <v>2041.5</v>
      </c>
      <c r="AB21">
        <v>2045.5</v>
      </c>
      <c r="AC21">
        <v>2049.5</v>
      </c>
      <c r="AD21">
        <v>2053.5</v>
      </c>
      <c r="AE21">
        <v>2057.5</v>
      </c>
      <c r="AF21">
        <v>2061.5</v>
      </c>
      <c r="AG21">
        <v>2065.5</v>
      </c>
      <c r="AH21">
        <v>2069.5</v>
      </c>
      <c r="AI21">
        <v>2073.5</v>
      </c>
      <c r="AJ21">
        <v>2077.5</v>
      </c>
      <c r="AK21">
        <v>2081.5</v>
      </c>
      <c r="AL21">
        <v>2085.5</v>
      </c>
      <c r="AM21">
        <v>2089.5</v>
      </c>
      <c r="AN21">
        <v>2093.5</v>
      </c>
      <c r="AO21">
        <v>2097.5</v>
      </c>
      <c r="AP21">
        <v>2099.5</v>
      </c>
    </row>
    <row r="22" spans="1:42" x14ac:dyDescent="0.25">
      <c r="A22" t="s">
        <v>3</v>
      </c>
      <c r="B22">
        <v>-7.2573715263497037E-3</v>
      </c>
      <c r="C22">
        <v>0.18210829140623994</v>
      </c>
      <c r="D22">
        <v>-0.38104901428795607</v>
      </c>
      <c r="E22">
        <v>-1.4842559988086961</v>
      </c>
      <c r="F22">
        <v>-1.4527984544076789</v>
      </c>
      <c r="G22">
        <v>-2.3751337846075042</v>
      </c>
      <c r="H22">
        <v>-3.0751368966906765</v>
      </c>
      <c r="I22">
        <v>-5.8047186886337103</v>
      </c>
      <c r="J22">
        <v>-7.6548949013169354</v>
      </c>
      <c r="K22">
        <v>-9.6773317613310681</v>
      </c>
      <c r="L22">
        <v>-12.158213378032391</v>
      </c>
      <c r="M22">
        <v>-13.057715664563959</v>
      </c>
      <c r="N22">
        <v>-14.396394853005896</v>
      </c>
      <c r="O22">
        <v>-16.169747952492735</v>
      </c>
      <c r="P22">
        <v>-19.80061741359388</v>
      </c>
      <c r="Q22">
        <v>-21.062965181889226</v>
      </c>
      <c r="R22">
        <v>-22.161655471372956</v>
      </c>
      <c r="S22">
        <v>-22.388902647216643</v>
      </c>
      <c r="T22">
        <v>-24.356754240017686</v>
      </c>
      <c r="U22">
        <v>-17.251187320348759</v>
      </c>
      <c r="V22">
        <v>-9.6202555439333199</v>
      </c>
      <c r="W22">
        <v>-8.1370560815139701</v>
      </c>
      <c r="X22">
        <v>-7.7887204240311272</v>
      </c>
      <c r="Y22">
        <v>-10.94174541376049</v>
      </c>
      <c r="Z22">
        <v>-31.881223094880816</v>
      </c>
      <c r="AA22">
        <v>-33.821325713053596</v>
      </c>
      <c r="AB22">
        <v>-34.025054163186631</v>
      </c>
      <c r="AC22">
        <v>-34.74063520952069</v>
      </c>
      <c r="AD22">
        <v>-24.519734006775302</v>
      </c>
      <c r="AE22">
        <v>-19.280153205420259</v>
      </c>
      <c r="AF22">
        <v>-14.614253277244369</v>
      </c>
      <c r="AG22">
        <v>-37.003577044972701</v>
      </c>
      <c r="AH22">
        <v>-39.710292282470967</v>
      </c>
      <c r="AI22">
        <v>-36.621777773323494</v>
      </c>
      <c r="AJ22">
        <v>-31.211155995905784</v>
      </c>
      <c r="AK22">
        <v>-38.823001938402726</v>
      </c>
      <c r="AL22">
        <v>-46.046216145953089</v>
      </c>
      <c r="AM22">
        <v>-41.061119732379446</v>
      </c>
      <c r="AN22">
        <v>-36.51166578072398</v>
      </c>
      <c r="AO22">
        <v>-49.588886716288165</v>
      </c>
      <c r="AP22">
        <v>-50.821022336363988</v>
      </c>
    </row>
    <row r="23" spans="1:42" x14ac:dyDescent="0.25">
      <c r="A23" t="s">
        <v>8</v>
      </c>
      <c r="B23">
        <v>-22.661225395826452</v>
      </c>
      <c r="C23">
        <v>-22.891378021384241</v>
      </c>
      <c r="D23">
        <v>-23.660479714238438</v>
      </c>
      <c r="E23">
        <v>-22.064437898377793</v>
      </c>
      <c r="F23">
        <v>-25.409885962146781</v>
      </c>
      <c r="G23">
        <v>-6.8392161122364845</v>
      </c>
      <c r="H23">
        <v>10.005729159273587</v>
      </c>
      <c r="I23">
        <v>10.661675751461305</v>
      </c>
      <c r="J23">
        <v>72.746294463066135</v>
      </c>
      <c r="K23">
        <v>49.588499013858943</v>
      </c>
      <c r="L23">
        <v>20.946395481875808</v>
      </c>
      <c r="M23">
        <v>-15.23186575866761</v>
      </c>
      <c r="N23">
        <v>-14.947594452821432</v>
      </c>
      <c r="O23">
        <v>-29.612314467604246</v>
      </c>
      <c r="P23">
        <v>76.65750145984768</v>
      </c>
      <c r="Q23">
        <v>8.5303044369189092</v>
      </c>
      <c r="R23">
        <v>1.8053884479239966</v>
      </c>
      <c r="S23">
        <v>31.187506687419045</v>
      </c>
      <c r="T23">
        <v>33.197095367032453</v>
      </c>
      <c r="U23">
        <v>72.39075507372273</v>
      </c>
      <c r="V23">
        <v>62.468564471386188</v>
      </c>
      <c r="W23">
        <v>15.380214783610377</v>
      </c>
      <c r="X23">
        <v>21.454845948100449</v>
      </c>
      <c r="Y23">
        <v>12.030288717557927</v>
      </c>
      <c r="Z23">
        <v>-18.773213758362154</v>
      </c>
      <c r="AA23">
        <v>54.091291423342248</v>
      </c>
      <c r="AB23">
        <v>49.533217863225161</v>
      </c>
      <c r="AC23">
        <v>63.656001141611988</v>
      </c>
      <c r="AD23">
        <v>147.40990589985211</v>
      </c>
      <c r="AE23">
        <v>34.29037364356352</v>
      </c>
      <c r="AF23">
        <v>8.0260292524772687</v>
      </c>
      <c r="AG23">
        <v>-10.059417804336</v>
      </c>
      <c r="AH23">
        <v>55.419137168136409</v>
      </c>
      <c r="AI23">
        <v>98.766737031318996</v>
      </c>
      <c r="AJ23">
        <v>45.791329715055667</v>
      </c>
      <c r="AK23">
        <v>71.268276485713244</v>
      </c>
      <c r="AL23">
        <v>99.93830551138845</v>
      </c>
      <c r="AM23">
        <v>45.298259289524985</v>
      </c>
      <c r="AN23">
        <v>30.195733007674537</v>
      </c>
      <c r="AO23">
        <v>72.660274289861803</v>
      </c>
      <c r="AP23">
        <v>26.214249092361005</v>
      </c>
    </row>
    <row r="24" spans="1:42" x14ac:dyDescent="0.25">
      <c r="A24" t="s">
        <v>3</v>
      </c>
      <c r="B24">
        <v>7.8976164073683037E-3</v>
      </c>
      <c r="C24">
        <v>-0.11609819046410508</v>
      </c>
      <c r="D24">
        <v>-0.39064922727119578</v>
      </c>
      <c r="E24">
        <v>-0.49918081295637429</v>
      </c>
      <c r="F24">
        <v>-0.47007744149833286</v>
      </c>
      <c r="G24">
        <v>-0.55040589652246719</v>
      </c>
      <c r="H24">
        <v>-0.68706495110225796</v>
      </c>
      <c r="I24">
        <v>-0.93926999570976843</v>
      </c>
      <c r="J24">
        <v>-1.2248192284020079</v>
      </c>
      <c r="K24">
        <v>-1.8699532843574302</v>
      </c>
      <c r="L24">
        <v>-1.360679280733442</v>
      </c>
      <c r="M24">
        <v>-1.2662411218381182</v>
      </c>
      <c r="N24">
        <v>-1.5053198462381088</v>
      </c>
      <c r="O24">
        <v>-1.638164211383649</v>
      </c>
      <c r="P24">
        <v>-1.8287266412732841</v>
      </c>
      <c r="Q24">
        <v>-1.8844722294221798</v>
      </c>
      <c r="R24">
        <v>-2.0297688582701703</v>
      </c>
      <c r="S24">
        <v>-2.220979179132144</v>
      </c>
      <c r="T24">
        <v>-2.4725710673504087</v>
      </c>
      <c r="U24">
        <v>-2.7555812153297463</v>
      </c>
      <c r="V24">
        <v>-3.0256822566761752</v>
      </c>
      <c r="W24">
        <v>-3.4758754869960837</v>
      </c>
      <c r="X24">
        <v>-3.8426717047796259</v>
      </c>
      <c r="Y24">
        <v>-4.3568177010894935</v>
      </c>
      <c r="Z24">
        <v>-4.6192132175112626</v>
      </c>
      <c r="AA24">
        <v>-4.9691199797947752</v>
      </c>
      <c r="AB24">
        <v>-5.5479692939785732</v>
      </c>
      <c r="AC24">
        <v>-6.2577653045919979</v>
      </c>
      <c r="AD24">
        <v>-6.7503216841538034</v>
      </c>
      <c r="AE24">
        <v>-7.8314596535969185</v>
      </c>
      <c r="AF24">
        <v>-7.9220185212596261</v>
      </c>
      <c r="AG24">
        <v>-8.479018518652742</v>
      </c>
      <c r="AH24">
        <v>-8.8290482990595258</v>
      </c>
      <c r="AI24">
        <v>-9.0547810610285779</v>
      </c>
      <c r="AJ24">
        <v>-9.2680949939123227</v>
      </c>
      <c r="AK24">
        <v>-10.227356523714334</v>
      </c>
      <c r="AL24">
        <v>-10.864870472377969</v>
      </c>
      <c r="AM24">
        <v>-11.946351614164303</v>
      </c>
      <c r="AN24">
        <v>-12.853866629008836</v>
      </c>
      <c r="AO24">
        <v>-13.37960764435857</v>
      </c>
      <c r="AP24">
        <v>-13.962797751952268</v>
      </c>
    </row>
    <row r="25" spans="1:42" x14ac:dyDescent="0.25">
      <c r="A25" t="s">
        <v>8</v>
      </c>
      <c r="B25">
        <v>-4.3555001793617924E-2</v>
      </c>
      <c r="C25">
        <v>4.3296449093592163E-2</v>
      </c>
      <c r="D25">
        <v>-1.012332974275002</v>
      </c>
      <c r="E25">
        <v>-2.9498358556610613</v>
      </c>
      <c r="F25">
        <v>-5.0091791391975997</v>
      </c>
      <c r="G25">
        <v>-5.2340278960556841</v>
      </c>
      <c r="H25">
        <v>-7.4964618025818437</v>
      </c>
      <c r="I25">
        <v>-3.7544011352148834</v>
      </c>
      <c r="J25">
        <v>-3.9130071854615478</v>
      </c>
      <c r="K25">
        <v>-3.396211398328556</v>
      </c>
      <c r="L25">
        <v>-3.3703053280031332</v>
      </c>
      <c r="M25">
        <v>-2.0016991902144348</v>
      </c>
      <c r="N25">
        <v>-0.35462173355353538</v>
      </c>
      <c r="O25">
        <v>-9.2322537519605152</v>
      </c>
      <c r="P25">
        <v>-7.3135816464210199</v>
      </c>
      <c r="Q25">
        <v>-4.5741826519787576</v>
      </c>
      <c r="R25">
        <v>-3.2757608507879281</v>
      </c>
      <c r="S25">
        <v>-1.7443775872573639</v>
      </c>
      <c r="T25">
        <v>3.2352862452171385</v>
      </c>
      <c r="U25">
        <v>3.1044432237722286</v>
      </c>
      <c r="V25">
        <v>3.7088647771805929</v>
      </c>
      <c r="W25">
        <v>-3.3089606939093685</v>
      </c>
      <c r="X25">
        <v>-6.5620773925664704</v>
      </c>
      <c r="Y25">
        <v>-4.4384763892555021</v>
      </c>
      <c r="Z25">
        <v>-3.3092851061117625</v>
      </c>
      <c r="AA25">
        <v>4.5119404694589695</v>
      </c>
      <c r="AB25">
        <v>7.6953459393525607</v>
      </c>
      <c r="AC25">
        <v>7.5474990782660001</v>
      </c>
      <c r="AD25">
        <v>5.4486376679905675</v>
      </c>
      <c r="AE25">
        <v>1.0438155976584278</v>
      </c>
      <c r="AF25">
        <v>1.36112675017268</v>
      </c>
      <c r="AG25">
        <v>5.5639374678543119</v>
      </c>
      <c r="AH25">
        <v>9.3215944067128191</v>
      </c>
      <c r="AI25">
        <v>10.84218066446735</v>
      </c>
      <c r="AJ25">
        <v>8.1395494856169606</v>
      </c>
      <c r="AK25">
        <v>8.5016396828343073</v>
      </c>
      <c r="AL25">
        <v>14.540353000878079</v>
      </c>
      <c r="AM25">
        <v>12.531905354951938</v>
      </c>
      <c r="AN25">
        <v>11.218380392153867</v>
      </c>
      <c r="AO25">
        <v>12.305530397344263</v>
      </c>
      <c r="AP25">
        <v>13.822509621870786</v>
      </c>
    </row>
    <row r="26" spans="1:42" x14ac:dyDescent="0.25">
      <c r="A26" t="s">
        <v>13</v>
      </c>
      <c r="B26">
        <v>-5.5068796277832149E-2</v>
      </c>
      <c r="C26">
        <v>-0.3475778919547155</v>
      </c>
      <c r="D26">
        <v>-0.62359411838554002</v>
      </c>
      <c r="E26">
        <v>-0.67769398948730308</v>
      </c>
      <c r="F26">
        <v>-0.67794525981112619</v>
      </c>
      <c r="G26">
        <v>-0.92100480632335924</v>
      </c>
      <c r="H26">
        <v>-1.4805712380612148</v>
      </c>
      <c r="I26">
        <v>-2.03786854957887</v>
      </c>
      <c r="J26">
        <v>-2.7601855028529552</v>
      </c>
      <c r="K26">
        <v>-3.1290305668682277</v>
      </c>
      <c r="L26">
        <v>-4.2689883542634428</v>
      </c>
      <c r="M26">
        <v>-5.3495498608346974</v>
      </c>
      <c r="N26">
        <v>-5.8568329758204003</v>
      </c>
      <c r="O26">
        <v>-6.3243492757637947</v>
      </c>
      <c r="P26">
        <v>-6.7585404927995496</v>
      </c>
      <c r="Q26">
        <v>-7.3016999036296859</v>
      </c>
      <c r="R26">
        <v>-7.8726878394811681</v>
      </c>
      <c r="S26">
        <v>-8.4587476866282678</v>
      </c>
      <c r="T26">
        <v>-9.008757174903316</v>
      </c>
      <c r="U26">
        <v>-9.5719227508118134</v>
      </c>
      <c r="V26">
        <v>-10.125577679442525</v>
      </c>
      <c r="W26">
        <v>-10.662376512910292</v>
      </c>
      <c r="X26">
        <v>-11.199412716566462</v>
      </c>
      <c r="Y26">
        <v>-11.701111999487054</v>
      </c>
      <c r="Z26">
        <v>-12.263279140587272</v>
      </c>
      <c r="AA26">
        <v>-12.803671961142404</v>
      </c>
      <c r="AB26">
        <v>-13.34903851050853</v>
      </c>
      <c r="AC26">
        <v>-13.968007842841722</v>
      </c>
      <c r="AD26">
        <v>-14.634400146232295</v>
      </c>
      <c r="AE26">
        <v>-15.249887226592371</v>
      </c>
      <c r="AF26">
        <v>-15.96052821037199</v>
      </c>
      <c r="AG26">
        <v>-16.668320810588302</v>
      </c>
      <c r="AH26">
        <v>-17.340558261046034</v>
      </c>
      <c r="AI26">
        <v>-18.170976697693121</v>
      </c>
      <c r="AJ26">
        <v>-18.975749348913798</v>
      </c>
      <c r="AK26">
        <v>-19.761272608475096</v>
      </c>
      <c r="AL26">
        <v>-20.620208814193848</v>
      </c>
      <c r="AM26">
        <v>-21.394558398873343</v>
      </c>
      <c r="AN26">
        <v>-22.083945993691472</v>
      </c>
      <c r="AO26">
        <v>-22.742805537949444</v>
      </c>
      <c r="AP26">
        <v>-23.331550537498721</v>
      </c>
    </row>
    <row r="27" spans="1:42" x14ac:dyDescent="0.25">
      <c r="A27" t="s">
        <v>15</v>
      </c>
      <c r="B27">
        <v>-4.2174307271768484E-2</v>
      </c>
      <c r="C27">
        <v>-0.26162677348045105</v>
      </c>
      <c r="D27">
        <v>-0.43768124425681659</v>
      </c>
      <c r="E27">
        <v>-0.50125984638008403</v>
      </c>
      <c r="F27">
        <v>-0.54974164752435395</v>
      </c>
      <c r="G27">
        <v>-0.73156758905923114</v>
      </c>
      <c r="H27">
        <v>-1.1649786135796563</v>
      </c>
      <c r="I27">
        <v>-1.5850986470931985</v>
      </c>
      <c r="J27">
        <v>-2.2952221587066899</v>
      </c>
      <c r="K27">
        <v>-2.7395882198843475</v>
      </c>
      <c r="L27">
        <v>-3.685851588234081</v>
      </c>
      <c r="M27">
        <v>-4.7136128556350299</v>
      </c>
      <c r="N27">
        <v>-5.2001699127175591</v>
      </c>
      <c r="O27">
        <v>-5.8491990871959194</v>
      </c>
      <c r="P27">
        <v>-6.279832560404973</v>
      </c>
      <c r="Q27">
        <v>-6.7931643782612952</v>
      </c>
      <c r="R27">
        <v>-7.2540088701669854</v>
      </c>
      <c r="S27">
        <v>-7.7628558510780845</v>
      </c>
      <c r="T27">
        <v>-8.2797624811304651</v>
      </c>
      <c r="U27">
        <v>-8.8084890542732985</v>
      </c>
      <c r="V27">
        <v>-9.3278463258343081</v>
      </c>
      <c r="W27">
        <v>-9.8386923046717172</v>
      </c>
      <c r="X27">
        <v>-10.317211081554561</v>
      </c>
      <c r="Y27">
        <v>-10.836473143135908</v>
      </c>
      <c r="Z27">
        <v>-11.449301802861559</v>
      </c>
      <c r="AA27">
        <v>-12.080754549815516</v>
      </c>
      <c r="AB27">
        <v>-12.718448736711311</v>
      </c>
      <c r="AC27">
        <v>-13.32021160617119</v>
      </c>
      <c r="AD27">
        <v>-13.873440934206887</v>
      </c>
      <c r="AE27">
        <v>-14.513302754784428</v>
      </c>
      <c r="AF27">
        <v>-15.236653459139484</v>
      </c>
      <c r="AG27">
        <v>-16.015631590136131</v>
      </c>
      <c r="AH27">
        <v>-16.746732239501117</v>
      </c>
      <c r="AI27">
        <v>-17.653466576846007</v>
      </c>
      <c r="AJ27">
        <v>-18.727824784155267</v>
      </c>
      <c r="AK27">
        <v>-19.694469560871539</v>
      </c>
      <c r="AL27">
        <v>-20.594772862244085</v>
      </c>
      <c r="AM27">
        <v>-21.368015449529022</v>
      </c>
      <c r="AN27">
        <v>-22.420933997084774</v>
      </c>
      <c r="AO27">
        <v>-23.240060216606071</v>
      </c>
      <c r="AP27">
        <v>-23.556798690438487</v>
      </c>
    </row>
    <row r="28" spans="1:42" x14ac:dyDescent="0.25">
      <c r="A28" t="s">
        <v>17</v>
      </c>
      <c r="B28">
        <v>-3.5193344658022936E-2</v>
      </c>
      <c r="C28">
        <v>-0.28995953983882083</v>
      </c>
      <c r="D28">
        <v>-0.48790277790907199</v>
      </c>
      <c r="E28">
        <v>-0.56452794690107388</v>
      </c>
      <c r="F28">
        <v>-0.6522345337922264</v>
      </c>
      <c r="G28">
        <v>-0.90678813357184829</v>
      </c>
      <c r="H28">
        <v>-1.435715728797649</v>
      </c>
      <c r="I28">
        <v>-1.9825717116810575</v>
      </c>
      <c r="J28">
        <v>-2.6989331281810278</v>
      </c>
      <c r="K28">
        <v>-3.1784446632558714</v>
      </c>
      <c r="L28">
        <v>-4.3617886807805615</v>
      </c>
      <c r="M28">
        <v>-5.276983454092572</v>
      </c>
      <c r="N28">
        <v>-5.7787927688591543</v>
      </c>
      <c r="O28">
        <v>-6.2699001812923765</v>
      </c>
      <c r="P28">
        <v>-6.7379746206680018</v>
      </c>
      <c r="Q28">
        <v>-7.3148608589941437</v>
      </c>
      <c r="R28">
        <v>-7.9925527425932374</v>
      </c>
      <c r="S28">
        <v>-8.6444767254912076</v>
      </c>
      <c r="T28">
        <v>-9.1989372193278403</v>
      </c>
      <c r="U28">
        <v>-9.8455576668470641</v>
      </c>
      <c r="V28">
        <v>-10.546133150609341</v>
      </c>
      <c r="W28">
        <v>-11.25121850092904</v>
      </c>
      <c r="X28">
        <v>-11.954978630988036</v>
      </c>
      <c r="Y28">
        <v>-12.678867961252807</v>
      </c>
      <c r="Z28">
        <v>-13.494975851882677</v>
      </c>
      <c r="AA28">
        <v>-14.327076946477069</v>
      </c>
      <c r="AB28">
        <v>-15.274854821499858</v>
      </c>
      <c r="AC28">
        <v>-16.285113997404906</v>
      </c>
      <c r="AD28">
        <v>-17.292760054246035</v>
      </c>
      <c r="AE28">
        <v>-18.375415897734637</v>
      </c>
      <c r="AF28">
        <v>-19.492422416694254</v>
      </c>
      <c r="AG28">
        <v>-20.575092655958869</v>
      </c>
      <c r="AH28">
        <v>-21.745462262305413</v>
      </c>
      <c r="AI28">
        <v>-22.944753644294138</v>
      </c>
      <c r="AJ28">
        <v>-24.206312976061383</v>
      </c>
      <c r="AK28">
        <v>-25.507035767812781</v>
      </c>
      <c r="AL28">
        <v>-26.81598451333382</v>
      </c>
      <c r="AM28">
        <v>-28.146397552206931</v>
      </c>
      <c r="AN28">
        <v>-29.466853195738636</v>
      </c>
      <c r="AO28">
        <v>-30.787910621236055</v>
      </c>
      <c r="AP28">
        <v>-31.330575522007692</v>
      </c>
    </row>
    <row r="29" spans="1:42" x14ac:dyDescent="0.25">
      <c r="A29" t="s">
        <v>19</v>
      </c>
      <c r="B29">
        <v>-2.6616212752965336E-2</v>
      </c>
      <c r="C29">
        <v>-0.19155225301588252</v>
      </c>
      <c r="D29">
        <v>-0.30776651201729638</v>
      </c>
      <c r="E29">
        <v>-0.36739380637920893</v>
      </c>
      <c r="F29">
        <v>-0.40929945252807914</v>
      </c>
      <c r="G29">
        <v>-0.52887059020197191</v>
      </c>
      <c r="H29">
        <v>-0.68456322122443458</v>
      </c>
      <c r="I29">
        <v>-1.0143644918118411</v>
      </c>
      <c r="J29">
        <v>-1.4281550523558053</v>
      </c>
      <c r="K29">
        <v>-1.6472321810225599</v>
      </c>
      <c r="L29">
        <v>-2.3054450365963786</v>
      </c>
      <c r="M29">
        <v>-2.71754483381208</v>
      </c>
      <c r="N29">
        <v>-2.9983208366764562</v>
      </c>
      <c r="O29">
        <v>-3.3472638815000511</v>
      </c>
      <c r="P29">
        <v>-3.6210612829361368</v>
      </c>
      <c r="Q29">
        <v>-3.934777969752008</v>
      </c>
      <c r="R29">
        <v>-4.1985537571216973</v>
      </c>
      <c r="S29">
        <v>-4.6365642948731711</v>
      </c>
      <c r="T29">
        <v>-4.8345519241182986</v>
      </c>
      <c r="U29">
        <v>-5.0844959384484234</v>
      </c>
      <c r="V29">
        <v>-5.3778278171399965</v>
      </c>
      <c r="W29">
        <v>-5.6121452617217358</v>
      </c>
      <c r="X29">
        <v>-6.1023221517203439</v>
      </c>
      <c r="Y29">
        <v>-6.449151407547256</v>
      </c>
      <c r="Z29">
        <v>-6.6975611059285605</v>
      </c>
      <c r="AA29">
        <v>-7.0027609651405776</v>
      </c>
      <c r="AB29">
        <v>-7.2755087018251956</v>
      </c>
      <c r="AC29">
        <v>-7.5593260318635496</v>
      </c>
      <c r="AD29">
        <v>-7.8290213509408231</v>
      </c>
      <c r="AE29">
        <v>-8.1427097295254054</v>
      </c>
      <c r="AF29">
        <v>-8.528906769988593</v>
      </c>
      <c r="AG29">
        <v>-8.9289785571995832</v>
      </c>
      <c r="AH29">
        <v>-9.2500968587309611</v>
      </c>
      <c r="AI29">
        <v>-9.7924284745766172</v>
      </c>
      <c r="AJ29">
        <v>-10.278324020252541</v>
      </c>
      <c r="AK29">
        <v>-10.808317873249294</v>
      </c>
      <c r="AL29">
        <v>-11.303716051146596</v>
      </c>
      <c r="AM29">
        <v>-11.817684097454729</v>
      </c>
      <c r="AN29">
        <v>-12.284024321964923</v>
      </c>
      <c r="AO29">
        <v>-12.785678799492757</v>
      </c>
      <c r="AP29">
        <v>-13.018449989010659</v>
      </c>
    </row>
    <row r="30" spans="1:42" x14ac:dyDescent="0.25">
      <c r="A30" t="s">
        <v>13</v>
      </c>
      <c r="B30">
        <v>-9.023423421398076E-2</v>
      </c>
      <c r="C30">
        <v>-0.59308204204590231</v>
      </c>
      <c r="D30">
        <v>-1.2219767388825333</v>
      </c>
      <c r="E30">
        <v>-1.6136603949858359</v>
      </c>
      <c r="F30">
        <v>-1.8729949431058872</v>
      </c>
      <c r="G30">
        <v>-2.4462710344440772</v>
      </c>
      <c r="H30">
        <v>-3.5615842965301105</v>
      </c>
      <c r="I30">
        <v>-4.9243000920884761</v>
      </c>
      <c r="J30">
        <v>-6.5747583278886372</v>
      </c>
      <c r="K30">
        <v>-8.0397227654438357</v>
      </c>
      <c r="L30">
        <v>-10.12367282890159</v>
      </c>
      <c r="M30">
        <v>-11.73839754476213</v>
      </c>
      <c r="N30">
        <v>-12.545381317048692</v>
      </c>
      <c r="O30">
        <v>-13.288649111797337</v>
      </c>
      <c r="P30">
        <v>-14.110489375180713</v>
      </c>
      <c r="Q30">
        <v>-15.023388616074847</v>
      </c>
      <c r="R30">
        <v>-15.981339046230611</v>
      </c>
      <c r="S30">
        <v>-16.93986630333848</v>
      </c>
      <c r="T30">
        <v>-17.912943070393471</v>
      </c>
      <c r="U30">
        <v>-18.873010874986086</v>
      </c>
      <c r="V30">
        <v>-19.811681784867833</v>
      </c>
      <c r="W30">
        <v>-20.758000954061117</v>
      </c>
      <c r="X30">
        <v>-21.720404554165818</v>
      </c>
      <c r="Y30">
        <v>-22.675232603797141</v>
      </c>
      <c r="Z30">
        <v>-23.654416223355195</v>
      </c>
      <c r="AA30">
        <v>-24.673673741079654</v>
      </c>
      <c r="AB30">
        <v>-25.739190865789066</v>
      </c>
      <c r="AC30">
        <v>-26.839547287980942</v>
      </c>
      <c r="AD30">
        <v>-27.951869880547289</v>
      </c>
      <c r="AE30">
        <v>-29.086874056505181</v>
      </c>
      <c r="AF30">
        <v>-30.248126201188636</v>
      </c>
      <c r="AG30">
        <v>-31.425489934599106</v>
      </c>
      <c r="AH30">
        <v>-32.619567261899356</v>
      </c>
      <c r="AI30">
        <v>-33.858055623862697</v>
      </c>
      <c r="AJ30">
        <v>-35.119712564306134</v>
      </c>
      <c r="AK30">
        <v>-36.426204771897027</v>
      </c>
      <c r="AL30">
        <v>-37.695484456218779</v>
      </c>
      <c r="AM30">
        <v>-38.876973217319609</v>
      </c>
      <c r="AN30">
        <v>-39.984470075842736</v>
      </c>
      <c r="AO30">
        <v>-41.043435926761198</v>
      </c>
      <c r="AP30">
        <v>-41.518325781999671</v>
      </c>
    </row>
    <row r="31" spans="1:42" x14ac:dyDescent="0.25">
      <c r="A31" t="s">
        <v>15</v>
      </c>
      <c r="B31">
        <v>-0.14547933333036209</v>
      </c>
      <c r="C31">
        <v>-1.026471486492798</v>
      </c>
      <c r="D31">
        <v>-2.1376530510011151</v>
      </c>
      <c r="E31">
        <v>-2.9290097049292441</v>
      </c>
      <c r="F31">
        <v>-3.4804247098033234</v>
      </c>
      <c r="G31">
        <v>-4.5378085101950338</v>
      </c>
      <c r="H31">
        <v>-6.5609511509047609</v>
      </c>
      <c r="I31">
        <v>-9.0994778987485638</v>
      </c>
      <c r="J31">
        <v>-12.341150311651033</v>
      </c>
      <c r="K31">
        <v>-15.243072068518902</v>
      </c>
      <c r="L31">
        <v>-19.709333949279703</v>
      </c>
      <c r="M31">
        <v>-23.053689617516632</v>
      </c>
      <c r="N31">
        <v>-24.637740106304147</v>
      </c>
      <c r="O31">
        <v>-26.20919520306602</v>
      </c>
      <c r="P31">
        <v>-27.783765402832209</v>
      </c>
      <c r="Q31">
        <v>-29.5679213866065</v>
      </c>
      <c r="R31">
        <v>-31.412027546922619</v>
      </c>
      <c r="S31">
        <v>-33.358599851421843</v>
      </c>
      <c r="T31">
        <v>-35.3352887042101</v>
      </c>
      <c r="U31">
        <v>-37.359720325639728</v>
      </c>
      <c r="V31">
        <v>-39.382685469930522</v>
      </c>
      <c r="W31">
        <v>-41.454453230776302</v>
      </c>
      <c r="X31">
        <v>-43.557813483756895</v>
      </c>
      <c r="Y31">
        <v>-45.632128915872492</v>
      </c>
      <c r="Z31">
        <v>-47.723907742091072</v>
      </c>
      <c r="AA31">
        <v>-49.840385021004963</v>
      </c>
      <c r="AB31">
        <v>-52.030008381015435</v>
      </c>
      <c r="AC31">
        <v>-54.229674705985509</v>
      </c>
      <c r="AD31">
        <v>-56.403809848411562</v>
      </c>
      <c r="AE31">
        <v>-58.579575385384423</v>
      </c>
      <c r="AF31">
        <v>-60.778499922119856</v>
      </c>
      <c r="AG31">
        <v>-63.034406018953703</v>
      </c>
      <c r="AH31">
        <v>-65.257780983940407</v>
      </c>
      <c r="AI31">
        <v>-67.51003403601888</v>
      </c>
      <c r="AJ31">
        <v>-69.781780145073228</v>
      </c>
      <c r="AK31">
        <v>-72.112510847777259</v>
      </c>
      <c r="AL31">
        <v>-74.41975636143988</v>
      </c>
      <c r="AM31">
        <v>-76.578446811261955</v>
      </c>
      <c r="AN31">
        <v>-78.573453798203317</v>
      </c>
      <c r="AO31">
        <v>-80.42435421175675</v>
      </c>
      <c r="AP31">
        <v>-81.29743586019066</v>
      </c>
    </row>
    <row r="32" spans="1:42" x14ac:dyDescent="0.25">
      <c r="A32" t="s">
        <v>17</v>
      </c>
      <c r="B32">
        <v>-7.7041218911498524E-2</v>
      </c>
      <c r="C32">
        <v>-0.68037799670935295</v>
      </c>
      <c r="D32">
        <v>-1.5229833753081103</v>
      </c>
      <c r="E32">
        <v>-2.0468100198010464</v>
      </c>
      <c r="F32">
        <v>-2.1775030656257917</v>
      </c>
      <c r="G32">
        <v>-2.7167726317929599</v>
      </c>
      <c r="H32">
        <v>-4.017799845438331</v>
      </c>
      <c r="I32">
        <v>-5.6589283972692241</v>
      </c>
      <c r="J32">
        <v>-7.5829921275424974</v>
      </c>
      <c r="K32">
        <v>-9.3578942385171526</v>
      </c>
      <c r="L32">
        <v>-11.706587526255904</v>
      </c>
      <c r="M32">
        <v>-13.651273836963147</v>
      </c>
      <c r="N32">
        <v>-14.588725337380994</v>
      </c>
      <c r="O32">
        <v>-15.543245234833622</v>
      </c>
      <c r="P32">
        <v>-16.646130670015353</v>
      </c>
      <c r="Q32">
        <v>-17.874168703040013</v>
      </c>
      <c r="R32">
        <v>-19.167010830773794</v>
      </c>
      <c r="S32">
        <v>-20.522997225082179</v>
      </c>
      <c r="T32">
        <v>-21.912995925305861</v>
      </c>
      <c r="U32">
        <v>-23.359653773504029</v>
      </c>
      <c r="V32">
        <v>-24.827191589939208</v>
      </c>
      <c r="W32">
        <v>-26.28420645080886</v>
      </c>
      <c r="X32">
        <v>-27.776323660494988</v>
      </c>
      <c r="Y32">
        <v>-29.336562608535761</v>
      </c>
      <c r="Z32">
        <v>-30.875813984271339</v>
      </c>
      <c r="AA32">
        <v>-32.310432862634997</v>
      </c>
      <c r="AB32">
        <v>-33.608278666575174</v>
      </c>
      <c r="AC32">
        <v>-34.745164844680687</v>
      </c>
      <c r="AD32">
        <v>-35.682857121287526</v>
      </c>
      <c r="AE32">
        <v>-36.507881009548697</v>
      </c>
      <c r="AF32">
        <v>-37.288817989125974</v>
      </c>
      <c r="AG32">
        <v>-38.027669634354076</v>
      </c>
      <c r="AH32">
        <v>-38.77871042642105</v>
      </c>
      <c r="AI32">
        <v>-39.557600533947095</v>
      </c>
      <c r="AJ32">
        <v>-40.337280011723159</v>
      </c>
      <c r="AK32">
        <v>-41.146121385289433</v>
      </c>
      <c r="AL32">
        <v>-41.980413597971463</v>
      </c>
      <c r="AM32">
        <v>-42.791898596147846</v>
      </c>
      <c r="AN32">
        <v>-43.600917614722597</v>
      </c>
      <c r="AO32">
        <v>-44.388025055444942</v>
      </c>
      <c r="AP32">
        <v>-44.778699882332667</v>
      </c>
    </row>
    <row r="33" spans="1:42" x14ac:dyDescent="0.25">
      <c r="A33" t="s">
        <v>19</v>
      </c>
      <c r="B33">
        <v>-9.405995884754853E-2</v>
      </c>
      <c r="C33">
        <v>-0.64844666760213898</v>
      </c>
      <c r="D33">
        <v>-1.25757441848742</v>
      </c>
      <c r="E33">
        <v>-1.5899960699462714</v>
      </c>
      <c r="F33">
        <v>-1.737520142155772</v>
      </c>
      <c r="G33">
        <v>-2.2891575749268966</v>
      </c>
      <c r="H33">
        <v>-3.3954605251658085</v>
      </c>
      <c r="I33">
        <v>-4.7510794716894216</v>
      </c>
      <c r="J33">
        <v>-6.6027531969178384</v>
      </c>
      <c r="K33">
        <v>-8.1242347475312098</v>
      </c>
      <c r="L33">
        <v>-10.609739173983039</v>
      </c>
      <c r="M33">
        <v>-12.784857625631531</v>
      </c>
      <c r="N33">
        <v>-13.852868893062729</v>
      </c>
      <c r="O33">
        <v>-14.954746942456413</v>
      </c>
      <c r="P33">
        <v>-16.096768605664749</v>
      </c>
      <c r="Q33">
        <v>-17.359471026853964</v>
      </c>
      <c r="R33">
        <v>-18.724824285749996</v>
      </c>
      <c r="S33">
        <v>-20.176554576928854</v>
      </c>
      <c r="T33">
        <v>-21.644730285841771</v>
      </c>
      <c r="U33">
        <v>-23.153691557777705</v>
      </c>
      <c r="V33">
        <v>-24.628302130686016</v>
      </c>
      <c r="W33">
        <v>-26.144367869545455</v>
      </c>
      <c r="X33">
        <v>-27.791277656016586</v>
      </c>
      <c r="Y33">
        <v>-29.510437480725191</v>
      </c>
      <c r="Z33">
        <v>-31.213448915070941</v>
      </c>
      <c r="AA33">
        <v>-32.84999455985362</v>
      </c>
      <c r="AB33">
        <v>-34.470634187627404</v>
      </c>
      <c r="AC33">
        <v>-36.071962411511983</v>
      </c>
      <c r="AD33">
        <v>-37.639367516199812</v>
      </c>
      <c r="AE33">
        <v>-39.252116688164797</v>
      </c>
      <c r="AF33">
        <v>-40.954340986422118</v>
      </c>
      <c r="AG33">
        <v>-42.701628828182947</v>
      </c>
      <c r="AH33">
        <v>-44.449247933833036</v>
      </c>
      <c r="AI33">
        <v>-46.260484902307674</v>
      </c>
      <c r="AJ33">
        <v>-48.089820317448421</v>
      </c>
      <c r="AK33">
        <v>-49.960156012391529</v>
      </c>
      <c r="AL33">
        <v>-51.858052659081899</v>
      </c>
      <c r="AM33">
        <v>-53.704507257428475</v>
      </c>
      <c r="AN33">
        <v>-55.468424468822114</v>
      </c>
      <c r="AO33">
        <v>-57.149649621630211</v>
      </c>
      <c r="AP33">
        <v>-57.942615702719813</v>
      </c>
    </row>
    <row r="34" spans="1:42" x14ac:dyDescent="0.25">
      <c r="A34" t="s">
        <v>24</v>
      </c>
      <c r="B34">
        <v>-3.0922686240119207E-2</v>
      </c>
      <c r="C34">
        <v>-0.20874447684207278</v>
      </c>
      <c r="D34">
        <v>-0.30705241421418594</v>
      </c>
      <c r="E34">
        <v>-0.36018076455066644</v>
      </c>
      <c r="F34">
        <v>-0.40783795026528846</v>
      </c>
      <c r="G34">
        <v>-0.55767079031039268</v>
      </c>
      <c r="H34">
        <v>-0.85640347035077247</v>
      </c>
      <c r="I34">
        <v>-1.2061335487935316</v>
      </c>
      <c r="J34">
        <v>-1.5890486550653415</v>
      </c>
      <c r="K34">
        <v>-1.8424154902979522</v>
      </c>
      <c r="L34">
        <v>-2.4916496959246976</v>
      </c>
      <c r="M34">
        <v>-3.1971923555395825</v>
      </c>
      <c r="N34">
        <v>-3.3965906258190404</v>
      </c>
      <c r="O34">
        <v>-3.6482885990268796</v>
      </c>
      <c r="P34">
        <v>-3.9216282825034368</v>
      </c>
      <c r="Q34">
        <v>-4.2362768216167543</v>
      </c>
      <c r="R34">
        <v>-4.4988420292078866</v>
      </c>
      <c r="S34">
        <v>-4.839494633124132</v>
      </c>
      <c r="T34">
        <v>-5.1402588200815638</v>
      </c>
      <c r="U34">
        <v>-5.4797523522970817</v>
      </c>
      <c r="V34">
        <v>-5.8193610802281777</v>
      </c>
      <c r="W34">
        <v>-6.1444383604898576</v>
      </c>
      <c r="X34">
        <v>-6.4675552502420919</v>
      </c>
      <c r="Y34">
        <v>-6.733746615679828</v>
      </c>
      <c r="Z34">
        <v>-7.1988811692610835</v>
      </c>
      <c r="AA34">
        <v>-7.5595937562841398</v>
      </c>
      <c r="AB34">
        <v>-7.9851976138634546</v>
      </c>
      <c r="AC34">
        <v>-8.3703027110677883</v>
      </c>
      <c r="AD34">
        <v>-8.7554620620454333</v>
      </c>
      <c r="AE34">
        <v>-9.1162631004716221</v>
      </c>
      <c r="AF34">
        <v>-9.4887044781750465</v>
      </c>
      <c r="AG34">
        <v>-9.9963257857358911</v>
      </c>
      <c r="AH34">
        <v>-10.484490063045344</v>
      </c>
      <c r="AI34">
        <v>-11.073671977463755</v>
      </c>
      <c r="AJ34">
        <v>-11.568546731470686</v>
      </c>
      <c r="AK34">
        <v>-12.094636912991863</v>
      </c>
      <c r="AL34">
        <v>-12.508161906905224</v>
      </c>
      <c r="AM34">
        <v>-12.939155483659373</v>
      </c>
      <c r="AN34">
        <v>-13.331092940998012</v>
      </c>
      <c r="AO34">
        <v>-13.804339092823279</v>
      </c>
      <c r="AP34">
        <v>-13.99673339784203</v>
      </c>
    </row>
    <row r="35" spans="1:42" x14ac:dyDescent="0.25">
      <c r="A35" t="s">
        <v>26</v>
      </c>
      <c r="B35">
        <v>7.2199010980510431E-2</v>
      </c>
      <c r="C35">
        <v>0.34475868955549116</v>
      </c>
      <c r="D35">
        <v>0.48229057083224808</v>
      </c>
      <c r="E35">
        <v>0.46738789771571493</v>
      </c>
      <c r="F35">
        <v>0.49225318948241092</v>
      </c>
      <c r="G35">
        <v>0.65665595029452251</v>
      </c>
      <c r="H35">
        <v>1.0184400043706781</v>
      </c>
      <c r="I35">
        <v>1.1353736784637172</v>
      </c>
      <c r="J35">
        <v>1.4785807985658748</v>
      </c>
      <c r="K35">
        <v>1.9188277263428684</v>
      </c>
      <c r="L35">
        <v>4.066251418321098</v>
      </c>
      <c r="M35">
        <v>5.1811955618100169</v>
      </c>
      <c r="N35">
        <v>5.6142697307598448</v>
      </c>
      <c r="O35">
        <v>5.9253969008022258</v>
      </c>
      <c r="P35">
        <v>6.2397084302543968</v>
      </c>
      <c r="Q35">
        <v>6.6136252804462865</v>
      </c>
      <c r="R35">
        <v>6.989897740099023</v>
      </c>
      <c r="S35">
        <v>7.3028001582819986</v>
      </c>
      <c r="T35">
        <v>7.6608919024999595</v>
      </c>
      <c r="U35">
        <v>8.2387029419121269</v>
      </c>
      <c r="V35">
        <v>8.4914405203336045</v>
      </c>
      <c r="W35">
        <v>8.4089679751788946</v>
      </c>
      <c r="X35">
        <v>8.5997080956603238</v>
      </c>
      <c r="Y35">
        <v>8.8655973792610201</v>
      </c>
      <c r="Z35">
        <v>9.0644574013684185</v>
      </c>
      <c r="AA35">
        <v>9.245174095256834</v>
      </c>
      <c r="AB35">
        <v>9.1169686053554564</v>
      </c>
      <c r="AC35">
        <v>8.5574564593588693</v>
      </c>
      <c r="AD35">
        <v>8.5175980346030613</v>
      </c>
      <c r="AE35">
        <v>8.8197213317230823</v>
      </c>
      <c r="AF35">
        <v>10.512351890571688</v>
      </c>
      <c r="AG35">
        <v>10.796072082784008</v>
      </c>
      <c r="AH35">
        <v>10.989855393705442</v>
      </c>
      <c r="AI35">
        <v>11.132450234548585</v>
      </c>
      <c r="AJ35">
        <v>11.277548514763078</v>
      </c>
      <c r="AK35">
        <v>11.450098465571291</v>
      </c>
      <c r="AL35">
        <v>11.671554762214111</v>
      </c>
      <c r="AM35">
        <v>11.774602523563559</v>
      </c>
      <c r="AN35">
        <v>11.777646573479824</v>
      </c>
      <c r="AO35">
        <v>11.718978941300486</v>
      </c>
      <c r="AP35">
        <v>11.406437073393475</v>
      </c>
    </row>
    <row r="36" spans="1:42" x14ac:dyDescent="0.25">
      <c r="A36" t="s">
        <v>25</v>
      </c>
      <c r="B36">
        <v>-3.6858670871807525E-2</v>
      </c>
      <c r="C36">
        <v>-0.1964448383699503</v>
      </c>
      <c r="D36">
        <v>-0.55568327170537735</v>
      </c>
      <c r="E36">
        <v>-0.99952665421869447</v>
      </c>
      <c r="F36">
        <v>-1.4414517890847436</v>
      </c>
      <c r="G36">
        <v>-1.638038891202015</v>
      </c>
      <c r="H36">
        <v>-2.391435977136612</v>
      </c>
      <c r="I36">
        <v>-2.0220105364142906</v>
      </c>
      <c r="J36">
        <v>-2.5252973919327566</v>
      </c>
      <c r="K36">
        <v>-2.7601551646195701</v>
      </c>
      <c r="L36">
        <v>-3.4117094986579346</v>
      </c>
      <c r="M36">
        <v>-3.7685093780977779</v>
      </c>
      <c r="N36">
        <v>-3.748742098109243</v>
      </c>
      <c r="O36">
        <v>-5.8209428370897829</v>
      </c>
      <c r="P36">
        <v>-5.7445582539553905</v>
      </c>
      <c r="Q36">
        <v>-5.5505390320897314</v>
      </c>
      <c r="R36">
        <v>-5.6346699673306402</v>
      </c>
      <c r="S36">
        <v>-5.7254255652842954</v>
      </c>
      <c r="T36">
        <v>-5.091084620633187</v>
      </c>
      <c r="U36">
        <v>-5.4892357428334613</v>
      </c>
      <c r="V36">
        <v>-5.7510365957169105</v>
      </c>
      <c r="W36">
        <v>-7.5053157456623412</v>
      </c>
      <c r="X36">
        <v>-8.548881899300568</v>
      </c>
      <c r="Y36">
        <v>-8.5214171618583308</v>
      </c>
      <c r="Z36">
        <v>-8.7326031766958216</v>
      </c>
      <c r="AA36">
        <v>-7.6233191869062207</v>
      </c>
      <c r="AB36">
        <v>-7.4621762831338208</v>
      </c>
      <c r="AC36">
        <v>-7.9632130609547875</v>
      </c>
      <c r="AD36">
        <v>-8.8268643000711364</v>
      </c>
      <c r="AE36">
        <v>-10.196926681532322</v>
      </c>
      <c r="AF36">
        <v>-10.613187742609341</v>
      </c>
      <c r="AG36">
        <v>-10.337972277885175</v>
      </c>
      <c r="AH36">
        <v>-10.119823793506544</v>
      </c>
      <c r="AI36">
        <v>-10.428560951413306</v>
      </c>
      <c r="AJ36">
        <v>-11.560434934568635</v>
      </c>
      <c r="AK36">
        <v>-12.145197298344339</v>
      </c>
      <c r="AL36">
        <v>-11.564755100421429</v>
      </c>
      <c r="AM36">
        <v>-12.571725184756746</v>
      </c>
      <c r="AN36">
        <v>-13.439408270840866</v>
      </c>
      <c r="AO36">
        <v>-13.798455960285613</v>
      </c>
      <c r="AP36">
        <v>-13.796385932201204</v>
      </c>
    </row>
    <row r="41" spans="1:42" x14ac:dyDescent="0.25">
      <c r="A41" t="s">
        <v>28</v>
      </c>
      <c r="B41" t="s">
        <v>3</v>
      </c>
      <c r="C41" t="s">
        <v>8</v>
      </c>
      <c r="D41" t="s">
        <v>3</v>
      </c>
      <c r="E41" t="s">
        <v>8</v>
      </c>
      <c r="F41" t="s">
        <v>13</v>
      </c>
      <c r="G41" t="s">
        <v>15</v>
      </c>
      <c r="H41" t="s">
        <v>17</v>
      </c>
      <c r="I41" t="s">
        <v>19</v>
      </c>
      <c r="J41" t="s">
        <v>13</v>
      </c>
      <c r="K41" t="s">
        <v>15</v>
      </c>
      <c r="L41" t="s">
        <v>17</v>
      </c>
      <c r="M41" t="s">
        <v>19</v>
      </c>
      <c r="N41" t="s">
        <v>24</v>
      </c>
      <c r="O41" t="s">
        <v>26</v>
      </c>
      <c r="P41" t="s">
        <v>25</v>
      </c>
    </row>
    <row r="42" spans="1:42" x14ac:dyDescent="0.25">
      <c r="A42">
        <v>1775.5</v>
      </c>
      <c r="B42">
        <v>-7.2573715263497037E-3</v>
      </c>
      <c r="C42">
        <v>-22.661225395826452</v>
      </c>
      <c r="D42">
        <v>7.8976164073683037E-3</v>
      </c>
      <c r="E42">
        <v>-4.3555001793617924E-2</v>
      </c>
      <c r="F42">
        <v>-5.5068796277832149E-2</v>
      </c>
      <c r="G42">
        <v>-4.2174307271768484E-2</v>
      </c>
      <c r="H42">
        <v>-3.5193344658022936E-2</v>
      </c>
      <c r="I42">
        <v>-2.6616212752965336E-2</v>
      </c>
      <c r="J42">
        <v>-9.023423421398076E-2</v>
      </c>
      <c r="K42">
        <v>-0.14547933333036209</v>
      </c>
      <c r="L42">
        <v>-7.7041218911498524E-2</v>
      </c>
      <c r="M42">
        <v>-9.405995884754853E-2</v>
      </c>
      <c r="N42">
        <v>-3.0922686240119207E-2</v>
      </c>
      <c r="O42">
        <v>7.2199010980510431E-2</v>
      </c>
      <c r="P42">
        <v>-3.6858670871807525E-2</v>
      </c>
    </row>
    <row r="43" spans="1:42" x14ac:dyDescent="0.25">
      <c r="A43">
        <v>1795.5</v>
      </c>
      <c r="B43">
        <v>0.18210829140623994</v>
      </c>
      <c r="C43">
        <v>-22.891378021384241</v>
      </c>
      <c r="D43">
        <v>-0.11609819046410508</v>
      </c>
      <c r="E43">
        <v>4.3296449093592163E-2</v>
      </c>
      <c r="F43">
        <v>-0.3475778919547155</v>
      </c>
      <c r="G43">
        <v>-0.26162677348045105</v>
      </c>
      <c r="H43">
        <v>-0.28995953983882083</v>
      </c>
      <c r="I43">
        <v>-0.19155225301588252</v>
      </c>
      <c r="J43">
        <v>-0.59308204204590231</v>
      </c>
      <c r="K43">
        <v>-1.026471486492798</v>
      </c>
      <c r="L43">
        <v>-0.68037799670935295</v>
      </c>
      <c r="M43">
        <v>-0.64844666760213898</v>
      </c>
      <c r="N43">
        <v>-0.20874447684207278</v>
      </c>
      <c r="O43">
        <v>0.34475868955549116</v>
      </c>
      <c r="P43">
        <v>-0.1964448383699503</v>
      </c>
    </row>
    <row r="44" spans="1:42" x14ac:dyDescent="0.25">
      <c r="A44">
        <v>1815.5</v>
      </c>
      <c r="B44">
        <v>-0.38104901428795607</v>
      </c>
      <c r="C44">
        <v>-23.660479714238438</v>
      </c>
      <c r="D44">
        <v>-0.39064922727119578</v>
      </c>
      <c r="E44">
        <v>-1.012332974275002</v>
      </c>
      <c r="F44">
        <v>-0.62359411838554002</v>
      </c>
      <c r="G44">
        <v>-0.43768124425681659</v>
      </c>
      <c r="H44">
        <v>-0.48790277790907199</v>
      </c>
      <c r="I44">
        <v>-0.30776651201729638</v>
      </c>
      <c r="J44">
        <v>-1.2219767388825333</v>
      </c>
      <c r="K44">
        <v>-2.1376530510011151</v>
      </c>
      <c r="L44">
        <v>-1.5229833753081103</v>
      </c>
      <c r="M44">
        <v>-1.25757441848742</v>
      </c>
      <c r="N44">
        <v>-0.30705241421418594</v>
      </c>
      <c r="O44">
        <v>0.48229057083224808</v>
      </c>
      <c r="P44">
        <v>-0.55568327170537735</v>
      </c>
    </row>
    <row r="45" spans="1:42" x14ac:dyDescent="0.25">
      <c r="A45">
        <v>1835.5</v>
      </c>
      <c r="B45">
        <v>-1.4842559988086961</v>
      </c>
      <c r="C45">
        <v>-22.064437898377793</v>
      </c>
      <c r="D45">
        <v>-0.49918081295637429</v>
      </c>
      <c r="E45">
        <v>-2.9498358556610613</v>
      </c>
      <c r="F45">
        <v>-0.67769398948730308</v>
      </c>
      <c r="G45">
        <v>-0.50125984638008403</v>
      </c>
      <c r="H45">
        <v>-0.56452794690107388</v>
      </c>
      <c r="I45">
        <v>-0.36739380637920893</v>
      </c>
      <c r="J45">
        <v>-1.6136603949858359</v>
      </c>
      <c r="K45">
        <v>-2.9290097049292441</v>
      </c>
      <c r="L45">
        <v>-2.0468100198010464</v>
      </c>
      <c r="M45">
        <v>-1.5899960699462714</v>
      </c>
      <c r="N45">
        <v>-0.36018076455066644</v>
      </c>
      <c r="O45">
        <v>0.46738789771571493</v>
      </c>
      <c r="P45">
        <v>-0.99952665421869447</v>
      </c>
    </row>
    <row r="46" spans="1:42" x14ac:dyDescent="0.25">
      <c r="A46">
        <v>1855.5</v>
      </c>
      <c r="B46">
        <v>-1.4527984544076789</v>
      </c>
      <c r="C46">
        <v>-25.409885962146781</v>
      </c>
      <c r="D46">
        <v>-0.47007744149833286</v>
      </c>
      <c r="E46">
        <v>-5.0091791391975997</v>
      </c>
      <c r="F46">
        <v>-0.67794525981112619</v>
      </c>
      <c r="G46">
        <v>-0.54974164752435395</v>
      </c>
      <c r="H46">
        <v>-0.6522345337922264</v>
      </c>
      <c r="I46">
        <v>-0.40929945252807914</v>
      </c>
      <c r="J46">
        <v>-1.8729949431058872</v>
      </c>
      <c r="K46">
        <v>-3.4804247098033234</v>
      </c>
      <c r="L46">
        <v>-2.1775030656257917</v>
      </c>
      <c r="M46">
        <v>-1.737520142155772</v>
      </c>
      <c r="N46">
        <v>-0.40783795026528846</v>
      </c>
      <c r="O46">
        <v>0.49225318948241092</v>
      </c>
      <c r="P46">
        <v>-1.4414517890847436</v>
      </c>
    </row>
    <row r="47" spans="1:42" x14ac:dyDescent="0.25">
      <c r="A47">
        <v>1875.5</v>
      </c>
      <c r="B47">
        <v>-2.3751337846075042</v>
      </c>
      <c r="C47">
        <v>-6.8392161122364845</v>
      </c>
      <c r="D47">
        <v>-0.55040589652246719</v>
      </c>
      <c r="E47">
        <v>-5.2340278960556841</v>
      </c>
      <c r="F47">
        <v>-0.92100480632335924</v>
      </c>
      <c r="G47">
        <v>-0.73156758905923114</v>
      </c>
      <c r="H47">
        <v>-0.90678813357184829</v>
      </c>
      <c r="I47">
        <v>-0.52887059020197191</v>
      </c>
      <c r="J47">
        <v>-2.4462710344440772</v>
      </c>
      <c r="K47">
        <v>-4.5378085101950338</v>
      </c>
      <c r="L47">
        <v>-2.7167726317929599</v>
      </c>
      <c r="M47">
        <v>-2.2891575749268966</v>
      </c>
      <c r="N47">
        <v>-0.55767079031039268</v>
      </c>
      <c r="O47">
        <v>0.65665595029452251</v>
      </c>
      <c r="P47">
        <v>-1.638038891202015</v>
      </c>
    </row>
    <row r="48" spans="1:42" x14ac:dyDescent="0.25">
      <c r="A48">
        <v>1895.5</v>
      </c>
      <c r="B48">
        <v>-3.0751368966906765</v>
      </c>
      <c r="C48">
        <v>10.005729159273587</v>
      </c>
      <c r="D48">
        <v>-0.68706495110225796</v>
      </c>
      <c r="E48">
        <v>-7.4964618025818437</v>
      </c>
      <c r="F48">
        <v>-1.4805712380612148</v>
      </c>
      <c r="G48">
        <v>-1.1649786135796563</v>
      </c>
      <c r="H48">
        <v>-1.435715728797649</v>
      </c>
      <c r="I48">
        <v>-0.68456322122443458</v>
      </c>
      <c r="J48">
        <v>-3.5615842965301105</v>
      </c>
      <c r="K48">
        <v>-6.5609511509047609</v>
      </c>
      <c r="L48">
        <v>-4.017799845438331</v>
      </c>
      <c r="M48">
        <v>-3.3954605251658085</v>
      </c>
      <c r="N48">
        <v>-0.85640347035077247</v>
      </c>
      <c r="O48">
        <v>1.0184400043706781</v>
      </c>
      <c r="P48">
        <v>-2.391435977136612</v>
      </c>
    </row>
    <row r="49" spans="1:16" x14ac:dyDescent="0.25">
      <c r="A49">
        <v>1915.5</v>
      </c>
      <c r="B49">
        <v>-5.8047186886337103</v>
      </c>
      <c r="C49">
        <v>10.661675751461305</v>
      </c>
      <c r="D49">
        <v>-0.93926999570976843</v>
      </c>
      <c r="E49">
        <v>-3.7544011352148834</v>
      </c>
      <c r="F49">
        <v>-2.03786854957887</v>
      </c>
      <c r="G49">
        <v>-1.5850986470931985</v>
      </c>
      <c r="H49">
        <v>-1.9825717116810575</v>
      </c>
      <c r="I49">
        <v>-1.0143644918118411</v>
      </c>
      <c r="J49">
        <v>-4.9243000920884761</v>
      </c>
      <c r="K49">
        <v>-9.0994778987485638</v>
      </c>
      <c r="L49">
        <v>-5.6589283972692241</v>
      </c>
      <c r="M49">
        <v>-4.7510794716894216</v>
      </c>
      <c r="N49">
        <v>-1.2061335487935316</v>
      </c>
      <c r="O49">
        <v>1.1353736784637172</v>
      </c>
      <c r="P49">
        <v>-2.0220105364142906</v>
      </c>
    </row>
    <row r="50" spans="1:16" x14ac:dyDescent="0.25">
      <c r="A50">
        <v>1935.5</v>
      </c>
      <c r="B50">
        <v>-7.6548949013169354</v>
      </c>
      <c r="C50">
        <v>72.746294463066135</v>
      </c>
      <c r="D50">
        <v>-1.2248192284020079</v>
      </c>
      <c r="E50">
        <v>-3.9130071854615478</v>
      </c>
      <c r="F50">
        <v>-2.7601855028529552</v>
      </c>
      <c r="G50">
        <v>-2.2952221587066899</v>
      </c>
      <c r="H50">
        <v>-2.6989331281810278</v>
      </c>
      <c r="I50">
        <v>-1.4281550523558053</v>
      </c>
      <c r="J50">
        <v>-6.5747583278886372</v>
      </c>
      <c r="K50">
        <v>-12.341150311651033</v>
      </c>
      <c r="L50">
        <v>-7.5829921275424974</v>
      </c>
      <c r="M50">
        <v>-6.6027531969178384</v>
      </c>
      <c r="N50">
        <v>-1.5890486550653415</v>
      </c>
      <c r="O50">
        <v>1.4785807985658748</v>
      </c>
      <c r="P50">
        <v>-2.5252973919327566</v>
      </c>
    </row>
    <row r="51" spans="1:16" x14ac:dyDescent="0.25">
      <c r="A51">
        <v>1955.5</v>
      </c>
      <c r="B51">
        <v>-9.6773317613310681</v>
      </c>
      <c r="C51">
        <v>49.588499013858943</v>
      </c>
      <c r="D51">
        <v>-1.8699532843574302</v>
      </c>
      <c r="E51">
        <v>-3.396211398328556</v>
      </c>
      <c r="F51">
        <v>-3.1290305668682277</v>
      </c>
      <c r="G51">
        <v>-2.7395882198843475</v>
      </c>
      <c r="H51">
        <v>-3.1784446632558714</v>
      </c>
      <c r="I51">
        <v>-1.6472321810225599</v>
      </c>
      <c r="J51">
        <v>-8.0397227654438357</v>
      </c>
      <c r="K51">
        <v>-15.243072068518902</v>
      </c>
      <c r="L51">
        <v>-9.3578942385171526</v>
      </c>
      <c r="M51">
        <v>-8.1242347475312098</v>
      </c>
      <c r="N51">
        <v>-1.8424154902979522</v>
      </c>
      <c r="O51">
        <v>1.9188277263428684</v>
      </c>
      <c r="P51">
        <v>-2.7601551646195701</v>
      </c>
    </row>
    <row r="52" spans="1:16" x14ac:dyDescent="0.25">
      <c r="A52">
        <v>1975.5</v>
      </c>
      <c r="B52">
        <v>-12.158213378032391</v>
      </c>
      <c r="C52">
        <v>20.946395481875808</v>
      </c>
      <c r="D52">
        <v>-1.360679280733442</v>
      </c>
      <c r="E52">
        <v>-3.3703053280031332</v>
      </c>
      <c r="F52">
        <v>-4.2689883542634428</v>
      </c>
      <c r="G52">
        <v>-3.685851588234081</v>
      </c>
      <c r="H52">
        <v>-4.3617886807805615</v>
      </c>
      <c r="I52">
        <v>-2.3054450365963786</v>
      </c>
      <c r="J52">
        <v>-10.12367282890159</v>
      </c>
      <c r="K52">
        <v>-19.709333949279703</v>
      </c>
      <c r="L52">
        <v>-11.706587526255904</v>
      </c>
      <c r="M52">
        <v>-10.609739173983039</v>
      </c>
      <c r="N52">
        <v>-2.4916496959246976</v>
      </c>
      <c r="O52">
        <v>4.066251418321098</v>
      </c>
      <c r="P52">
        <v>-3.4117094986579346</v>
      </c>
    </row>
    <row r="53" spans="1:16" x14ac:dyDescent="0.25">
      <c r="A53">
        <v>1985.5</v>
      </c>
      <c r="B53">
        <v>-13.057715664563959</v>
      </c>
      <c r="C53">
        <v>-15.23186575866761</v>
      </c>
      <c r="D53">
        <v>-1.2662411218381182</v>
      </c>
      <c r="E53">
        <v>-2.0016991902144348</v>
      </c>
      <c r="F53">
        <v>-5.3495498608346974</v>
      </c>
      <c r="G53">
        <v>-4.7136128556350299</v>
      </c>
      <c r="H53">
        <v>-5.276983454092572</v>
      </c>
      <c r="I53">
        <v>-2.71754483381208</v>
      </c>
      <c r="J53">
        <v>-11.73839754476213</v>
      </c>
      <c r="K53">
        <v>-23.053689617516632</v>
      </c>
      <c r="L53">
        <v>-13.651273836963147</v>
      </c>
      <c r="M53">
        <v>-12.784857625631531</v>
      </c>
      <c r="N53">
        <v>-3.1971923555395825</v>
      </c>
      <c r="O53">
        <v>5.1811955618100169</v>
      </c>
      <c r="P53">
        <v>-3.7685093780977779</v>
      </c>
    </row>
    <row r="54" spans="1:16" x14ac:dyDescent="0.25">
      <c r="A54">
        <v>1989.5</v>
      </c>
      <c r="B54">
        <v>-14.396394853005896</v>
      </c>
      <c r="C54">
        <v>-14.947594452821432</v>
      </c>
      <c r="D54">
        <v>-1.5053198462381088</v>
      </c>
      <c r="E54">
        <v>-0.35462173355353538</v>
      </c>
      <c r="F54">
        <v>-5.8568329758204003</v>
      </c>
      <c r="G54">
        <v>-5.2001699127175591</v>
      </c>
      <c r="H54">
        <v>-5.7787927688591543</v>
      </c>
      <c r="I54">
        <v>-2.9983208366764562</v>
      </c>
      <c r="J54">
        <v>-12.545381317048692</v>
      </c>
      <c r="K54">
        <v>-24.637740106304147</v>
      </c>
      <c r="L54">
        <v>-14.588725337380994</v>
      </c>
      <c r="M54">
        <v>-13.852868893062729</v>
      </c>
      <c r="N54">
        <v>-3.3965906258190404</v>
      </c>
      <c r="O54">
        <v>5.6142697307598448</v>
      </c>
      <c r="P54">
        <v>-3.748742098109243</v>
      </c>
    </row>
    <row r="55" spans="1:16" x14ac:dyDescent="0.25">
      <c r="A55">
        <v>1993.5</v>
      </c>
      <c r="B55">
        <v>-16.169747952492735</v>
      </c>
      <c r="C55">
        <v>-29.612314467604246</v>
      </c>
      <c r="D55">
        <v>-1.638164211383649</v>
      </c>
      <c r="E55">
        <v>-9.2322537519605152</v>
      </c>
      <c r="F55">
        <v>-6.3243492757637947</v>
      </c>
      <c r="G55">
        <v>-5.8491990871959194</v>
      </c>
      <c r="H55">
        <v>-6.2699001812923765</v>
      </c>
      <c r="I55">
        <v>-3.3472638815000511</v>
      </c>
      <c r="J55">
        <v>-13.288649111797337</v>
      </c>
      <c r="K55">
        <v>-26.20919520306602</v>
      </c>
      <c r="L55">
        <v>-15.543245234833622</v>
      </c>
      <c r="M55">
        <v>-14.954746942456413</v>
      </c>
      <c r="N55">
        <v>-3.6482885990268796</v>
      </c>
      <c r="O55">
        <v>5.9253969008022258</v>
      </c>
      <c r="P55">
        <v>-5.8209428370897829</v>
      </c>
    </row>
    <row r="56" spans="1:16" x14ac:dyDescent="0.25">
      <c r="A56">
        <v>1997.5</v>
      </c>
      <c r="B56">
        <v>-19.80061741359388</v>
      </c>
      <c r="C56">
        <v>76.65750145984768</v>
      </c>
      <c r="D56">
        <v>-1.8287266412732841</v>
      </c>
      <c r="E56">
        <v>-7.3135816464210199</v>
      </c>
      <c r="F56">
        <v>-6.7585404927995496</v>
      </c>
      <c r="G56">
        <v>-6.279832560404973</v>
      </c>
      <c r="H56">
        <v>-6.7379746206680018</v>
      </c>
      <c r="I56">
        <v>-3.6210612829361368</v>
      </c>
      <c r="J56">
        <v>-14.110489375180713</v>
      </c>
      <c r="K56">
        <v>-27.783765402832209</v>
      </c>
      <c r="L56">
        <v>-16.646130670015353</v>
      </c>
      <c r="M56">
        <v>-16.096768605664749</v>
      </c>
      <c r="N56">
        <v>-3.9216282825034368</v>
      </c>
      <c r="O56">
        <v>6.2397084302543968</v>
      </c>
      <c r="P56">
        <v>-5.7445582539553905</v>
      </c>
    </row>
    <row r="57" spans="1:16" x14ac:dyDescent="0.25">
      <c r="A57">
        <v>2001.5</v>
      </c>
      <c r="B57">
        <v>-21.062965181889226</v>
      </c>
      <c r="C57">
        <v>8.5303044369189092</v>
      </c>
      <c r="D57">
        <v>-1.8844722294221798</v>
      </c>
      <c r="E57">
        <v>-4.5741826519787576</v>
      </c>
      <c r="F57">
        <v>-7.3016999036296859</v>
      </c>
      <c r="G57">
        <v>-6.7931643782612952</v>
      </c>
      <c r="H57">
        <v>-7.3148608589941437</v>
      </c>
      <c r="I57">
        <v>-3.934777969752008</v>
      </c>
      <c r="J57">
        <v>-15.023388616074847</v>
      </c>
      <c r="K57">
        <v>-29.5679213866065</v>
      </c>
      <c r="L57">
        <v>-17.874168703040013</v>
      </c>
      <c r="M57">
        <v>-17.359471026853964</v>
      </c>
      <c r="N57">
        <v>-4.2362768216167543</v>
      </c>
      <c r="O57">
        <v>6.6136252804462865</v>
      </c>
      <c r="P57">
        <v>-5.5505390320897314</v>
      </c>
    </row>
    <row r="58" spans="1:16" x14ac:dyDescent="0.25">
      <c r="A58">
        <v>2005.5</v>
      </c>
      <c r="B58">
        <v>-22.161655471372956</v>
      </c>
      <c r="C58">
        <v>1.8053884479239966</v>
      </c>
      <c r="D58">
        <v>-2.0297688582701703</v>
      </c>
      <c r="E58">
        <v>-3.2757608507879281</v>
      </c>
      <c r="F58">
        <v>-7.8726878394811681</v>
      </c>
      <c r="G58">
        <v>-7.2540088701669854</v>
      </c>
      <c r="H58">
        <v>-7.9925527425932374</v>
      </c>
      <c r="I58">
        <v>-4.1985537571216973</v>
      </c>
      <c r="J58">
        <v>-15.981339046230611</v>
      </c>
      <c r="K58">
        <v>-31.412027546922619</v>
      </c>
      <c r="L58">
        <v>-19.167010830773794</v>
      </c>
      <c r="M58">
        <v>-18.724824285749996</v>
      </c>
      <c r="N58">
        <v>-4.4988420292078866</v>
      </c>
      <c r="O58">
        <v>6.989897740099023</v>
      </c>
      <c r="P58">
        <v>-5.6346699673306402</v>
      </c>
    </row>
    <row r="59" spans="1:16" x14ac:dyDescent="0.25">
      <c r="A59">
        <v>2009.5</v>
      </c>
      <c r="B59">
        <v>-22.388902647216643</v>
      </c>
      <c r="C59">
        <v>31.187506687419045</v>
      </c>
      <c r="D59">
        <v>-2.220979179132144</v>
      </c>
      <c r="E59">
        <v>-1.7443775872573639</v>
      </c>
      <c r="F59">
        <v>-8.4587476866282678</v>
      </c>
      <c r="G59">
        <v>-7.7628558510780845</v>
      </c>
      <c r="H59">
        <v>-8.6444767254912076</v>
      </c>
      <c r="I59">
        <v>-4.6365642948731711</v>
      </c>
      <c r="J59">
        <v>-16.93986630333848</v>
      </c>
      <c r="K59">
        <v>-33.358599851421843</v>
      </c>
      <c r="L59">
        <v>-20.522997225082179</v>
      </c>
      <c r="M59">
        <v>-20.176554576928854</v>
      </c>
      <c r="N59">
        <v>-4.839494633124132</v>
      </c>
      <c r="O59">
        <v>7.3028001582819986</v>
      </c>
      <c r="P59">
        <v>-5.7254255652842954</v>
      </c>
    </row>
    <row r="60" spans="1:16" x14ac:dyDescent="0.25">
      <c r="A60">
        <v>2013.5</v>
      </c>
      <c r="B60">
        <v>-24.356754240017686</v>
      </c>
      <c r="C60">
        <v>33.197095367032453</v>
      </c>
      <c r="D60">
        <v>-2.4725710673504087</v>
      </c>
      <c r="E60">
        <v>3.2352862452171385</v>
      </c>
      <c r="F60">
        <v>-9.008757174903316</v>
      </c>
      <c r="G60">
        <v>-8.2797624811304651</v>
      </c>
      <c r="H60">
        <v>-9.1989372193278403</v>
      </c>
      <c r="I60">
        <v>-4.8345519241182986</v>
      </c>
      <c r="J60">
        <v>-17.912943070393471</v>
      </c>
      <c r="K60">
        <v>-35.3352887042101</v>
      </c>
      <c r="L60">
        <v>-21.912995925305861</v>
      </c>
      <c r="M60">
        <v>-21.644730285841771</v>
      </c>
      <c r="N60">
        <v>-5.1402588200815638</v>
      </c>
      <c r="O60">
        <v>7.6608919024999595</v>
      </c>
      <c r="P60">
        <v>-5.091084620633187</v>
      </c>
    </row>
    <row r="61" spans="1:16" x14ac:dyDescent="0.25">
      <c r="A61">
        <v>2017.5</v>
      </c>
      <c r="B61">
        <v>-17.251187320348759</v>
      </c>
      <c r="C61">
        <v>72.39075507372273</v>
      </c>
      <c r="D61">
        <v>-2.7555812153297463</v>
      </c>
      <c r="E61">
        <v>3.1044432237722286</v>
      </c>
      <c r="F61">
        <v>-9.5719227508118134</v>
      </c>
      <c r="G61">
        <v>-8.8084890542732985</v>
      </c>
      <c r="H61">
        <v>-9.8455576668470641</v>
      </c>
      <c r="I61">
        <v>-5.0844959384484234</v>
      </c>
      <c r="J61">
        <v>-18.873010874986086</v>
      </c>
      <c r="K61">
        <v>-37.359720325639728</v>
      </c>
      <c r="L61">
        <v>-23.359653773504029</v>
      </c>
      <c r="M61">
        <v>-23.153691557777705</v>
      </c>
      <c r="N61">
        <v>-5.4797523522970817</v>
      </c>
      <c r="O61">
        <v>8.2387029419121269</v>
      </c>
      <c r="P61">
        <v>-5.4892357428334613</v>
      </c>
    </row>
    <row r="62" spans="1:16" x14ac:dyDescent="0.25">
      <c r="A62">
        <v>2021.5</v>
      </c>
      <c r="B62">
        <v>-9.6202555439333199</v>
      </c>
      <c r="C62">
        <v>62.468564471386188</v>
      </c>
      <c r="D62">
        <v>-3.0256822566761752</v>
      </c>
      <c r="E62">
        <v>3.7088647771805929</v>
      </c>
      <c r="F62">
        <v>-10.125577679442525</v>
      </c>
      <c r="G62">
        <v>-9.3278463258343081</v>
      </c>
      <c r="H62">
        <v>-10.546133150609341</v>
      </c>
      <c r="I62">
        <v>-5.3778278171399965</v>
      </c>
      <c r="J62">
        <v>-19.811681784867833</v>
      </c>
      <c r="K62">
        <v>-39.382685469930522</v>
      </c>
      <c r="L62">
        <v>-24.827191589939208</v>
      </c>
      <c r="M62">
        <v>-24.628302130686016</v>
      </c>
      <c r="N62">
        <v>-5.8193610802281777</v>
      </c>
      <c r="O62">
        <v>8.4914405203336045</v>
      </c>
      <c r="P62">
        <v>-5.7510365957169105</v>
      </c>
    </row>
    <row r="63" spans="1:16" x14ac:dyDescent="0.25">
      <c r="A63">
        <v>2025.5</v>
      </c>
      <c r="B63">
        <v>-8.1370560815139701</v>
      </c>
      <c r="C63">
        <v>15.380214783610377</v>
      </c>
      <c r="D63">
        <v>-3.4758754869960837</v>
      </c>
      <c r="E63">
        <v>-3.3089606939093685</v>
      </c>
      <c r="F63">
        <v>-10.662376512910292</v>
      </c>
      <c r="G63">
        <v>-9.8386923046717172</v>
      </c>
      <c r="H63">
        <v>-11.25121850092904</v>
      </c>
      <c r="I63">
        <v>-5.6121452617217358</v>
      </c>
      <c r="J63">
        <v>-20.758000954061117</v>
      </c>
      <c r="K63">
        <v>-41.454453230776302</v>
      </c>
      <c r="L63">
        <v>-26.28420645080886</v>
      </c>
      <c r="M63">
        <v>-26.144367869545455</v>
      </c>
      <c r="N63">
        <v>-6.1444383604898576</v>
      </c>
      <c r="O63">
        <v>8.4089679751788946</v>
      </c>
      <c r="P63">
        <v>-7.5053157456623412</v>
      </c>
    </row>
    <row r="64" spans="1:16" x14ac:dyDescent="0.25">
      <c r="A64">
        <v>2029.5</v>
      </c>
      <c r="B64">
        <v>-7.7887204240311272</v>
      </c>
      <c r="C64">
        <v>21.454845948100449</v>
      </c>
      <c r="D64">
        <v>-3.8426717047796259</v>
      </c>
      <c r="E64">
        <v>-6.5620773925664704</v>
      </c>
      <c r="F64">
        <v>-11.199412716566462</v>
      </c>
      <c r="G64">
        <v>-10.317211081554561</v>
      </c>
      <c r="H64">
        <v>-11.954978630988036</v>
      </c>
      <c r="I64">
        <v>-6.1023221517203439</v>
      </c>
      <c r="J64">
        <v>-21.720404554165818</v>
      </c>
      <c r="K64">
        <v>-43.557813483756895</v>
      </c>
      <c r="L64">
        <v>-27.776323660494988</v>
      </c>
      <c r="M64">
        <v>-27.791277656016586</v>
      </c>
      <c r="N64">
        <v>-6.4675552502420919</v>
      </c>
      <c r="O64">
        <v>8.5997080956603238</v>
      </c>
      <c r="P64">
        <v>-8.548881899300568</v>
      </c>
    </row>
    <row r="65" spans="1:16" x14ac:dyDescent="0.25">
      <c r="A65">
        <v>2033.5</v>
      </c>
      <c r="B65">
        <v>-10.94174541376049</v>
      </c>
      <c r="C65">
        <v>12.030288717557927</v>
      </c>
      <c r="D65">
        <v>-4.3568177010894935</v>
      </c>
      <c r="E65">
        <v>-4.4384763892555021</v>
      </c>
      <c r="F65">
        <v>-11.701111999487054</v>
      </c>
      <c r="G65">
        <v>-10.836473143135908</v>
      </c>
      <c r="H65">
        <v>-12.678867961252807</v>
      </c>
      <c r="I65">
        <v>-6.449151407547256</v>
      </c>
      <c r="J65">
        <v>-22.675232603797141</v>
      </c>
      <c r="K65">
        <v>-45.632128915872492</v>
      </c>
      <c r="L65">
        <v>-29.336562608535761</v>
      </c>
      <c r="M65">
        <v>-29.510437480725191</v>
      </c>
      <c r="N65">
        <v>-6.733746615679828</v>
      </c>
      <c r="O65">
        <v>8.8655973792610201</v>
      </c>
      <c r="P65">
        <v>-8.5214171618583308</v>
      </c>
    </row>
    <row r="66" spans="1:16" x14ac:dyDescent="0.25">
      <c r="A66">
        <v>2037.5</v>
      </c>
      <c r="B66">
        <v>-31.881223094880816</v>
      </c>
      <c r="C66">
        <v>-18.773213758362154</v>
      </c>
      <c r="D66">
        <v>-4.6192132175112626</v>
      </c>
      <c r="E66">
        <v>-3.3092851061117625</v>
      </c>
      <c r="F66">
        <v>-12.263279140587272</v>
      </c>
      <c r="G66">
        <v>-11.449301802861559</v>
      </c>
      <c r="H66">
        <v>-13.494975851882677</v>
      </c>
      <c r="I66">
        <v>-6.6975611059285605</v>
      </c>
      <c r="J66">
        <v>-23.654416223355195</v>
      </c>
      <c r="K66">
        <v>-47.723907742091072</v>
      </c>
      <c r="L66">
        <v>-30.875813984271339</v>
      </c>
      <c r="M66">
        <v>-31.213448915070941</v>
      </c>
      <c r="N66">
        <v>-7.1988811692610835</v>
      </c>
      <c r="O66">
        <v>9.0644574013684185</v>
      </c>
      <c r="P66">
        <v>-8.7326031766958216</v>
      </c>
    </row>
    <row r="67" spans="1:16" x14ac:dyDescent="0.25">
      <c r="A67">
        <v>2041.5</v>
      </c>
      <c r="B67">
        <v>-33.821325713053596</v>
      </c>
      <c r="C67">
        <v>54.091291423342248</v>
      </c>
      <c r="D67">
        <v>-4.9691199797947752</v>
      </c>
      <c r="E67">
        <v>4.5119404694589695</v>
      </c>
      <c r="F67">
        <v>-12.803671961142404</v>
      </c>
      <c r="G67">
        <v>-12.080754549815516</v>
      </c>
      <c r="H67">
        <v>-14.327076946477069</v>
      </c>
      <c r="I67">
        <v>-7.0027609651405776</v>
      </c>
      <c r="J67">
        <v>-24.673673741079654</v>
      </c>
      <c r="K67">
        <v>-49.840385021004963</v>
      </c>
      <c r="L67">
        <v>-32.310432862634997</v>
      </c>
      <c r="M67">
        <v>-32.84999455985362</v>
      </c>
      <c r="N67">
        <v>-7.5595937562841398</v>
      </c>
      <c r="O67">
        <v>9.245174095256834</v>
      </c>
      <c r="P67">
        <v>-7.6233191869062207</v>
      </c>
    </row>
    <row r="68" spans="1:16" x14ac:dyDescent="0.25">
      <c r="A68">
        <v>2045.5</v>
      </c>
      <c r="B68">
        <v>-34.025054163186631</v>
      </c>
      <c r="C68">
        <v>49.533217863225161</v>
      </c>
      <c r="D68">
        <v>-5.5479692939785732</v>
      </c>
      <c r="E68">
        <v>7.6953459393525607</v>
      </c>
      <c r="F68">
        <v>-13.34903851050853</v>
      </c>
      <c r="G68">
        <v>-12.718448736711311</v>
      </c>
      <c r="H68">
        <v>-15.274854821499858</v>
      </c>
      <c r="I68">
        <v>-7.2755087018251956</v>
      </c>
      <c r="J68">
        <v>-25.739190865789066</v>
      </c>
      <c r="K68">
        <v>-52.030008381015435</v>
      </c>
      <c r="L68">
        <v>-33.608278666575174</v>
      </c>
      <c r="M68">
        <v>-34.470634187627404</v>
      </c>
      <c r="N68">
        <v>-7.9851976138634546</v>
      </c>
      <c r="O68">
        <v>9.1169686053554564</v>
      </c>
      <c r="P68">
        <v>-7.4621762831338208</v>
      </c>
    </row>
    <row r="69" spans="1:16" x14ac:dyDescent="0.25">
      <c r="A69">
        <v>2049.5</v>
      </c>
      <c r="B69">
        <v>-34.74063520952069</v>
      </c>
      <c r="C69">
        <v>63.656001141611988</v>
      </c>
      <c r="D69">
        <v>-6.2577653045919979</v>
      </c>
      <c r="E69">
        <v>7.5474990782660001</v>
      </c>
      <c r="F69">
        <v>-13.968007842841722</v>
      </c>
      <c r="G69">
        <v>-13.32021160617119</v>
      </c>
      <c r="H69">
        <v>-16.285113997404906</v>
      </c>
      <c r="I69">
        <v>-7.5593260318635496</v>
      </c>
      <c r="J69">
        <v>-26.839547287980942</v>
      </c>
      <c r="K69">
        <v>-54.229674705985509</v>
      </c>
      <c r="L69">
        <v>-34.745164844680687</v>
      </c>
      <c r="M69">
        <v>-36.071962411511983</v>
      </c>
      <c r="N69">
        <v>-8.3703027110677883</v>
      </c>
      <c r="O69">
        <v>8.5574564593588693</v>
      </c>
      <c r="P69">
        <v>-7.9632130609547875</v>
      </c>
    </row>
    <row r="70" spans="1:16" x14ac:dyDescent="0.25">
      <c r="A70">
        <v>2053.5</v>
      </c>
      <c r="B70">
        <v>-24.519734006775302</v>
      </c>
      <c r="C70">
        <v>147.40990589985211</v>
      </c>
      <c r="D70">
        <v>-6.7503216841538034</v>
      </c>
      <c r="E70">
        <v>5.4486376679905675</v>
      </c>
      <c r="F70">
        <v>-14.634400146232295</v>
      </c>
      <c r="G70">
        <v>-13.873440934206887</v>
      </c>
      <c r="H70">
        <v>-17.292760054246035</v>
      </c>
      <c r="I70">
        <v>-7.8290213509408231</v>
      </c>
      <c r="J70">
        <v>-27.951869880547289</v>
      </c>
      <c r="K70">
        <v>-56.403809848411562</v>
      </c>
      <c r="L70">
        <v>-35.682857121287526</v>
      </c>
      <c r="M70">
        <v>-37.639367516199812</v>
      </c>
      <c r="N70">
        <v>-8.7554620620454333</v>
      </c>
      <c r="O70">
        <v>8.5175980346030613</v>
      </c>
      <c r="P70">
        <v>-8.8268643000711364</v>
      </c>
    </row>
    <row r="71" spans="1:16" x14ac:dyDescent="0.25">
      <c r="A71">
        <v>2057.5</v>
      </c>
      <c r="B71">
        <v>-19.280153205420259</v>
      </c>
      <c r="C71">
        <v>34.29037364356352</v>
      </c>
      <c r="D71">
        <v>-7.8314596535969185</v>
      </c>
      <c r="E71">
        <v>1.0438155976584278</v>
      </c>
      <c r="F71">
        <v>-15.249887226592371</v>
      </c>
      <c r="G71">
        <v>-14.513302754784428</v>
      </c>
      <c r="H71">
        <v>-18.375415897734637</v>
      </c>
      <c r="I71">
        <v>-8.1427097295254054</v>
      </c>
      <c r="J71">
        <v>-29.086874056505181</v>
      </c>
      <c r="K71">
        <v>-58.579575385384423</v>
      </c>
      <c r="L71">
        <v>-36.507881009548697</v>
      </c>
      <c r="M71">
        <v>-39.252116688164797</v>
      </c>
      <c r="N71">
        <v>-9.1162631004716221</v>
      </c>
      <c r="O71">
        <v>8.8197213317230823</v>
      </c>
      <c r="P71">
        <v>-10.196926681532322</v>
      </c>
    </row>
    <row r="72" spans="1:16" x14ac:dyDescent="0.25">
      <c r="A72">
        <v>2061.5</v>
      </c>
      <c r="B72">
        <v>-14.614253277244369</v>
      </c>
      <c r="C72">
        <v>8.0260292524772687</v>
      </c>
      <c r="D72">
        <v>-7.9220185212596261</v>
      </c>
      <c r="E72">
        <v>1.36112675017268</v>
      </c>
      <c r="F72">
        <v>-15.96052821037199</v>
      </c>
      <c r="G72">
        <v>-15.236653459139484</v>
      </c>
      <c r="H72">
        <v>-19.492422416694254</v>
      </c>
      <c r="I72">
        <v>-8.528906769988593</v>
      </c>
      <c r="J72">
        <v>-30.248126201188636</v>
      </c>
      <c r="K72">
        <v>-60.778499922119856</v>
      </c>
      <c r="L72">
        <v>-37.288817989125974</v>
      </c>
      <c r="M72">
        <v>-40.954340986422118</v>
      </c>
      <c r="N72">
        <v>-9.4887044781750465</v>
      </c>
      <c r="O72">
        <v>10.512351890571688</v>
      </c>
      <c r="P72">
        <v>-10.613187742609341</v>
      </c>
    </row>
    <row r="73" spans="1:16" x14ac:dyDescent="0.25">
      <c r="A73">
        <v>2065.5</v>
      </c>
      <c r="B73">
        <v>-37.003577044972701</v>
      </c>
      <c r="C73">
        <v>-10.059417804336</v>
      </c>
      <c r="D73">
        <v>-8.479018518652742</v>
      </c>
      <c r="E73">
        <v>5.5639374678543119</v>
      </c>
      <c r="F73">
        <v>-16.668320810588302</v>
      </c>
      <c r="G73">
        <v>-16.015631590136131</v>
      </c>
      <c r="H73">
        <v>-20.575092655958869</v>
      </c>
      <c r="I73">
        <v>-8.9289785571995832</v>
      </c>
      <c r="J73">
        <v>-31.425489934599106</v>
      </c>
      <c r="K73">
        <v>-63.034406018953703</v>
      </c>
      <c r="L73">
        <v>-38.027669634354076</v>
      </c>
      <c r="M73">
        <v>-42.701628828182947</v>
      </c>
      <c r="N73">
        <v>-9.9963257857358911</v>
      </c>
      <c r="O73">
        <v>10.796072082784008</v>
      </c>
      <c r="P73">
        <v>-10.337972277885175</v>
      </c>
    </row>
    <row r="74" spans="1:16" x14ac:dyDescent="0.25">
      <c r="A74">
        <v>2069.5</v>
      </c>
      <c r="B74">
        <v>-39.710292282470967</v>
      </c>
      <c r="C74">
        <v>55.419137168136409</v>
      </c>
      <c r="D74">
        <v>-8.8290482990595258</v>
      </c>
      <c r="E74">
        <v>9.3215944067128191</v>
      </c>
      <c r="F74">
        <v>-17.340558261046034</v>
      </c>
      <c r="G74">
        <v>-16.746732239501117</v>
      </c>
      <c r="H74">
        <v>-21.745462262305413</v>
      </c>
      <c r="I74">
        <v>-9.2500968587309611</v>
      </c>
      <c r="J74">
        <v>-32.619567261899356</v>
      </c>
      <c r="K74">
        <v>-65.257780983940407</v>
      </c>
      <c r="L74">
        <v>-38.77871042642105</v>
      </c>
      <c r="M74">
        <v>-44.449247933833036</v>
      </c>
      <c r="N74">
        <v>-10.484490063045344</v>
      </c>
      <c r="O74">
        <v>10.989855393705442</v>
      </c>
      <c r="P74">
        <v>-10.119823793506544</v>
      </c>
    </row>
    <row r="75" spans="1:16" x14ac:dyDescent="0.25">
      <c r="A75">
        <v>2073.5</v>
      </c>
      <c r="B75">
        <v>-36.621777773323494</v>
      </c>
      <c r="C75">
        <v>98.766737031318996</v>
      </c>
      <c r="D75">
        <v>-9.0547810610285779</v>
      </c>
      <c r="E75">
        <v>10.84218066446735</v>
      </c>
      <c r="F75">
        <v>-18.170976697693121</v>
      </c>
      <c r="G75">
        <v>-17.653466576846007</v>
      </c>
      <c r="H75">
        <v>-22.944753644294138</v>
      </c>
      <c r="I75">
        <v>-9.7924284745766172</v>
      </c>
      <c r="J75">
        <v>-33.858055623862697</v>
      </c>
      <c r="K75">
        <v>-67.51003403601888</v>
      </c>
      <c r="L75">
        <v>-39.557600533947095</v>
      </c>
      <c r="M75">
        <v>-46.260484902307674</v>
      </c>
      <c r="N75">
        <v>-11.073671977463755</v>
      </c>
      <c r="O75">
        <v>11.132450234548585</v>
      </c>
      <c r="P75">
        <v>-10.428560951413306</v>
      </c>
    </row>
    <row r="76" spans="1:16" x14ac:dyDescent="0.25">
      <c r="A76">
        <v>2077.5</v>
      </c>
      <c r="B76">
        <v>-31.211155995905784</v>
      </c>
      <c r="C76">
        <v>45.791329715055667</v>
      </c>
      <c r="D76">
        <v>-9.2680949939123227</v>
      </c>
      <c r="E76">
        <v>8.1395494856169606</v>
      </c>
      <c r="F76">
        <v>-18.975749348913798</v>
      </c>
      <c r="G76">
        <v>-18.727824784155267</v>
      </c>
      <c r="H76">
        <v>-24.206312976061383</v>
      </c>
      <c r="I76">
        <v>-10.278324020252541</v>
      </c>
      <c r="J76">
        <v>-35.119712564306134</v>
      </c>
      <c r="K76">
        <v>-69.781780145073228</v>
      </c>
      <c r="L76">
        <v>-40.337280011723159</v>
      </c>
      <c r="M76">
        <v>-48.089820317448421</v>
      </c>
      <c r="N76">
        <v>-11.568546731470686</v>
      </c>
      <c r="O76">
        <v>11.277548514763078</v>
      </c>
      <c r="P76">
        <v>-11.560434934568635</v>
      </c>
    </row>
    <row r="77" spans="1:16" x14ac:dyDescent="0.25">
      <c r="A77">
        <v>2081.5</v>
      </c>
      <c r="B77">
        <v>-38.823001938402726</v>
      </c>
      <c r="C77">
        <v>71.268276485713244</v>
      </c>
      <c r="D77">
        <v>-10.227356523714334</v>
      </c>
      <c r="E77">
        <v>8.5016396828343073</v>
      </c>
      <c r="F77">
        <v>-19.761272608475096</v>
      </c>
      <c r="G77">
        <v>-19.694469560871539</v>
      </c>
      <c r="H77">
        <v>-25.507035767812781</v>
      </c>
      <c r="I77">
        <v>-10.808317873249294</v>
      </c>
      <c r="J77">
        <v>-36.426204771897027</v>
      </c>
      <c r="K77">
        <v>-72.112510847777259</v>
      </c>
      <c r="L77">
        <v>-41.146121385289433</v>
      </c>
      <c r="M77">
        <v>-49.960156012391529</v>
      </c>
      <c r="N77">
        <v>-12.094636912991863</v>
      </c>
      <c r="O77">
        <v>11.450098465571291</v>
      </c>
      <c r="P77">
        <v>-12.145197298344339</v>
      </c>
    </row>
    <row r="78" spans="1:16" x14ac:dyDescent="0.25">
      <c r="A78">
        <v>2085.5</v>
      </c>
      <c r="B78">
        <v>-46.046216145953089</v>
      </c>
      <c r="C78">
        <v>99.93830551138845</v>
      </c>
      <c r="D78">
        <v>-10.864870472377969</v>
      </c>
      <c r="E78">
        <v>14.540353000878079</v>
      </c>
      <c r="F78">
        <v>-20.620208814193848</v>
      </c>
      <c r="G78">
        <v>-20.594772862244085</v>
      </c>
      <c r="H78">
        <v>-26.81598451333382</v>
      </c>
      <c r="I78">
        <v>-11.303716051146596</v>
      </c>
      <c r="J78">
        <v>-37.695484456218779</v>
      </c>
      <c r="K78">
        <v>-74.41975636143988</v>
      </c>
      <c r="L78">
        <v>-41.980413597971463</v>
      </c>
      <c r="M78">
        <v>-51.858052659081899</v>
      </c>
      <c r="N78">
        <v>-12.508161906905224</v>
      </c>
      <c r="O78">
        <v>11.671554762214111</v>
      </c>
      <c r="P78">
        <v>-11.564755100421429</v>
      </c>
    </row>
    <row r="79" spans="1:16" x14ac:dyDescent="0.25">
      <c r="A79">
        <v>2089.5</v>
      </c>
      <c r="B79">
        <v>-41.061119732379446</v>
      </c>
      <c r="C79">
        <v>45.298259289524985</v>
      </c>
      <c r="D79">
        <v>-11.946351614164303</v>
      </c>
      <c r="E79">
        <v>12.531905354951938</v>
      </c>
      <c r="F79">
        <v>-21.394558398873343</v>
      </c>
      <c r="G79">
        <v>-21.368015449529022</v>
      </c>
      <c r="H79">
        <v>-28.146397552206931</v>
      </c>
      <c r="I79">
        <v>-11.817684097454729</v>
      </c>
      <c r="J79">
        <v>-38.876973217319609</v>
      </c>
      <c r="K79">
        <v>-76.578446811261955</v>
      </c>
      <c r="L79">
        <v>-42.791898596147846</v>
      </c>
      <c r="M79">
        <v>-53.704507257428475</v>
      </c>
      <c r="N79">
        <v>-12.939155483659373</v>
      </c>
      <c r="O79">
        <v>11.774602523563559</v>
      </c>
      <c r="P79">
        <v>-12.571725184756746</v>
      </c>
    </row>
    <row r="80" spans="1:16" x14ac:dyDescent="0.25">
      <c r="A80">
        <v>2093.5</v>
      </c>
      <c r="B80">
        <v>-36.51166578072398</v>
      </c>
      <c r="C80">
        <v>30.195733007674537</v>
      </c>
      <c r="D80">
        <v>-12.853866629008836</v>
      </c>
      <c r="E80">
        <v>11.218380392153867</v>
      </c>
      <c r="F80">
        <v>-22.083945993691472</v>
      </c>
      <c r="G80">
        <v>-22.420933997084774</v>
      </c>
      <c r="H80">
        <v>-29.466853195738636</v>
      </c>
      <c r="I80">
        <v>-12.284024321964923</v>
      </c>
      <c r="J80">
        <v>-39.984470075842736</v>
      </c>
      <c r="K80">
        <v>-78.573453798203317</v>
      </c>
      <c r="L80">
        <v>-43.600917614722597</v>
      </c>
      <c r="M80">
        <v>-55.468424468822114</v>
      </c>
      <c r="N80">
        <v>-13.331092940998012</v>
      </c>
      <c r="O80">
        <v>11.777646573479824</v>
      </c>
      <c r="P80">
        <v>-13.439408270840866</v>
      </c>
    </row>
    <row r="81" spans="1:16" x14ac:dyDescent="0.25">
      <c r="A81">
        <v>2097.5</v>
      </c>
      <c r="B81">
        <v>-49.588886716288165</v>
      </c>
      <c r="C81">
        <v>72.660274289861803</v>
      </c>
      <c r="D81">
        <v>-13.37960764435857</v>
      </c>
      <c r="E81">
        <v>12.305530397344263</v>
      </c>
      <c r="F81">
        <v>-22.742805537949444</v>
      </c>
      <c r="G81">
        <v>-23.240060216606071</v>
      </c>
      <c r="H81">
        <v>-30.787910621236055</v>
      </c>
      <c r="I81">
        <v>-12.785678799492757</v>
      </c>
      <c r="J81">
        <v>-41.043435926761198</v>
      </c>
      <c r="K81">
        <v>-80.42435421175675</v>
      </c>
      <c r="L81">
        <v>-44.388025055444942</v>
      </c>
      <c r="M81">
        <v>-57.149649621630211</v>
      </c>
      <c r="N81">
        <v>-13.804339092823279</v>
      </c>
      <c r="O81">
        <v>11.718978941300486</v>
      </c>
      <c r="P81">
        <v>-13.798455960285613</v>
      </c>
    </row>
    <row r="82" spans="1:16" x14ac:dyDescent="0.25">
      <c r="A82">
        <v>2099.5</v>
      </c>
      <c r="B82">
        <v>-50.821022336363988</v>
      </c>
      <c r="C82">
        <v>26.214249092361005</v>
      </c>
      <c r="D82">
        <v>-13.962797751952268</v>
      </c>
      <c r="E82">
        <v>13.822509621870786</v>
      </c>
      <c r="F82">
        <v>-23.331550537498721</v>
      </c>
      <c r="G82">
        <v>-23.556798690438487</v>
      </c>
      <c r="H82">
        <v>-31.330575522007692</v>
      </c>
      <c r="I82">
        <v>-13.018449989010659</v>
      </c>
      <c r="J82">
        <v>-41.518325781999671</v>
      </c>
      <c r="K82">
        <v>-81.29743586019066</v>
      </c>
      <c r="L82">
        <v>-44.778699882332667</v>
      </c>
      <c r="M82">
        <v>-57.942615702719813</v>
      </c>
      <c r="N82">
        <v>-13.99673339784203</v>
      </c>
      <c r="O82">
        <v>11.406437073393475</v>
      </c>
      <c r="P82">
        <v>-13.796385932201204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biomass_eco2D_Plankton_C_016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Maria Grigoratou</cp:lastModifiedBy>
  <dcterms:created xsi:type="dcterms:W3CDTF">2021-06-28T22:10:33Z</dcterms:created>
  <dcterms:modified xsi:type="dcterms:W3CDTF">2021-06-30T19:15:13Z</dcterms:modified>
</cp:coreProperties>
</file>