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 defaultThemeVersion="166925"/>
  <xr:revisionPtr revIDLastSave="0" documentId="8_{3D00CB6E-1EF3-4909-9C99-0BEC7FDCF795}" xr6:coauthVersionLast="47" xr6:coauthVersionMax="47" xr10:uidLastSave="{00000000-0000-0000-0000-000000000000}"/>
  <bookViews>
    <workbookView xWindow="240" yWindow="105" windowWidth="14805" windowHeight="8010" firstSheet="4" activeTab="3" xr2:uid="{00000000-000D-0000-FFFF-FFFF00000000}"/>
  </bookViews>
  <sheets>
    <sheet name="Non Predator Water" sheetId="1" r:id="rId1"/>
    <sheet name="Predator Water" sheetId="2" r:id="rId2"/>
    <sheet name="Master Metadata" sheetId="3" r:id="rId3"/>
    <sheet name="Non Predator Water Consolidated" sheetId="4" r:id="rId4"/>
    <sheet name="Predator Water Consolidate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97" i="4"/>
  <c r="I98" i="4"/>
  <c r="I99" i="4"/>
  <c r="I100" i="4"/>
  <c r="I10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62" i="4"/>
  <c r="I63" i="4"/>
  <c r="I64" i="4"/>
  <c r="I65" i="4"/>
  <c r="I66" i="4"/>
  <c r="I67" i="4"/>
  <c r="I68" i="4"/>
  <c r="I69" i="4"/>
  <c r="I70" i="4"/>
  <c r="I71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2" i="5"/>
  <c r="I12" i="4"/>
  <c r="I13" i="4"/>
  <c r="I14" i="4"/>
  <c r="I15" i="4"/>
  <c r="I16" i="4"/>
  <c r="I7" i="4"/>
  <c r="I8" i="4"/>
  <c r="I9" i="4"/>
  <c r="I10" i="4"/>
  <c r="I11" i="4"/>
  <c r="I3" i="4"/>
  <c r="I4" i="4"/>
  <c r="I5" i="4"/>
  <c r="I6" i="4"/>
  <c r="I2" i="4"/>
  <c r="G29" i="2"/>
  <c r="G28" i="2"/>
  <c r="G27" i="2"/>
  <c r="G26" i="2"/>
  <c r="G53" i="3"/>
  <c r="G52" i="3"/>
  <c r="G51" i="3"/>
  <c r="G50" i="3"/>
  <c r="G28" i="1"/>
  <c r="G29" i="1"/>
  <c r="G30" i="1"/>
  <c r="G27" i="1"/>
</calcChain>
</file>

<file path=xl/sharedStrings.xml><?xml version="1.0" encoding="utf-8"?>
<sst xmlns="http://schemas.openxmlformats.org/spreadsheetml/2006/main" count="2326" uniqueCount="185">
  <si>
    <t>Trial ID</t>
  </si>
  <si>
    <t>Description</t>
  </si>
  <si>
    <t>Lab Tank</t>
  </si>
  <si>
    <t>Origin River</t>
  </si>
  <si>
    <t>Location on River</t>
  </si>
  <si>
    <t>Experiment Water</t>
  </si>
  <si>
    <t>Group or Solo</t>
  </si>
  <si>
    <t>Date</t>
  </si>
  <si>
    <t>Tank #</t>
  </si>
  <si>
    <t>Water Depth (inches)</t>
  </si>
  <si>
    <t>n</t>
  </si>
  <si>
    <t>Time Trial Started</t>
  </si>
  <si>
    <t>Time Trial Ended</t>
  </si>
  <si>
    <t>Predator Water Added (mL)</t>
  </si>
  <si>
    <t>Tall Plant</t>
  </si>
  <si>
    <t>Short Plant</t>
  </si>
  <si>
    <t>Cave</t>
  </si>
  <si>
    <t>Substrate</t>
  </si>
  <si>
    <t>Open Water</t>
  </si>
  <si>
    <t>Social Behavior</t>
  </si>
  <si>
    <t>Rapid Movement</t>
  </si>
  <si>
    <t>Behavior Notes</t>
  </si>
  <si>
    <t>Habitat Contents</t>
  </si>
  <si>
    <t>APHP16_NP_G1</t>
  </si>
  <si>
    <t>AP River HP Group</t>
  </si>
  <si>
    <t>APHP16</t>
  </si>
  <si>
    <t>AP</t>
  </si>
  <si>
    <t>HP</t>
  </si>
  <si>
    <t>NP</t>
  </si>
  <si>
    <t>Group</t>
  </si>
  <si>
    <t>Individualistic</t>
  </si>
  <si>
    <t>Unknown</t>
  </si>
  <si>
    <t>1 would burrow in substrate</t>
  </si>
  <si>
    <t>Grassy ledge, tube cave, short plant, tall plant, gravel</t>
  </si>
  <si>
    <t>Experiment Notes</t>
  </si>
  <si>
    <t>APHP16_NP_S1</t>
  </si>
  <si>
    <t>AP River HP Solo</t>
  </si>
  <si>
    <t>Solo</t>
  </si>
  <si>
    <t>First open, then chilling in tall plants (till end)</t>
  </si>
  <si>
    <t>Only frantic behavior when there is external movement</t>
  </si>
  <si>
    <t>AMKO19_NP_G1</t>
  </si>
  <si>
    <t>AM River KO Group</t>
  </si>
  <si>
    <t>AMKO19</t>
  </si>
  <si>
    <t>AM</t>
  </si>
  <si>
    <t>KO</t>
  </si>
  <si>
    <t xml:space="preserve">Group </t>
  </si>
  <si>
    <t>5 were burrowing in the gravel substrate</t>
  </si>
  <si>
    <t>AMHP11_NP_G2</t>
  </si>
  <si>
    <t>AM River HP Group</t>
  </si>
  <si>
    <t>AMHP11</t>
  </si>
  <si>
    <t>Grouping</t>
  </si>
  <si>
    <t>No</t>
  </si>
  <si>
    <t>Straight into hiding, grouping together</t>
  </si>
  <si>
    <t>AMKO11_NP_G2</t>
  </si>
  <si>
    <t>AMKO11</t>
  </si>
  <si>
    <t>Comfortable in the open</t>
  </si>
  <si>
    <t>APHP7_NP_G2</t>
  </si>
  <si>
    <t>APHP7</t>
  </si>
  <si>
    <t>More in the open water, liked being alone</t>
  </si>
  <si>
    <t>AMKO13_NP_G2</t>
  </si>
  <si>
    <t>AMKO13</t>
  </si>
  <si>
    <t>Some exploring, some in the open water</t>
  </si>
  <si>
    <t>AMHP5_NP_G3</t>
  </si>
  <si>
    <t>AMHP5</t>
  </si>
  <si>
    <t>Yes</t>
  </si>
  <si>
    <t>Mostly staying still, more spread out, panicked at the end</t>
  </si>
  <si>
    <t>APKO8_NP_G3</t>
  </si>
  <si>
    <t>AP River KO Group</t>
  </si>
  <si>
    <t>APKO8</t>
  </si>
  <si>
    <t>All grouped together</t>
  </si>
  <si>
    <t>APHP1_NP_G3</t>
  </si>
  <si>
    <t>APHP1</t>
  </si>
  <si>
    <t>Hid in different places of the spots</t>
  </si>
  <si>
    <t>AMKO19_NP_G3</t>
  </si>
  <si>
    <t xml:space="preserve">Were by themselves at first but then grouped together </t>
  </si>
  <si>
    <t>APKO9_NP_G3</t>
  </si>
  <si>
    <t>APKO9</t>
  </si>
  <si>
    <t>Grouped together in the same spot</t>
  </si>
  <si>
    <t>APHP16_NP_G4</t>
  </si>
  <si>
    <t>Grouped together at first but then started spreading out</t>
  </si>
  <si>
    <t>AMHP5_NP_G4</t>
  </si>
  <si>
    <t>Some are grouped together in tall bush, but the rest on their own</t>
  </si>
  <si>
    <t>APKO9_NP_G4</t>
  </si>
  <si>
    <t>Grouped in pairs</t>
  </si>
  <si>
    <t>APKO8_NP_G4</t>
  </si>
  <si>
    <t>Adventurous when together</t>
  </si>
  <si>
    <t>AMHP5_NP_G4_2</t>
  </si>
  <si>
    <t>OUTLIER! Shorts were grouped together, tall were separated</t>
  </si>
  <si>
    <t>AMHP11_NP_G5</t>
  </si>
  <si>
    <t>3:58PM</t>
  </si>
  <si>
    <t>Separate even if in same place</t>
  </si>
  <si>
    <t>AMKO3_NP_G5</t>
  </si>
  <si>
    <t>AMKO3</t>
  </si>
  <si>
    <t>Outlier? Not so grouped together</t>
  </si>
  <si>
    <t>APHP12_NP_G5</t>
  </si>
  <si>
    <t>APHP12</t>
  </si>
  <si>
    <t>Outlier? Grouped together in the hiding spots but also together</t>
  </si>
  <si>
    <t>APKO18_NP_G5</t>
  </si>
  <si>
    <t>APKO18</t>
  </si>
  <si>
    <t>Grouped together &lt;3</t>
  </si>
  <si>
    <t>AMKO2_NP_G6</t>
  </si>
  <si>
    <t>AMKO2</t>
  </si>
  <si>
    <t xml:space="preserve">Grouped together in the open </t>
  </si>
  <si>
    <t>APHP16_NP_G6</t>
  </si>
  <si>
    <t>Spaced out, but 3 grouped in the open</t>
  </si>
  <si>
    <t>Total Trials</t>
  </si>
  <si>
    <t>Total</t>
  </si>
  <si>
    <t>AMHP</t>
  </si>
  <si>
    <t>AMKO</t>
  </si>
  <si>
    <t>APHP</t>
  </si>
  <si>
    <t>APKO</t>
  </si>
  <si>
    <t>APHP16_P_G1</t>
  </si>
  <si>
    <t>P</t>
  </si>
  <si>
    <t>Were very frantic, kind of grouped up, got used to it but were weary</t>
  </si>
  <si>
    <t>AMKO19_P_G1</t>
  </si>
  <si>
    <t>Stayed still for most of the time, difficult to count</t>
  </si>
  <si>
    <t>AMHP11_P_G2</t>
  </si>
  <si>
    <t>Grouped together most of the time</t>
  </si>
  <si>
    <t>AMKO11_P_G2</t>
  </si>
  <si>
    <t>Swam straight to short plant, peaked out by the end together</t>
  </si>
  <si>
    <t>APHP7_P_G2</t>
  </si>
  <si>
    <t>Ventured out together but dispersed most of the time</t>
  </si>
  <si>
    <t>AMKO13_P_G2</t>
  </si>
  <si>
    <t>AM RIver KO Group</t>
  </si>
  <si>
    <t>Getting jumpy, sticking together more</t>
  </si>
  <si>
    <t>AMHP5_P_G3</t>
  </si>
  <si>
    <t>Individualistic but also in the open water more</t>
  </si>
  <si>
    <t>APKO8_P_G3</t>
  </si>
  <si>
    <t>Grouping in hiding spots</t>
  </si>
  <si>
    <t>APHP1_P_G3</t>
  </si>
  <si>
    <t>Grouping at first but then showed individual behavior</t>
  </si>
  <si>
    <t>AMKO19_P_G3</t>
  </si>
  <si>
    <t>Individualisitc</t>
  </si>
  <si>
    <t xml:space="preserve">More individualistic behavior </t>
  </si>
  <si>
    <t>APKO9_P_G3</t>
  </si>
  <si>
    <t>Individualistc</t>
  </si>
  <si>
    <t>Grouped together</t>
  </si>
  <si>
    <t>APHP16_P_G4</t>
  </si>
  <si>
    <t>Doing their own things</t>
  </si>
  <si>
    <t>AMHP5_P_G4</t>
  </si>
  <si>
    <t xml:space="preserve">Individualistic </t>
  </si>
  <si>
    <t>Individualistic in their own spots</t>
  </si>
  <si>
    <t>APKO9_P_G4</t>
  </si>
  <si>
    <t>Grouping together in pairs but kind of spread out</t>
  </si>
  <si>
    <t>APKO8_P_G4</t>
  </si>
  <si>
    <t>OUTLIER!</t>
  </si>
  <si>
    <t>AMHP5_P_G4_2</t>
  </si>
  <si>
    <t xml:space="preserve">Doing their own things :D </t>
  </si>
  <si>
    <t>AMHP11_P_G5</t>
  </si>
  <si>
    <t xml:space="preserve">Grouped together. Outlier? </t>
  </si>
  <si>
    <t>AMKO3_P_G5</t>
  </si>
  <si>
    <t>Grroup</t>
  </si>
  <si>
    <t>Followed each other around</t>
  </si>
  <si>
    <t>APHP12_P_G5</t>
  </si>
  <si>
    <t>Doing their own thing teehee</t>
  </si>
  <si>
    <t>APKO18_P_G5</t>
  </si>
  <si>
    <t xml:space="preserve">Following each other around &gt;:) </t>
  </si>
  <si>
    <t>AMKO2_P_G6</t>
  </si>
  <si>
    <t xml:space="preserve">Not grouping but 2 grouped in short plant together. Outlier? </t>
  </si>
  <si>
    <t>APHP16_P_G6</t>
  </si>
  <si>
    <t>Doing their own thing!KJNESfhr</t>
  </si>
  <si>
    <t>APHP16_P_S1</t>
  </si>
  <si>
    <t>Sometimes moved but stayed in tall plants until the end</t>
  </si>
  <si>
    <t>Supplemental Tests</t>
  </si>
  <si>
    <t>Area 1</t>
  </si>
  <si>
    <t>Area 2</t>
  </si>
  <si>
    <t>Area 3</t>
  </si>
  <si>
    <t>Area 4</t>
  </si>
  <si>
    <t>Individual</t>
  </si>
  <si>
    <t>River</t>
  </si>
  <si>
    <t>Population</t>
  </si>
  <si>
    <t>N</t>
  </si>
  <si>
    <t>Location</t>
  </si>
  <si>
    <t>Percentage</t>
  </si>
  <si>
    <t>Non-Pred</t>
  </si>
  <si>
    <t>Y</t>
  </si>
  <si>
    <t xml:space="preserve">Cave </t>
  </si>
  <si>
    <t>AMKO11_NP_G6</t>
  </si>
  <si>
    <t>AMKO11_NP_G4</t>
  </si>
  <si>
    <t>AMKO11_NP_G5</t>
  </si>
  <si>
    <t>AMKO3_NP_G6</t>
  </si>
  <si>
    <t>AMKO3_NP_G7</t>
  </si>
  <si>
    <t>AMKO3_NP_G8</t>
  </si>
  <si>
    <t>AMKO3_NP_G9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</si>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</sst>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BF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8484"/>
        <bgColor indexed="64"/>
      </patternFill>
    </fill>
    <fill>
      <patternFill patternType="solid">
        <fgColor rgb="FFE8BABA"/>
        <bgColor indexed="64"/>
      </patternFill>
    </fill>
    <fill>
      <patternFill patternType="solid">
        <fgColor rgb="FFABC98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9ABE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0A5A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3" borderId="0" xfId="0" applyFill="1"/>
    <xf numFmtId="15" fontId="0" fillId="3" borderId="0" xfId="0" applyNumberFormat="1" applyFill="1"/>
    <xf numFmtId="18" fontId="0" fillId="3" borderId="0" xfId="0" applyNumberFormat="1" applyFill="1"/>
    <xf numFmtId="0" fontId="2" fillId="3" borderId="0" xfId="0" applyFont="1" applyFill="1"/>
    <xf numFmtId="0" fontId="0" fillId="4" borderId="0" xfId="0" applyFill="1"/>
    <xf numFmtId="15" fontId="0" fillId="4" borderId="0" xfId="0" applyNumberFormat="1" applyFill="1"/>
    <xf numFmtId="18" fontId="0" fillId="4" borderId="0" xfId="0" applyNumberFormat="1" applyFill="1"/>
    <xf numFmtId="0" fontId="2" fillId="4" borderId="0" xfId="0" applyFont="1" applyFill="1"/>
    <xf numFmtId="0" fontId="0" fillId="5" borderId="0" xfId="0" applyFill="1"/>
    <xf numFmtId="15" fontId="0" fillId="5" borderId="0" xfId="0" applyNumberFormat="1" applyFill="1"/>
    <xf numFmtId="18" fontId="0" fillId="5" borderId="0" xfId="0" applyNumberFormat="1" applyFill="1"/>
    <xf numFmtId="0" fontId="0" fillId="6" borderId="0" xfId="0" applyFill="1"/>
    <xf numFmtId="15" fontId="0" fillId="6" borderId="0" xfId="0" applyNumberFormat="1" applyFill="1"/>
    <xf numFmtId="0" fontId="0" fillId="6" borderId="0" xfId="0" applyFill="1" applyAlignment="1">
      <alignment horizontal="right"/>
    </xf>
    <xf numFmtId="18" fontId="0" fillId="6" borderId="0" xfId="0" applyNumberFormat="1" applyFill="1"/>
    <xf numFmtId="0" fontId="0" fillId="8" borderId="0" xfId="0" applyFill="1"/>
    <xf numFmtId="15" fontId="0" fillId="8" borderId="0" xfId="0" applyNumberFormat="1" applyFill="1"/>
    <xf numFmtId="18" fontId="0" fillId="8" borderId="0" xfId="0" applyNumberFormat="1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13" borderId="1" xfId="0" applyFill="1" applyBorder="1"/>
    <xf numFmtId="0" fontId="1" fillId="13" borderId="1" xfId="0" applyFont="1" applyFill="1" applyBorder="1"/>
    <xf numFmtId="15" fontId="1" fillId="10" borderId="1" xfId="0" applyNumberFormat="1" applyFont="1" applyFill="1" applyBorder="1"/>
    <xf numFmtId="15" fontId="1" fillId="11" borderId="1" xfId="0" applyNumberFormat="1" applyFont="1" applyFill="1" applyBorder="1"/>
    <xf numFmtId="15" fontId="1" fillId="12" borderId="1" xfId="0" applyNumberFormat="1" applyFont="1" applyFill="1" applyBorder="1"/>
    <xf numFmtId="15" fontId="1" fillId="9" borderId="1" xfId="0" applyNumberFormat="1" applyFont="1" applyFill="1" applyBorder="1"/>
    <xf numFmtId="15" fontId="1" fillId="7" borderId="1" xfId="0" applyNumberFormat="1" applyFont="1" applyFill="1" applyBorder="1" applyAlignment="1">
      <alignment horizontal="right"/>
    </xf>
    <xf numFmtId="0" fontId="1" fillId="13" borderId="1" xfId="0" applyFont="1" applyFill="1" applyBorder="1" applyAlignment="1">
      <alignment horizontal="right"/>
    </xf>
    <xf numFmtId="0" fontId="1" fillId="14" borderId="0" xfId="0" applyFont="1" applyFill="1"/>
    <xf numFmtId="0" fontId="0" fillId="14" borderId="0" xfId="0" applyFill="1"/>
    <xf numFmtId="15" fontId="0" fillId="14" borderId="0" xfId="0" applyNumberFormat="1" applyFill="1"/>
    <xf numFmtId="18" fontId="0" fillId="14" borderId="0" xfId="0" applyNumberFormat="1" applyFill="1"/>
    <xf numFmtId="0" fontId="1" fillId="0" borderId="0" xfId="0" applyFont="1"/>
    <xf numFmtId="0" fontId="3" fillId="0" borderId="0" xfId="0" applyFont="1"/>
    <xf numFmtId="0" fontId="0" fillId="3" borderId="1" xfId="0" applyFill="1" applyBorder="1"/>
    <xf numFmtId="0" fontId="0" fillId="7" borderId="2" xfId="0" applyFill="1" applyBorder="1"/>
    <xf numFmtId="0" fontId="0" fillId="12" borderId="2" xfId="0" applyFill="1" applyBorder="1"/>
    <xf numFmtId="0" fontId="4" fillId="0" borderId="0" xfId="0" applyFont="1"/>
    <xf numFmtId="0" fontId="0" fillId="9" borderId="2" xfId="0" applyFill="1" applyBorder="1"/>
    <xf numFmtId="0" fontId="5" fillId="2" borderId="0" xfId="0" applyFont="1" applyFill="1"/>
    <xf numFmtId="15" fontId="5" fillId="2" borderId="0" xfId="0" applyNumberFormat="1" applyFont="1" applyFill="1"/>
    <xf numFmtId="18" fontId="5" fillId="2" borderId="0" xfId="0" applyNumberFormat="1" applyFont="1" applyFill="1"/>
    <xf numFmtId="0" fontId="6" fillId="2" borderId="0" xfId="0" applyFont="1" applyFill="1"/>
    <xf numFmtId="164" fontId="5" fillId="2" borderId="0" xfId="0" applyNumberFormat="1" applyFont="1" applyFill="1"/>
    <xf numFmtId="0" fontId="0" fillId="15" borderId="1" xfId="0" applyFill="1" applyBorder="1"/>
    <xf numFmtId="0" fontId="0" fillId="15" borderId="3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/>
    <xf numFmtId="0" fontId="0" fillId="16" borderId="5" xfId="0" applyFill="1" applyBorder="1"/>
    <xf numFmtId="0" fontId="0" fillId="9" borderId="4" xfId="0" applyFill="1" applyBorder="1"/>
    <xf numFmtId="9" fontId="0" fillId="7" borderId="1" xfId="0" applyNumberFormat="1" applyFill="1" applyBorder="1"/>
    <xf numFmtId="9" fontId="0" fillId="7" borderId="2" xfId="0" applyNumberFormat="1" applyFill="1" applyBorder="1"/>
    <xf numFmtId="9" fontId="0" fillId="12" borderId="2" xfId="0" applyNumberFormat="1" applyFill="1" applyBorder="1"/>
    <xf numFmtId="9" fontId="0" fillId="9" borderId="1" xfId="0" applyNumberFormat="1" applyFill="1" applyBorder="1"/>
    <xf numFmtId="9" fontId="0" fillId="15" borderId="1" xfId="0" applyNumberFormat="1" applyFill="1" applyBorder="1"/>
    <xf numFmtId="9" fontId="0" fillId="16" borderId="1" xfId="0" applyNumberFormat="1" applyFill="1" applyBorder="1"/>
    <xf numFmtId="9" fontId="0" fillId="16" borderId="2" xfId="0" applyNumberFormat="1" applyFill="1" applyBorder="1"/>
    <xf numFmtId="9" fontId="0" fillId="9" borderId="4" xfId="0" applyNumberFormat="1" applyFill="1" applyBorder="1"/>
    <xf numFmtId="0" fontId="0" fillId="9" borderId="3" xfId="0" applyFill="1" applyBorder="1"/>
    <xf numFmtId="0" fontId="0" fillId="15" borderId="2" xfId="0" applyFill="1" applyBorder="1"/>
    <xf numFmtId="0" fontId="0" fillId="12" borderId="4" xfId="0" applyFill="1" applyBorder="1"/>
    <xf numFmtId="9" fontId="0" fillId="12" borderId="1" xfId="0" applyNumberFormat="1" applyFill="1" applyBorder="1"/>
    <xf numFmtId="0" fontId="0" fillId="9" borderId="5" xfId="0" applyFill="1" applyBorder="1"/>
    <xf numFmtId="0" fontId="0" fillId="9" borderId="6" xfId="0" applyFill="1" applyBorder="1"/>
    <xf numFmtId="9" fontId="0" fillId="9" borderId="2" xfId="0" applyNumberFormat="1" applyFill="1" applyBorder="1"/>
    <xf numFmtId="0" fontId="0" fillId="12" borderId="7" xfId="0" applyFill="1" applyBorder="1"/>
    <xf numFmtId="0" fontId="0" fillId="12" borderId="3" xfId="0" applyFill="1" applyBorder="1"/>
    <xf numFmtId="0" fontId="0" fillId="8" borderId="1" xfId="0" applyFill="1" applyBorder="1"/>
    <xf numFmtId="9" fontId="0" fillId="8" borderId="1" xfId="0" applyNumberFormat="1" applyFill="1" applyBorder="1"/>
    <xf numFmtId="0" fontId="0" fillId="8" borderId="2" xfId="0" applyFill="1" applyBorder="1"/>
    <xf numFmtId="9" fontId="0" fillId="8" borderId="2" xfId="0" applyNumberFormat="1" applyFill="1" applyBorder="1"/>
    <xf numFmtId="0" fontId="0" fillId="12" borderId="0" xfId="0" applyFill="1"/>
    <xf numFmtId="9" fontId="0" fillId="12" borderId="4" xfId="0" applyNumberFormat="1" applyFill="1" applyBorder="1"/>
    <xf numFmtId="0" fontId="0" fillId="12" borderId="5" xfId="0" applyFill="1" applyBorder="1"/>
    <xf numFmtId="0" fontId="0" fillId="16" borderId="4" xfId="0" applyFill="1" applyBorder="1"/>
    <xf numFmtId="0" fontId="0" fillId="12" borderId="8" xfId="0" applyFill="1" applyBorder="1"/>
    <xf numFmtId="0" fontId="0" fillId="12" borderId="9" xfId="0" applyFill="1" applyBorder="1"/>
    <xf numFmtId="9" fontId="0" fillId="0" borderId="0" xfId="0" applyNumberFormat="1"/>
    <xf numFmtId="9" fontId="0" fillId="12" borderId="7" xfId="0" applyNumberFormat="1" applyFill="1" applyBorder="1"/>
    <xf numFmtId="9" fontId="0" fillId="12" borderId="3" xfId="0" applyNumberFormat="1" applyFill="1" applyBorder="1"/>
    <xf numFmtId="9" fontId="0" fillId="12" borderId="5" xfId="0" applyNumberFormat="1" applyFill="1" applyBorder="1"/>
    <xf numFmtId="0" fontId="7" fillId="3" borderId="1" xfId="0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1" xfId="0" applyBorder="1"/>
    <xf numFmtId="9" fontId="0" fillId="3" borderId="1" xfId="0" applyNumberFormat="1" applyFill="1" applyBorder="1"/>
    <xf numFmtId="9" fontId="0" fillId="2" borderId="1" xfId="0" applyNumberFormat="1" applyFill="1" applyBorder="1"/>
    <xf numFmtId="9" fontId="0" fillId="6" borderId="1" xfId="0" applyNumberFormat="1" applyFill="1" applyBorder="1"/>
    <xf numFmtId="9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9ABED"/>
      <color rgb="FFF08484"/>
      <color rgb="FFD6BFF2"/>
      <color rgb="FFABC981"/>
      <color rgb="FFE8BABA"/>
      <color rgb="FFF0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opLeftCell="H1" workbookViewId="0">
      <selection activeCell="L8" sqref="L8"/>
    </sheetView>
  </sheetViews>
  <sheetFormatPr defaultRowHeight="15"/>
  <cols>
    <col min="1" max="1" width="17.140625" bestFit="1" customWidth="1"/>
    <col min="2" max="2" width="20.42578125" bestFit="1" customWidth="1"/>
    <col min="3" max="3" width="17" bestFit="1" customWidth="1"/>
    <col min="4" max="5" width="17" customWidth="1"/>
    <col min="6" max="6" width="16.140625" bestFit="1" customWidth="1"/>
    <col min="7" max="7" width="16.140625" customWidth="1"/>
    <col min="8" max="8" width="10.42578125" bestFit="1" customWidth="1"/>
    <col min="9" max="9" width="7" bestFit="1" customWidth="1"/>
    <col min="10" max="10" width="20.42578125" bestFit="1" customWidth="1"/>
    <col min="11" max="11" width="3.28515625" bestFit="1" customWidth="1"/>
    <col min="12" max="12" width="17.140625" bestFit="1" customWidth="1"/>
    <col min="13" max="13" width="16.140625" bestFit="1" customWidth="1"/>
    <col min="14" max="14" width="26.42578125" bestFit="1" customWidth="1"/>
    <col min="15" max="15" width="9.42578125" bestFit="1" customWidth="1"/>
    <col min="16" max="16" width="11" bestFit="1" customWidth="1"/>
    <col min="17" max="17" width="5.42578125" bestFit="1" customWidth="1"/>
    <col min="18" max="18" width="9.7109375" bestFit="1" customWidth="1"/>
    <col min="19" max="19" width="12" bestFit="1" customWidth="1"/>
    <col min="20" max="20" width="14.85546875" bestFit="1" customWidth="1"/>
    <col min="21" max="21" width="16.7109375" bestFit="1" customWidth="1"/>
    <col min="22" max="22" width="59.85546875" bestFit="1" customWidth="1"/>
    <col min="23" max="23" width="48.5703125" bestFit="1" customWidth="1"/>
  </cols>
  <sheetData>
    <row r="1" spans="1:25" s="33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</row>
    <row r="2" spans="1:25" s="43" customFormat="1">
      <c r="A2" s="43" t="s">
        <v>23</v>
      </c>
      <c r="B2" s="43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4">
        <v>45322</v>
      </c>
      <c r="I2" s="43">
        <v>1</v>
      </c>
      <c r="J2" s="43">
        <v>5.55</v>
      </c>
      <c r="K2" s="43">
        <v>10</v>
      </c>
      <c r="L2" s="45">
        <v>0.71388888888888891</v>
      </c>
      <c r="M2" s="45">
        <v>0.72777777777777775</v>
      </c>
      <c r="N2" s="43">
        <v>50</v>
      </c>
      <c r="O2" s="43">
        <v>4</v>
      </c>
      <c r="P2" s="43">
        <v>1</v>
      </c>
      <c r="Q2" s="43">
        <v>1</v>
      </c>
      <c r="R2" s="43">
        <v>0</v>
      </c>
      <c r="S2" s="43">
        <v>3</v>
      </c>
      <c r="T2" s="43" t="s">
        <v>30</v>
      </c>
      <c r="U2" s="43" t="s">
        <v>31</v>
      </c>
      <c r="V2" s="43" t="s">
        <v>32</v>
      </c>
      <c r="W2" s="43" t="s">
        <v>33</v>
      </c>
      <c r="Y2" s="46" t="s">
        <v>34</v>
      </c>
    </row>
    <row r="3" spans="1:25" s="43" customFormat="1">
      <c r="A3" s="43" t="s">
        <v>35</v>
      </c>
      <c r="B3" s="43" t="s">
        <v>36</v>
      </c>
      <c r="C3" s="43" t="s">
        <v>25</v>
      </c>
      <c r="D3" s="43" t="s">
        <v>26</v>
      </c>
      <c r="E3" s="43" t="s">
        <v>27</v>
      </c>
      <c r="F3" s="43" t="s">
        <v>28</v>
      </c>
      <c r="G3" s="43" t="s">
        <v>37</v>
      </c>
      <c r="H3" s="44">
        <v>45322</v>
      </c>
      <c r="I3" s="43">
        <v>1</v>
      </c>
      <c r="J3" s="43">
        <v>5.55</v>
      </c>
      <c r="K3" s="43">
        <v>1</v>
      </c>
      <c r="L3" s="45">
        <v>0.75</v>
      </c>
      <c r="M3" s="45">
        <v>0.75694444444444442</v>
      </c>
      <c r="N3" s="43">
        <v>100</v>
      </c>
      <c r="O3" s="43">
        <v>1</v>
      </c>
      <c r="P3" s="43">
        <v>0</v>
      </c>
      <c r="Q3" s="43">
        <v>0</v>
      </c>
      <c r="R3" s="43">
        <v>0</v>
      </c>
      <c r="S3" s="43">
        <v>0</v>
      </c>
      <c r="T3" s="43" t="s">
        <v>31</v>
      </c>
      <c r="U3" s="43" t="s">
        <v>31</v>
      </c>
      <c r="V3" s="43" t="s">
        <v>38</v>
      </c>
      <c r="W3" s="43" t="s">
        <v>33</v>
      </c>
      <c r="Y3" s="43" t="s">
        <v>39</v>
      </c>
    </row>
    <row r="4" spans="1:25" s="43" customFormat="1">
      <c r="A4" s="43" t="s">
        <v>40</v>
      </c>
      <c r="B4" s="43" t="s">
        <v>41</v>
      </c>
      <c r="C4" s="43" t="s">
        <v>42</v>
      </c>
      <c r="D4" s="43" t="s">
        <v>43</v>
      </c>
      <c r="E4" s="43" t="s">
        <v>44</v>
      </c>
      <c r="F4" s="43" t="s">
        <v>28</v>
      </c>
      <c r="G4" s="43" t="s">
        <v>45</v>
      </c>
      <c r="H4" s="44">
        <v>45322</v>
      </c>
      <c r="I4" s="43">
        <v>2</v>
      </c>
      <c r="J4" s="43">
        <v>5.35</v>
      </c>
      <c r="K4" s="43">
        <v>10</v>
      </c>
      <c r="L4" s="45">
        <v>0.71875</v>
      </c>
      <c r="M4" s="45">
        <v>0.73611111111111116</v>
      </c>
      <c r="N4" s="43">
        <v>50</v>
      </c>
      <c r="O4" s="43">
        <v>1</v>
      </c>
      <c r="P4" s="43">
        <v>2</v>
      </c>
      <c r="Q4" s="43">
        <v>0</v>
      </c>
      <c r="R4" s="43">
        <v>0</v>
      </c>
      <c r="S4" s="43">
        <v>2</v>
      </c>
      <c r="T4" s="43" t="s">
        <v>30</v>
      </c>
      <c r="U4" s="43" t="s">
        <v>31</v>
      </c>
      <c r="V4" s="43" t="s">
        <v>46</v>
      </c>
      <c r="W4" s="43" t="s">
        <v>33</v>
      </c>
    </row>
    <row r="5" spans="1:25" s="1" customFormat="1">
      <c r="A5" s="1" t="s">
        <v>47</v>
      </c>
      <c r="B5" s="1" t="s">
        <v>48</v>
      </c>
      <c r="C5" s="1" t="s">
        <v>49</v>
      </c>
      <c r="D5" s="1" t="s">
        <v>43</v>
      </c>
      <c r="E5" s="1" t="s">
        <v>27</v>
      </c>
      <c r="F5" s="1" t="s">
        <v>28</v>
      </c>
      <c r="G5" s="1" t="s">
        <v>29</v>
      </c>
      <c r="H5" s="2">
        <v>45336</v>
      </c>
      <c r="I5" s="1">
        <v>1</v>
      </c>
      <c r="J5" s="1">
        <v>5.35</v>
      </c>
      <c r="K5" s="1">
        <v>10</v>
      </c>
      <c r="L5" s="3">
        <v>0.68055555555555558</v>
      </c>
      <c r="M5" s="3">
        <v>0.6875</v>
      </c>
      <c r="N5" s="1">
        <v>100</v>
      </c>
      <c r="O5" s="1">
        <v>6</v>
      </c>
      <c r="P5" s="1">
        <v>4</v>
      </c>
      <c r="Q5" s="1">
        <v>0</v>
      </c>
      <c r="R5" s="1">
        <v>0</v>
      </c>
      <c r="S5" s="1">
        <v>0</v>
      </c>
      <c r="T5" s="1" t="s">
        <v>50</v>
      </c>
      <c r="U5" s="1" t="s">
        <v>51</v>
      </c>
      <c r="V5" s="1" t="s">
        <v>52</v>
      </c>
      <c r="W5" s="1" t="s">
        <v>33</v>
      </c>
    </row>
    <row r="6" spans="1:25" s="1" customFormat="1">
      <c r="A6" s="1" t="s">
        <v>53</v>
      </c>
      <c r="B6" s="1" t="s">
        <v>41</v>
      </c>
      <c r="C6" s="1" t="s">
        <v>54</v>
      </c>
      <c r="D6" s="1" t="s">
        <v>43</v>
      </c>
      <c r="E6" s="1" t="s">
        <v>44</v>
      </c>
      <c r="F6" s="1" t="s">
        <v>28</v>
      </c>
      <c r="G6" s="1" t="s">
        <v>29</v>
      </c>
      <c r="H6" s="2">
        <v>45336</v>
      </c>
      <c r="I6" s="1">
        <v>2</v>
      </c>
      <c r="J6" s="1">
        <v>5.35</v>
      </c>
      <c r="K6" s="1">
        <v>10</v>
      </c>
      <c r="L6" s="3">
        <v>0.68263888888888891</v>
      </c>
      <c r="M6" s="3">
        <v>0.68958333333333333</v>
      </c>
      <c r="N6" s="1">
        <v>100</v>
      </c>
      <c r="O6" s="1">
        <v>0</v>
      </c>
      <c r="P6" s="1">
        <v>9</v>
      </c>
      <c r="Q6" s="1">
        <v>0</v>
      </c>
      <c r="R6" s="1">
        <v>0</v>
      </c>
      <c r="S6" s="1">
        <v>1</v>
      </c>
      <c r="T6" s="1" t="s">
        <v>50</v>
      </c>
      <c r="U6" s="1" t="s">
        <v>51</v>
      </c>
      <c r="V6" s="1" t="s">
        <v>55</v>
      </c>
      <c r="W6" s="1" t="s">
        <v>33</v>
      </c>
    </row>
    <row r="7" spans="1:25" s="1" customFormat="1">
      <c r="A7" s="1" t="s">
        <v>56</v>
      </c>
      <c r="B7" s="1" t="s">
        <v>24</v>
      </c>
      <c r="C7" s="1" t="s">
        <v>57</v>
      </c>
      <c r="D7" s="1" t="s">
        <v>26</v>
      </c>
      <c r="E7" s="1" t="s">
        <v>27</v>
      </c>
      <c r="F7" s="1" t="s">
        <v>28</v>
      </c>
      <c r="G7" s="1" t="s">
        <v>29</v>
      </c>
      <c r="H7" s="2">
        <v>45336</v>
      </c>
      <c r="I7" s="1">
        <v>1</v>
      </c>
      <c r="J7" s="1">
        <v>4.5</v>
      </c>
      <c r="K7" s="1">
        <v>5</v>
      </c>
      <c r="L7" s="3">
        <v>0.71527777777777779</v>
      </c>
      <c r="M7" s="3">
        <v>0.72222222222222221</v>
      </c>
      <c r="N7" s="1">
        <v>100</v>
      </c>
      <c r="O7" s="4">
        <v>2</v>
      </c>
      <c r="P7" s="4">
        <v>3</v>
      </c>
      <c r="Q7" s="4">
        <v>0</v>
      </c>
      <c r="R7" s="4">
        <v>0</v>
      </c>
      <c r="S7" s="4">
        <v>0</v>
      </c>
      <c r="T7" s="1" t="s">
        <v>30</v>
      </c>
      <c r="U7" s="1" t="s">
        <v>51</v>
      </c>
      <c r="V7" s="1" t="s">
        <v>58</v>
      </c>
      <c r="W7" s="1" t="s">
        <v>33</v>
      </c>
    </row>
    <row r="8" spans="1:25" s="1" customFormat="1">
      <c r="A8" s="1" t="s">
        <v>59</v>
      </c>
      <c r="B8" s="1" t="s">
        <v>41</v>
      </c>
      <c r="C8" s="1" t="s">
        <v>60</v>
      </c>
      <c r="D8" s="1" t="s">
        <v>43</v>
      </c>
      <c r="E8" s="1" t="s">
        <v>44</v>
      </c>
      <c r="F8" s="1" t="s">
        <v>28</v>
      </c>
      <c r="G8" s="1" t="s">
        <v>29</v>
      </c>
      <c r="H8" s="2">
        <v>45336</v>
      </c>
      <c r="I8" s="1">
        <v>2</v>
      </c>
      <c r="J8" s="1">
        <v>4.5</v>
      </c>
      <c r="K8" s="1">
        <v>5</v>
      </c>
      <c r="L8" s="3">
        <v>0.21458333333333332</v>
      </c>
      <c r="M8" s="3">
        <v>0.72152777777777777</v>
      </c>
      <c r="N8" s="1">
        <v>100</v>
      </c>
      <c r="O8" s="4">
        <v>2</v>
      </c>
      <c r="P8" s="4">
        <v>3</v>
      </c>
      <c r="Q8" s="4">
        <v>0</v>
      </c>
      <c r="R8" s="4">
        <v>0</v>
      </c>
      <c r="S8" s="4">
        <v>0</v>
      </c>
      <c r="T8" s="1" t="s">
        <v>50</v>
      </c>
      <c r="U8" s="1" t="s">
        <v>51</v>
      </c>
      <c r="V8" s="1" t="s">
        <v>61</v>
      </c>
      <c r="W8" s="1" t="s">
        <v>33</v>
      </c>
    </row>
    <row r="9" spans="1:25" s="5" customFormat="1">
      <c r="A9" s="5" t="s">
        <v>62</v>
      </c>
      <c r="B9" s="5" t="s">
        <v>48</v>
      </c>
      <c r="C9" s="5" t="s">
        <v>63</v>
      </c>
      <c r="D9" s="5" t="s">
        <v>43</v>
      </c>
      <c r="E9" s="5" t="s">
        <v>27</v>
      </c>
      <c r="F9" s="5" t="s">
        <v>28</v>
      </c>
      <c r="G9" s="5" t="s">
        <v>29</v>
      </c>
      <c r="H9" s="6">
        <v>45343</v>
      </c>
      <c r="I9" s="5">
        <v>1</v>
      </c>
      <c r="J9" s="5">
        <v>4.5</v>
      </c>
      <c r="K9" s="5">
        <v>6</v>
      </c>
      <c r="L9" s="7">
        <v>0.70416666666666672</v>
      </c>
      <c r="M9" s="7">
        <v>0.71111111111111114</v>
      </c>
      <c r="N9" s="5">
        <v>100</v>
      </c>
      <c r="O9" s="5">
        <v>0</v>
      </c>
      <c r="P9" s="5">
        <v>0</v>
      </c>
      <c r="Q9" s="5">
        <v>0</v>
      </c>
      <c r="R9" s="5">
        <v>0</v>
      </c>
      <c r="S9" s="5">
        <v>6</v>
      </c>
      <c r="T9" s="5" t="s">
        <v>30</v>
      </c>
      <c r="U9" s="5" t="s">
        <v>64</v>
      </c>
      <c r="V9" s="5" t="s">
        <v>65</v>
      </c>
      <c r="W9" s="5" t="s">
        <v>33</v>
      </c>
    </row>
    <row r="10" spans="1:25" s="5" customFormat="1">
      <c r="A10" s="5" t="s">
        <v>66</v>
      </c>
      <c r="B10" s="5" t="s">
        <v>67</v>
      </c>
      <c r="C10" s="5" t="s">
        <v>68</v>
      </c>
      <c r="D10" s="5" t="s">
        <v>26</v>
      </c>
      <c r="E10" s="5" t="s">
        <v>44</v>
      </c>
      <c r="F10" s="5" t="s">
        <v>28</v>
      </c>
      <c r="G10" s="5" t="s">
        <v>29</v>
      </c>
      <c r="H10" s="6">
        <v>45343</v>
      </c>
      <c r="I10" s="5">
        <v>1</v>
      </c>
      <c r="J10" s="5">
        <v>4.5</v>
      </c>
      <c r="K10" s="5">
        <v>6</v>
      </c>
      <c r="L10" s="7">
        <v>0.68611111111111112</v>
      </c>
      <c r="M10" s="7">
        <v>0.69305555555555554</v>
      </c>
      <c r="N10" s="5">
        <v>100</v>
      </c>
      <c r="O10" s="5">
        <v>6</v>
      </c>
      <c r="P10" s="5">
        <v>0</v>
      </c>
      <c r="Q10" s="5">
        <v>0</v>
      </c>
      <c r="R10" s="5">
        <v>0</v>
      </c>
      <c r="S10" s="5">
        <v>0</v>
      </c>
      <c r="T10" s="5" t="s">
        <v>50</v>
      </c>
      <c r="U10" s="5" t="s">
        <v>51</v>
      </c>
      <c r="V10" s="5" t="s">
        <v>69</v>
      </c>
      <c r="W10" s="5" t="s">
        <v>33</v>
      </c>
    </row>
    <row r="11" spans="1:25" s="5" customFormat="1">
      <c r="A11" s="5" t="s">
        <v>70</v>
      </c>
      <c r="B11" s="5" t="s">
        <v>24</v>
      </c>
      <c r="C11" s="5" t="s">
        <v>71</v>
      </c>
      <c r="D11" s="5" t="s">
        <v>26</v>
      </c>
      <c r="E11" s="5" t="s">
        <v>27</v>
      </c>
      <c r="F11" s="5" t="s">
        <v>28</v>
      </c>
      <c r="G11" s="5" t="s">
        <v>29</v>
      </c>
      <c r="H11" s="6">
        <v>45343</v>
      </c>
      <c r="I11" s="5">
        <v>1</v>
      </c>
      <c r="J11" s="5">
        <v>4.5</v>
      </c>
      <c r="K11" s="5">
        <v>6</v>
      </c>
      <c r="L11" s="7">
        <v>0.72222222222222221</v>
      </c>
      <c r="M11" s="7">
        <v>0.7319444444444444</v>
      </c>
      <c r="N11" s="5">
        <v>100</v>
      </c>
      <c r="O11" s="5">
        <v>2</v>
      </c>
      <c r="P11" s="5">
        <v>3</v>
      </c>
      <c r="Q11" s="5">
        <v>0</v>
      </c>
      <c r="R11" s="5">
        <v>0</v>
      </c>
      <c r="S11" s="5">
        <v>1</v>
      </c>
      <c r="T11" s="5" t="s">
        <v>30</v>
      </c>
      <c r="U11" s="5" t="s">
        <v>51</v>
      </c>
      <c r="V11" s="5" t="s">
        <v>72</v>
      </c>
      <c r="W11" s="5" t="s">
        <v>33</v>
      </c>
    </row>
    <row r="12" spans="1:25" s="5" customFormat="1">
      <c r="A12" s="5" t="s">
        <v>73</v>
      </c>
      <c r="B12" s="5" t="s">
        <v>41</v>
      </c>
      <c r="C12" s="5" t="s">
        <v>42</v>
      </c>
      <c r="D12" s="5" t="s">
        <v>43</v>
      </c>
      <c r="E12" s="5" t="s">
        <v>44</v>
      </c>
      <c r="F12" s="5" t="s">
        <v>28</v>
      </c>
      <c r="G12" s="5" t="s">
        <v>29</v>
      </c>
      <c r="H12" s="6">
        <v>45343</v>
      </c>
      <c r="I12" s="5">
        <v>1</v>
      </c>
      <c r="J12" s="5">
        <v>4.5</v>
      </c>
      <c r="K12" s="5">
        <v>6</v>
      </c>
      <c r="L12" s="7">
        <v>0.73750000000000004</v>
      </c>
      <c r="M12" s="7">
        <v>0.74444444444444446</v>
      </c>
      <c r="N12" s="5">
        <v>100</v>
      </c>
      <c r="O12" s="5">
        <v>2</v>
      </c>
      <c r="P12" s="5">
        <v>2</v>
      </c>
      <c r="Q12" s="5">
        <v>0</v>
      </c>
      <c r="R12" s="5">
        <v>0</v>
      </c>
      <c r="S12" s="5">
        <v>2</v>
      </c>
      <c r="T12" s="5" t="s">
        <v>50</v>
      </c>
      <c r="U12" s="5" t="s">
        <v>51</v>
      </c>
      <c r="V12" s="5" t="s">
        <v>74</v>
      </c>
      <c r="W12" s="5" t="s">
        <v>33</v>
      </c>
    </row>
    <row r="13" spans="1:25" s="5" customFormat="1">
      <c r="A13" s="5" t="s">
        <v>75</v>
      </c>
      <c r="B13" s="5" t="s">
        <v>67</v>
      </c>
      <c r="C13" s="5" t="s">
        <v>76</v>
      </c>
      <c r="D13" s="5" t="s">
        <v>26</v>
      </c>
      <c r="E13" s="5" t="s">
        <v>44</v>
      </c>
      <c r="F13" s="5" t="s">
        <v>28</v>
      </c>
      <c r="G13" s="5" t="s">
        <v>29</v>
      </c>
      <c r="H13" s="6">
        <v>45343</v>
      </c>
      <c r="I13" s="5">
        <v>1</v>
      </c>
      <c r="J13" s="5">
        <v>4.5</v>
      </c>
      <c r="K13" s="5">
        <v>6</v>
      </c>
      <c r="L13" s="7">
        <v>0.75208333333333333</v>
      </c>
      <c r="M13" s="7">
        <v>0.75902777777777775</v>
      </c>
      <c r="N13" s="5">
        <v>100</v>
      </c>
      <c r="O13" s="5">
        <v>2</v>
      </c>
      <c r="P13" s="5">
        <v>2</v>
      </c>
      <c r="Q13" s="5">
        <v>0</v>
      </c>
      <c r="R13" s="5">
        <v>0</v>
      </c>
      <c r="S13" s="5">
        <v>2</v>
      </c>
      <c r="T13" s="5" t="s">
        <v>50</v>
      </c>
      <c r="U13" s="5" t="s">
        <v>51</v>
      </c>
      <c r="V13" s="5" t="s">
        <v>77</v>
      </c>
      <c r="W13" s="5" t="s">
        <v>33</v>
      </c>
    </row>
    <row r="14" spans="1:25" s="9" customFormat="1">
      <c r="A14" s="9" t="s">
        <v>78</v>
      </c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10">
        <v>45350</v>
      </c>
      <c r="I14" s="9">
        <v>1</v>
      </c>
      <c r="J14" s="9">
        <v>4.5</v>
      </c>
      <c r="K14" s="9">
        <v>6</v>
      </c>
      <c r="L14" s="11">
        <v>0.67152777777777772</v>
      </c>
      <c r="M14" s="11">
        <v>0.67847222222222225</v>
      </c>
      <c r="N14" s="9">
        <v>100</v>
      </c>
      <c r="O14" s="9">
        <v>1</v>
      </c>
      <c r="P14" s="9">
        <v>2</v>
      </c>
      <c r="Q14" s="9">
        <v>0</v>
      </c>
      <c r="R14" s="9">
        <v>0</v>
      </c>
      <c r="S14" s="9">
        <v>3</v>
      </c>
      <c r="T14" s="9" t="s">
        <v>30</v>
      </c>
      <c r="U14" s="9" t="s">
        <v>51</v>
      </c>
      <c r="V14" s="9" t="s">
        <v>79</v>
      </c>
      <c r="W14" s="9" t="s">
        <v>33</v>
      </c>
    </row>
    <row r="15" spans="1:25" s="9" customFormat="1">
      <c r="A15" s="9" t="s">
        <v>80</v>
      </c>
      <c r="B15" s="9" t="s">
        <v>48</v>
      </c>
      <c r="C15" s="9" t="s">
        <v>63</v>
      </c>
      <c r="D15" s="9" t="s">
        <v>43</v>
      </c>
      <c r="E15" s="9" t="s">
        <v>27</v>
      </c>
      <c r="F15" s="9" t="s">
        <v>28</v>
      </c>
      <c r="G15" s="9" t="s">
        <v>29</v>
      </c>
      <c r="H15" s="10">
        <v>45350</v>
      </c>
      <c r="I15" s="9">
        <v>1</v>
      </c>
      <c r="J15" s="9">
        <v>4.5</v>
      </c>
      <c r="K15" s="9">
        <v>6</v>
      </c>
      <c r="L15" s="11">
        <v>0.68263888888888891</v>
      </c>
      <c r="M15" s="11">
        <v>0.68958333333333333</v>
      </c>
      <c r="N15" s="9">
        <v>100</v>
      </c>
      <c r="O15" s="9">
        <v>3</v>
      </c>
      <c r="P15" s="9">
        <v>1</v>
      </c>
      <c r="Q15" s="9">
        <v>0</v>
      </c>
      <c r="R15" s="9">
        <v>1</v>
      </c>
      <c r="S15" s="9">
        <v>1</v>
      </c>
      <c r="T15" s="9" t="s">
        <v>30</v>
      </c>
      <c r="U15" s="9" t="s">
        <v>51</v>
      </c>
      <c r="V15" s="9" t="s">
        <v>81</v>
      </c>
      <c r="W15" s="9" t="s">
        <v>33</v>
      </c>
    </row>
    <row r="16" spans="1:25" s="9" customFormat="1">
      <c r="A16" s="9" t="s">
        <v>82</v>
      </c>
      <c r="B16" s="9" t="s">
        <v>67</v>
      </c>
      <c r="C16" s="9" t="s">
        <v>76</v>
      </c>
      <c r="D16" s="9" t="s">
        <v>26</v>
      </c>
      <c r="E16" s="9" t="s">
        <v>44</v>
      </c>
      <c r="F16" s="9" t="s">
        <v>28</v>
      </c>
      <c r="G16" s="9" t="s">
        <v>29</v>
      </c>
      <c r="H16" s="10">
        <v>45350</v>
      </c>
      <c r="I16" s="9">
        <v>1</v>
      </c>
      <c r="J16" s="9">
        <v>4.5</v>
      </c>
      <c r="K16" s="9">
        <v>6</v>
      </c>
      <c r="L16" s="11">
        <v>0.69791666666666663</v>
      </c>
      <c r="M16" s="11">
        <v>0.70486111111111116</v>
      </c>
      <c r="N16" s="9">
        <v>100</v>
      </c>
      <c r="O16" s="9">
        <v>0</v>
      </c>
      <c r="P16" s="9">
        <v>1</v>
      </c>
      <c r="Q16" s="9">
        <v>0</v>
      </c>
      <c r="R16" s="9">
        <v>0</v>
      </c>
      <c r="S16" s="9">
        <v>5</v>
      </c>
      <c r="T16" s="9" t="s">
        <v>50</v>
      </c>
      <c r="U16" s="9" t="s">
        <v>51</v>
      </c>
      <c r="V16" s="9" t="s">
        <v>83</v>
      </c>
      <c r="W16" s="9" t="s">
        <v>33</v>
      </c>
    </row>
    <row r="17" spans="1:23" s="9" customFormat="1">
      <c r="A17" s="9" t="s">
        <v>84</v>
      </c>
      <c r="B17" s="9" t="s">
        <v>67</v>
      </c>
      <c r="C17" s="9" t="s">
        <v>68</v>
      </c>
      <c r="D17" s="9" t="s">
        <v>26</v>
      </c>
      <c r="E17" s="9" t="s">
        <v>44</v>
      </c>
      <c r="F17" s="9" t="s">
        <v>28</v>
      </c>
      <c r="G17" s="9" t="s">
        <v>29</v>
      </c>
      <c r="H17" s="10">
        <v>45350</v>
      </c>
      <c r="I17" s="9">
        <v>1</v>
      </c>
      <c r="J17" s="9">
        <v>4.5</v>
      </c>
      <c r="K17" s="9">
        <v>6</v>
      </c>
      <c r="L17" s="11">
        <v>0.71388888888888891</v>
      </c>
      <c r="M17" s="11">
        <v>0.72152777777777777</v>
      </c>
      <c r="N17" s="9">
        <v>100</v>
      </c>
      <c r="O17" s="9">
        <v>5</v>
      </c>
      <c r="P17" s="9">
        <v>0</v>
      </c>
      <c r="Q17" s="9">
        <v>1</v>
      </c>
      <c r="R17" s="9">
        <v>0</v>
      </c>
      <c r="S17" s="9">
        <v>0</v>
      </c>
      <c r="T17" s="9" t="s">
        <v>50</v>
      </c>
      <c r="U17" s="9" t="s">
        <v>51</v>
      </c>
      <c r="V17" s="9" t="s">
        <v>85</v>
      </c>
      <c r="W17" s="9" t="s">
        <v>33</v>
      </c>
    </row>
    <row r="18" spans="1:23" s="9" customFormat="1">
      <c r="A18" s="9" t="s">
        <v>86</v>
      </c>
      <c r="B18" s="9" t="s">
        <v>48</v>
      </c>
      <c r="C18" s="9" t="s">
        <v>63</v>
      </c>
      <c r="D18" s="9" t="s">
        <v>43</v>
      </c>
      <c r="E18" s="9" t="s">
        <v>27</v>
      </c>
      <c r="F18" s="9" t="s">
        <v>28</v>
      </c>
      <c r="G18" s="9" t="s">
        <v>29</v>
      </c>
      <c r="H18" s="10">
        <v>45350</v>
      </c>
      <c r="I18" s="9">
        <v>1</v>
      </c>
      <c r="J18" s="9">
        <v>4.5</v>
      </c>
      <c r="K18" s="9">
        <v>6</v>
      </c>
      <c r="L18" s="11">
        <v>0.72638888888888886</v>
      </c>
      <c r="M18" s="11">
        <v>0.73750000000000004</v>
      </c>
      <c r="N18" s="9">
        <v>100</v>
      </c>
      <c r="O18" s="9">
        <v>0</v>
      </c>
      <c r="P18" s="9">
        <v>3</v>
      </c>
      <c r="Q18" s="9">
        <v>1</v>
      </c>
      <c r="R18" s="9">
        <v>0</v>
      </c>
      <c r="S18" s="9">
        <v>2</v>
      </c>
      <c r="T18" s="9" t="s">
        <v>50</v>
      </c>
      <c r="U18" s="9" t="s">
        <v>51</v>
      </c>
      <c r="V18" s="9" t="s">
        <v>87</v>
      </c>
      <c r="W18" s="9" t="s">
        <v>33</v>
      </c>
    </row>
    <row r="19" spans="1:23" s="12" customFormat="1">
      <c r="A19" s="12" t="s">
        <v>88</v>
      </c>
      <c r="B19" s="12" t="s">
        <v>48</v>
      </c>
      <c r="C19" s="12" t="s">
        <v>49</v>
      </c>
      <c r="D19" s="12" t="s">
        <v>43</v>
      </c>
      <c r="E19" s="12" t="s">
        <v>27</v>
      </c>
      <c r="F19" s="12" t="s">
        <v>28</v>
      </c>
      <c r="G19" s="12" t="s">
        <v>29</v>
      </c>
      <c r="H19" s="13">
        <v>45357</v>
      </c>
      <c r="I19" s="12">
        <v>1</v>
      </c>
      <c r="J19" s="12">
        <v>4.5</v>
      </c>
      <c r="K19" s="12">
        <v>6</v>
      </c>
      <c r="L19" s="14" t="s">
        <v>89</v>
      </c>
      <c r="M19" s="15">
        <v>0.67222222222222228</v>
      </c>
      <c r="N19" s="12">
        <v>100</v>
      </c>
      <c r="O19" s="12">
        <v>2</v>
      </c>
      <c r="P19" s="12">
        <v>3</v>
      </c>
      <c r="Q19" s="12">
        <v>0</v>
      </c>
      <c r="R19" s="12">
        <v>0</v>
      </c>
      <c r="S19" s="12">
        <v>1</v>
      </c>
      <c r="T19" s="12" t="s">
        <v>30</v>
      </c>
      <c r="U19" s="12" t="s">
        <v>51</v>
      </c>
      <c r="V19" s="12" t="s">
        <v>90</v>
      </c>
      <c r="W19" s="12" t="s">
        <v>33</v>
      </c>
    </row>
    <row r="20" spans="1:23" s="12" customFormat="1">
      <c r="A20" s="12" t="s">
        <v>91</v>
      </c>
      <c r="B20" s="12" t="s">
        <v>41</v>
      </c>
      <c r="C20" s="12" t="s">
        <v>92</v>
      </c>
      <c r="D20" s="12" t="s">
        <v>43</v>
      </c>
      <c r="E20" s="12" t="s">
        <v>44</v>
      </c>
      <c r="F20" s="12" t="s">
        <v>28</v>
      </c>
      <c r="G20" s="12" t="s">
        <v>29</v>
      </c>
      <c r="H20" s="13">
        <v>45357</v>
      </c>
      <c r="I20" s="12">
        <v>1</v>
      </c>
      <c r="J20" s="12">
        <v>4.5</v>
      </c>
      <c r="K20" s="12">
        <v>6</v>
      </c>
      <c r="L20" s="15">
        <v>0.68055555555555558</v>
      </c>
      <c r="M20" s="15">
        <v>0.6875</v>
      </c>
      <c r="N20" s="12">
        <v>100</v>
      </c>
      <c r="O20" s="12">
        <v>2</v>
      </c>
      <c r="P20" s="12">
        <v>2</v>
      </c>
      <c r="Q20" s="12">
        <v>1</v>
      </c>
      <c r="R20" s="12">
        <v>0</v>
      </c>
      <c r="S20" s="12">
        <v>1</v>
      </c>
      <c r="T20" s="12" t="s">
        <v>30</v>
      </c>
      <c r="U20" s="12" t="s">
        <v>51</v>
      </c>
      <c r="V20" s="12" t="s">
        <v>93</v>
      </c>
      <c r="W20" s="12" t="s">
        <v>33</v>
      </c>
    </row>
    <row r="21" spans="1:23" s="12" customFormat="1">
      <c r="A21" s="12" t="s">
        <v>94</v>
      </c>
      <c r="B21" s="12" t="s">
        <v>24</v>
      </c>
      <c r="C21" s="12" t="s">
        <v>95</v>
      </c>
      <c r="D21" s="12" t="s">
        <v>26</v>
      </c>
      <c r="E21" s="12" t="s">
        <v>27</v>
      </c>
      <c r="F21" s="12" t="s">
        <v>28</v>
      </c>
      <c r="G21" s="12" t="s">
        <v>29</v>
      </c>
      <c r="H21" s="13">
        <v>45357</v>
      </c>
      <c r="I21" s="12">
        <v>1</v>
      </c>
      <c r="J21" s="12">
        <v>4.5</v>
      </c>
      <c r="K21" s="12">
        <v>6</v>
      </c>
      <c r="L21" s="15">
        <v>0.69444444444444442</v>
      </c>
      <c r="M21" s="15">
        <v>0.70138888888888884</v>
      </c>
      <c r="N21" s="12">
        <v>100</v>
      </c>
      <c r="O21" s="12">
        <v>0</v>
      </c>
      <c r="P21" s="12">
        <v>3</v>
      </c>
      <c r="Q21" s="12">
        <v>0</v>
      </c>
      <c r="R21" s="12">
        <v>0</v>
      </c>
      <c r="S21" s="12">
        <v>3</v>
      </c>
      <c r="T21" s="12" t="s">
        <v>50</v>
      </c>
      <c r="U21" s="12" t="s">
        <v>51</v>
      </c>
      <c r="V21" s="12" t="s">
        <v>96</v>
      </c>
      <c r="W21" s="12" t="s">
        <v>33</v>
      </c>
    </row>
    <row r="22" spans="1:23" s="12" customFormat="1">
      <c r="A22" s="12" t="s">
        <v>97</v>
      </c>
      <c r="B22" s="12" t="s">
        <v>67</v>
      </c>
      <c r="C22" s="12" t="s">
        <v>98</v>
      </c>
      <c r="D22" s="12" t="s">
        <v>26</v>
      </c>
      <c r="E22" s="12" t="s">
        <v>44</v>
      </c>
      <c r="F22" s="12" t="s">
        <v>28</v>
      </c>
      <c r="G22" s="12" t="s">
        <v>29</v>
      </c>
      <c r="H22" s="13">
        <v>45357</v>
      </c>
      <c r="I22" s="12">
        <v>1</v>
      </c>
      <c r="J22" s="12">
        <v>4.5</v>
      </c>
      <c r="K22" s="12">
        <v>6</v>
      </c>
      <c r="L22" s="15">
        <v>0.70833333333333337</v>
      </c>
      <c r="M22" s="15">
        <v>0.71527777777777779</v>
      </c>
      <c r="N22" s="12">
        <v>100</v>
      </c>
      <c r="O22" s="12">
        <v>1</v>
      </c>
      <c r="P22" s="12">
        <v>1</v>
      </c>
      <c r="Q22" s="12">
        <v>1</v>
      </c>
      <c r="R22" s="12">
        <v>0</v>
      </c>
      <c r="S22" s="12">
        <v>3</v>
      </c>
      <c r="T22" s="12" t="s">
        <v>50</v>
      </c>
      <c r="U22" s="12" t="s">
        <v>51</v>
      </c>
      <c r="V22" s="12" t="s">
        <v>99</v>
      </c>
      <c r="W22" s="12" t="s">
        <v>33</v>
      </c>
    </row>
    <row r="23" spans="1:23" s="16" customFormat="1">
      <c r="A23" s="16" t="s">
        <v>100</v>
      </c>
      <c r="B23" s="16" t="s">
        <v>41</v>
      </c>
      <c r="C23" s="16" t="s">
        <v>101</v>
      </c>
      <c r="D23" s="16" t="s">
        <v>43</v>
      </c>
      <c r="E23" s="16" t="s">
        <v>44</v>
      </c>
      <c r="F23" s="16" t="s">
        <v>28</v>
      </c>
      <c r="G23" s="16" t="s">
        <v>29</v>
      </c>
      <c r="H23" s="17">
        <v>45371</v>
      </c>
      <c r="I23" s="16">
        <v>1</v>
      </c>
      <c r="J23" s="16">
        <v>4.5</v>
      </c>
      <c r="K23" s="16">
        <v>6</v>
      </c>
      <c r="L23" s="18">
        <v>0.67847222222222225</v>
      </c>
      <c r="M23" s="18">
        <v>0.68541666666666667</v>
      </c>
      <c r="N23" s="16">
        <v>100</v>
      </c>
      <c r="O23" s="16">
        <v>0</v>
      </c>
      <c r="P23" s="16">
        <v>0</v>
      </c>
      <c r="Q23" s="16">
        <v>1</v>
      </c>
      <c r="R23" s="16">
        <v>0</v>
      </c>
      <c r="S23" s="16">
        <v>4</v>
      </c>
      <c r="T23" s="16" t="s">
        <v>50</v>
      </c>
      <c r="U23" s="16" t="s">
        <v>51</v>
      </c>
      <c r="V23" s="16" t="s">
        <v>102</v>
      </c>
      <c r="W23" s="16" t="s">
        <v>33</v>
      </c>
    </row>
    <row r="24" spans="1:23" s="16" customFormat="1">
      <c r="A24" s="16" t="s">
        <v>103</v>
      </c>
      <c r="B24" s="16" t="s">
        <v>24</v>
      </c>
      <c r="C24" s="16" t="s">
        <v>25</v>
      </c>
      <c r="D24" s="16" t="s">
        <v>26</v>
      </c>
      <c r="E24" s="16" t="s">
        <v>27</v>
      </c>
      <c r="F24" s="16" t="s">
        <v>28</v>
      </c>
      <c r="G24" s="16" t="s">
        <v>29</v>
      </c>
      <c r="H24" s="17">
        <v>45371</v>
      </c>
      <c r="I24" s="16">
        <v>1</v>
      </c>
      <c r="J24" s="16">
        <v>4.5</v>
      </c>
      <c r="K24" s="16">
        <v>6</v>
      </c>
      <c r="L24" s="18">
        <v>0.69166666666666665</v>
      </c>
      <c r="M24" s="18">
        <v>0.69861111111111107</v>
      </c>
      <c r="N24" s="16">
        <v>100</v>
      </c>
      <c r="O24" s="16">
        <v>0</v>
      </c>
      <c r="P24" s="16">
        <v>1</v>
      </c>
      <c r="Q24" s="16">
        <v>0</v>
      </c>
      <c r="R24" s="16">
        <v>0</v>
      </c>
      <c r="S24" s="16">
        <v>5</v>
      </c>
      <c r="T24" s="16" t="s">
        <v>30</v>
      </c>
      <c r="U24" s="16" t="s">
        <v>51</v>
      </c>
      <c r="V24" s="16" t="s">
        <v>104</v>
      </c>
      <c r="W24" s="16" t="s">
        <v>33</v>
      </c>
    </row>
    <row r="26" spans="1:23">
      <c r="A26" s="25" t="s">
        <v>105</v>
      </c>
      <c r="B26" s="26">
        <v>45336</v>
      </c>
      <c r="C26" s="27">
        <v>45343</v>
      </c>
      <c r="D26" s="28">
        <v>45350</v>
      </c>
      <c r="E26" s="29">
        <v>45357</v>
      </c>
      <c r="F26" s="30">
        <v>45371</v>
      </c>
      <c r="G26" s="31" t="s">
        <v>106</v>
      </c>
    </row>
    <row r="27" spans="1:23">
      <c r="A27" s="25" t="s">
        <v>107</v>
      </c>
      <c r="B27" s="20">
        <v>1</v>
      </c>
      <c r="C27" s="21">
        <v>1</v>
      </c>
      <c r="D27" s="22">
        <v>2</v>
      </c>
      <c r="E27" s="19">
        <v>1</v>
      </c>
      <c r="F27" s="23">
        <v>0</v>
      </c>
      <c r="G27" s="24">
        <f>SUM(B27:F27)</f>
        <v>5</v>
      </c>
    </row>
    <row r="28" spans="1:23">
      <c r="A28" s="25" t="s">
        <v>108</v>
      </c>
      <c r="B28" s="20">
        <v>2</v>
      </c>
      <c r="C28" s="21">
        <v>1</v>
      </c>
      <c r="D28" s="22">
        <v>0</v>
      </c>
      <c r="E28" s="19">
        <v>1</v>
      </c>
      <c r="F28" s="23">
        <v>1</v>
      </c>
      <c r="G28" s="24">
        <f t="shared" ref="G28:G30" si="0">SUM(B28:F28)</f>
        <v>5</v>
      </c>
    </row>
    <row r="29" spans="1:23">
      <c r="A29" s="25" t="s">
        <v>109</v>
      </c>
      <c r="B29" s="20">
        <v>1</v>
      </c>
      <c r="C29" s="21">
        <v>1</v>
      </c>
      <c r="D29" s="22">
        <v>1</v>
      </c>
      <c r="E29" s="19">
        <v>1</v>
      </c>
      <c r="F29" s="23">
        <v>1</v>
      </c>
      <c r="G29" s="24">
        <f t="shared" si="0"/>
        <v>5</v>
      </c>
    </row>
    <row r="30" spans="1:23">
      <c r="A30" s="25" t="s">
        <v>110</v>
      </c>
      <c r="B30" s="20">
        <v>0</v>
      </c>
      <c r="C30" s="21">
        <v>2</v>
      </c>
      <c r="D30" s="22">
        <v>2</v>
      </c>
      <c r="E30" s="19">
        <v>1</v>
      </c>
      <c r="F30" s="23">
        <v>0</v>
      </c>
      <c r="G30" s="2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4D01-9C2B-4F52-9416-2A3A9D7ECB3D}">
  <dimension ref="A1:W29"/>
  <sheetViews>
    <sheetView topLeftCell="L9" workbookViewId="0">
      <selection activeCell="A19" sqref="A19:W19"/>
    </sheetView>
  </sheetViews>
  <sheetFormatPr defaultRowHeight="15"/>
  <cols>
    <col min="1" max="1" width="15.7109375" bestFit="1" customWidth="1"/>
    <col min="2" max="2" width="21.28515625" bestFit="1" customWidth="1"/>
    <col min="3" max="3" width="17" bestFit="1" customWidth="1"/>
    <col min="4" max="5" width="17" customWidth="1"/>
    <col min="6" max="6" width="16.140625" bestFit="1" customWidth="1"/>
    <col min="7" max="7" width="16.140625" customWidth="1"/>
    <col min="8" max="8" width="10" bestFit="1" customWidth="1"/>
    <col min="9" max="9" width="7" bestFit="1" customWidth="1"/>
    <col min="10" max="10" width="20.42578125" bestFit="1" customWidth="1"/>
    <col min="11" max="11" width="3.28515625" bestFit="1" customWidth="1"/>
    <col min="12" max="12" width="17.140625" bestFit="1" customWidth="1"/>
    <col min="13" max="13" width="16.140625" bestFit="1" customWidth="1"/>
    <col min="14" max="14" width="26.42578125" bestFit="1" customWidth="1"/>
    <col min="15" max="15" width="9.42578125" bestFit="1" customWidth="1"/>
    <col min="16" max="16" width="11" bestFit="1" customWidth="1"/>
    <col min="17" max="17" width="5.42578125" bestFit="1" customWidth="1"/>
    <col min="18" max="18" width="9.7109375" bestFit="1" customWidth="1"/>
    <col min="19" max="19" width="12" bestFit="1" customWidth="1"/>
    <col min="20" max="20" width="14.85546875" bestFit="1" customWidth="1"/>
    <col min="21" max="21" width="18.5703125" bestFit="1" customWidth="1"/>
    <col min="22" max="22" width="62.28515625" bestFit="1" customWidth="1"/>
    <col min="23" max="23" width="48.5703125" bestFit="1" customWidth="1"/>
  </cols>
  <sheetData>
    <row r="1" spans="1:23" s="33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</row>
    <row r="2" spans="1:23" s="43" customFormat="1">
      <c r="A2" s="43" t="s">
        <v>111</v>
      </c>
      <c r="B2" s="43" t="s">
        <v>24</v>
      </c>
      <c r="C2" s="43" t="s">
        <v>25</v>
      </c>
      <c r="D2" s="43" t="s">
        <v>26</v>
      </c>
      <c r="E2" s="43" t="s">
        <v>27</v>
      </c>
      <c r="F2" s="43" t="s">
        <v>112</v>
      </c>
      <c r="G2" s="43" t="s">
        <v>29</v>
      </c>
      <c r="H2" s="44">
        <v>45322</v>
      </c>
      <c r="I2" s="43">
        <v>1</v>
      </c>
      <c r="J2" s="43">
        <v>5.55</v>
      </c>
      <c r="K2" s="43">
        <v>10</v>
      </c>
      <c r="L2" s="45">
        <v>0.72777777777777775</v>
      </c>
      <c r="M2" s="45">
        <v>0.73472222222222228</v>
      </c>
      <c r="N2" s="43">
        <v>50</v>
      </c>
      <c r="O2" s="43">
        <v>5</v>
      </c>
      <c r="P2" s="43">
        <v>4</v>
      </c>
      <c r="Q2" s="43">
        <v>0</v>
      </c>
      <c r="R2" s="43">
        <v>0</v>
      </c>
      <c r="S2" s="43">
        <v>1</v>
      </c>
      <c r="T2" s="43" t="s">
        <v>50</v>
      </c>
      <c r="U2" s="43" t="s">
        <v>31</v>
      </c>
      <c r="V2" s="43" t="s">
        <v>113</v>
      </c>
      <c r="W2" s="43" t="s">
        <v>33</v>
      </c>
    </row>
    <row r="3" spans="1:23" s="43" customFormat="1">
      <c r="A3" s="43" t="s">
        <v>114</v>
      </c>
      <c r="B3" s="43" t="s">
        <v>41</v>
      </c>
      <c r="C3" s="43" t="s">
        <v>42</v>
      </c>
      <c r="D3" s="43" t="s">
        <v>43</v>
      </c>
      <c r="E3" s="43" t="s">
        <v>44</v>
      </c>
      <c r="F3" s="43" t="s">
        <v>112</v>
      </c>
      <c r="G3" s="43" t="s">
        <v>29</v>
      </c>
      <c r="H3" s="44">
        <v>45322</v>
      </c>
      <c r="I3" s="43">
        <v>2</v>
      </c>
      <c r="J3" s="43">
        <v>5.35</v>
      </c>
      <c r="K3" s="43">
        <v>10</v>
      </c>
      <c r="L3" s="45">
        <v>0.73611111111111116</v>
      </c>
      <c r="M3" s="45">
        <v>0.74305555555555558</v>
      </c>
      <c r="N3" s="43">
        <v>50</v>
      </c>
      <c r="O3" s="43">
        <v>1</v>
      </c>
      <c r="P3" s="43">
        <v>0</v>
      </c>
      <c r="Q3" s="43">
        <v>0</v>
      </c>
      <c r="R3" s="43">
        <v>0</v>
      </c>
      <c r="S3" s="43">
        <v>2</v>
      </c>
      <c r="T3" s="43" t="s">
        <v>31</v>
      </c>
      <c r="U3" s="43" t="s">
        <v>31</v>
      </c>
      <c r="V3" s="43" t="s">
        <v>115</v>
      </c>
      <c r="W3" s="43" t="s">
        <v>33</v>
      </c>
    </row>
    <row r="4" spans="1:23" s="1" customFormat="1">
      <c r="A4" s="1" t="s">
        <v>116</v>
      </c>
      <c r="B4" s="1" t="s">
        <v>48</v>
      </c>
      <c r="C4" s="1" t="s">
        <v>49</v>
      </c>
      <c r="D4" s="1" t="s">
        <v>43</v>
      </c>
      <c r="E4" s="1" t="s">
        <v>27</v>
      </c>
      <c r="F4" s="1" t="s">
        <v>112</v>
      </c>
      <c r="G4" s="1" t="s">
        <v>29</v>
      </c>
      <c r="H4" s="2">
        <v>45326</v>
      </c>
      <c r="I4" s="1">
        <v>1</v>
      </c>
      <c r="J4" s="1">
        <v>5.35</v>
      </c>
      <c r="K4" s="1">
        <v>10</v>
      </c>
      <c r="L4" s="3">
        <v>0.6875</v>
      </c>
      <c r="M4" s="3">
        <v>0.69166666666666665</v>
      </c>
      <c r="N4" s="1">
        <v>100</v>
      </c>
      <c r="O4" s="4">
        <v>2</v>
      </c>
      <c r="P4" s="4">
        <v>3</v>
      </c>
      <c r="Q4" s="4">
        <v>0</v>
      </c>
      <c r="R4" s="4">
        <v>0</v>
      </c>
      <c r="S4" s="4">
        <v>0</v>
      </c>
      <c r="T4" s="1" t="s">
        <v>50</v>
      </c>
      <c r="U4" s="1" t="s">
        <v>51</v>
      </c>
      <c r="V4" s="1" t="s">
        <v>117</v>
      </c>
      <c r="W4" s="1" t="s">
        <v>33</v>
      </c>
    </row>
    <row r="5" spans="1:23" s="1" customFormat="1">
      <c r="A5" s="1" t="s">
        <v>118</v>
      </c>
      <c r="B5" s="1" t="s">
        <v>41</v>
      </c>
      <c r="C5" s="1" t="s">
        <v>54</v>
      </c>
      <c r="D5" s="1" t="s">
        <v>43</v>
      </c>
      <c r="E5" s="1" t="s">
        <v>44</v>
      </c>
      <c r="F5" s="1" t="s">
        <v>112</v>
      </c>
      <c r="G5" s="1" t="s">
        <v>29</v>
      </c>
      <c r="H5" s="2">
        <v>45326</v>
      </c>
      <c r="I5" s="1">
        <v>2</v>
      </c>
      <c r="J5" s="1">
        <v>5.35</v>
      </c>
      <c r="K5" s="1">
        <v>10</v>
      </c>
      <c r="L5" s="3">
        <v>0.68958333333333333</v>
      </c>
      <c r="M5" s="3">
        <v>0.69652777777777775</v>
      </c>
      <c r="N5" s="1">
        <v>100</v>
      </c>
      <c r="O5" s="4">
        <v>0</v>
      </c>
      <c r="P5" s="4">
        <v>10</v>
      </c>
      <c r="Q5" s="4">
        <v>0</v>
      </c>
      <c r="R5" s="4">
        <v>0</v>
      </c>
      <c r="S5" s="4">
        <v>0</v>
      </c>
      <c r="T5" s="4" t="s">
        <v>50</v>
      </c>
      <c r="U5" s="1" t="s">
        <v>51</v>
      </c>
      <c r="V5" s="1" t="s">
        <v>119</v>
      </c>
      <c r="W5" s="1" t="s">
        <v>33</v>
      </c>
    </row>
    <row r="6" spans="1:23" s="1" customFormat="1">
      <c r="A6" s="1" t="s">
        <v>120</v>
      </c>
      <c r="B6" s="1" t="s">
        <v>24</v>
      </c>
      <c r="C6" s="1" t="s">
        <v>57</v>
      </c>
      <c r="D6" s="1" t="s">
        <v>26</v>
      </c>
      <c r="E6" s="1" t="s">
        <v>27</v>
      </c>
      <c r="F6" s="1" t="s">
        <v>112</v>
      </c>
      <c r="G6" s="1" t="s">
        <v>29</v>
      </c>
      <c r="H6" s="2">
        <v>45326</v>
      </c>
      <c r="I6" s="1">
        <v>1</v>
      </c>
      <c r="J6" s="1">
        <v>4.5</v>
      </c>
      <c r="K6" s="1">
        <v>5</v>
      </c>
      <c r="L6" s="3">
        <v>0.72083333333333333</v>
      </c>
      <c r="M6" s="3">
        <v>0.72777777777777775</v>
      </c>
      <c r="N6" s="1">
        <v>100</v>
      </c>
      <c r="O6" s="1">
        <v>0</v>
      </c>
      <c r="P6" s="1">
        <v>1</v>
      </c>
      <c r="Q6" s="1">
        <v>0</v>
      </c>
      <c r="R6" s="1">
        <v>0</v>
      </c>
      <c r="S6" s="1">
        <v>4</v>
      </c>
      <c r="T6" s="1" t="s">
        <v>30</v>
      </c>
      <c r="U6" s="1" t="s">
        <v>51</v>
      </c>
      <c r="V6" s="1" t="s">
        <v>121</v>
      </c>
      <c r="W6" s="1" t="s">
        <v>33</v>
      </c>
    </row>
    <row r="7" spans="1:23" s="1" customFormat="1">
      <c r="A7" s="1" t="s">
        <v>122</v>
      </c>
      <c r="B7" s="1" t="s">
        <v>123</v>
      </c>
      <c r="C7" s="1" t="s">
        <v>60</v>
      </c>
      <c r="D7" s="1" t="s">
        <v>43</v>
      </c>
      <c r="E7" s="1" t="s">
        <v>44</v>
      </c>
      <c r="F7" s="1" t="s">
        <v>112</v>
      </c>
      <c r="G7" s="1" t="s">
        <v>29</v>
      </c>
      <c r="H7" s="2">
        <v>45326</v>
      </c>
      <c r="I7" s="1">
        <v>2</v>
      </c>
      <c r="J7" s="1">
        <v>4.5</v>
      </c>
      <c r="K7" s="1">
        <v>5</v>
      </c>
      <c r="L7" s="3">
        <v>0.72291666666666665</v>
      </c>
      <c r="M7" s="3">
        <v>0.72986111111111107</v>
      </c>
      <c r="N7" s="1">
        <v>100</v>
      </c>
      <c r="O7" s="4">
        <v>0</v>
      </c>
      <c r="P7" s="4">
        <v>10</v>
      </c>
      <c r="Q7" s="4">
        <v>0</v>
      </c>
      <c r="R7" s="4">
        <v>0</v>
      </c>
      <c r="S7" s="4">
        <v>0</v>
      </c>
      <c r="T7" s="4" t="s">
        <v>50</v>
      </c>
      <c r="U7" s="1" t="s">
        <v>64</v>
      </c>
      <c r="V7" s="1" t="s">
        <v>124</v>
      </c>
      <c r="W7" s="1" t="s">
        <v>33</v>
      </c>
    </row>
    <row r="8" spans="1:23" s="5" customFormat="1">
      <c r="A8" s="5" t="s">
        <v>125</v>
      </c>
      <c r="B8" s="5" t="s">
        <v>48</v>
      </c>
      <c r="C8" s="5" t="s">
        <v>63</v>
      </c>
      <c r="D8" s="5" t="s">
        <v>43</v>
      </c>
      <c r="E8" s="5" t="s">
        <v>27</v>
      </c>
      <c r="F8" s="5" t="s">
        <v>112</v>
      </c>
      <c r="G8" s="5" t="s">
        <v>29</v>
      </c>
      <c r="H8" s="6">
        <v>45343</v>
      </c>
      <c r="I8" s="5">
        <v>2</v>
      </c>
      <c r="J8" s="5">
        <v>4.5</v>
      </c>
      <c r="K8" s="5">
        <v>6</v>
      </c>
      <c r="L8" s="7">
        <v>0.71944444444444444</v>
      </c>
      <c r="M8" s="7">
        <v>0.72638888888888886</v>
      </c>
      <c r="N8" s="5">
        <v>100</v>
      </c>
      <c r="O8" s="5">
        <v>1</v>
      </c>
      <c r="P8" s="5">
        <v>0</v>
      </c>
      <c r="Q8" s="5">
        <v>0</v>
      </c>
      <c r="R8" s="5">
        <v>0</v>
      </c>
      <c r="S8" s="5">
        <v>5</v>
      </c>
      <c r="T8" s="5" t="s">
        <v>30</v>
      </c>
      <c r="U8" s="5" t="s">
        <v>64</v>
      </c>
      <c r="V8" s="5" t="s">
        <v>126</v>
      </c>
      <c r="W8" s="5" t="s">
        <v>33</v>
      </c>
    </row>
    <row r="9" spans="1:23" s="5" customFormat="1">
      <c r="A9" s="5" t="s">
        <v>127</v>
      </c>
      <c r="B9" s="5" t="s">
        <v>67</v>
      </c>
      <c r="C9" s="5" t="s">
        <v>68</v>
      </c>
      <c r="D9" s="5" t="s">
        <v>26</v>
      </c>
      <c r="E9" s="5" t="s">
        <v>44</v>
      </c>
      <c r="F9" s="5" t="s">
        <v>112</v>
      </c>
      <c r="G9" s="5" t="s">
        <v>29</v>
      </c>
      <c r="H9" s="6">
        <v>45343</v>
      </c>
      <c r="I9" s="5">
        <v>2</v>
      </c>
      <c r="J9" s="5">
        <v>4.5</v>
      </c>
      <c r="K9" s="5">
        <v>6</v>
      </c>
      <c r="L9" s="7">
        <v>0.7</v>
      </c>
      <c r="M9" s="7">
        <v>0.70694444444444449</v>
      </c>
      <c r="N9" s="5">
        <v>100</v>
      </c>
      <c r="O9" s="8">
        <v>0</v>
      </c>
      <c r="P9" s="8">
        <v>3</v>
      </c>
      <c r="Q9" s="8">
        <v>0</v>
      </c>
      <c r="R9" s="8">
        <v>2</v>
      </c>
      <c r="S9" s="8">
        <v>1</v>
      </c>
      <c r="T9" s="5" t="s">
        <v>50</v>
      </c>
      <c r="U9" s="5" t="s">
        <v>51</v>
      </c>
      <c r="V9" s="5" t="s">
        <v>128</v>
      </c>
      <c r="W9" s="5" t="s">
        <v>33</v>
      </c>
    </row>
    <row r="10" spans="1:23" s="5" customFormat="1">
      <c r="A10" s="5" t="s">
        <v>129</v>
      </c>
      <c r="B10" s="5" t="s">
        <v>24</v>
      </c>
      <c r="C10" s="5" t="s">
        <v>71</v>
      </c>
      <c r="D10" s="5" t="s">
        <v>26</v>
      </c>
      <c r="E10" s="5" t="s">
        <v>27</v>
      </c>
      <c r="F10" s="5" t="s">
        <v>112</v>
      </c>
      <c r="G10" s="5" t="s">
        <v>29</v>
      </c>
      <c r="H10" s="6">
        <v>45343</v>
      </c>
      <c r="I10" s="5">
        <v>2</v>
      </c>
      <c r="J10" s="5">
        <v>4.5</v>
      </c>
      <c r="K10" s="5">
        <v>6</v>
      </c>
      <c r="L10" s="7">
        <v>0.73611111111111116</v>
      </c>
      <c r="M10" s="7">
        <v>0.74305555555555558</v>
      </c>
      <c r="N10" s="5">
        <v>100</v>
      </c>
      <c r="O10" s="5">
        <v>1</v>
      </c>
      <c r="P10" s="5">
        <v>3</v>
      </c>
      <c r="Q10" s="5">
        <v>1</v>
      </c>
      <c r="R10" s="5">
        <v>0</v>
      </c>
      <c r="S10" s="5">
        <v>1</v>
      </c>
      <c r="T10" s="5" t="s">
        <v>30</v>
      </c>
      <c r="U10" s="5" t="s">
        <v>51</v>
      </c>
      <c r="V10" s="5" t="s">
        <v>130</v>
      </c>
      <c r="W10" s="5" t="s">
        <v>33</v>
      </c>
    </row>
    <row r="11" spans="1:23" s="5" customFormat="1">
      <c r="A11" s="5" t="s">
        <v>131</v>
      </c>
      <c r="B11" s="5" t="s">
        <v>41</v>
      </c>
      <c r="C11" s="5" t="s">
        <v>42</v>
      </c>
      <c r="D11" s="5" t="s">
        <v>43</v>
      </c>
      <c r="E11" s="5" t="s">
        <v>44</v>
      </c>
      <c r="F11" s="5" t="s">
        <v>112</v>
      </c>
      <c r="G11" s="5" t="s">
        <v>29</v>
      </c>
      <c r="H11" s="6">
        <v>45343</v>
      </c>
      <c r="I11" s="5">
        <v>2</v>
      </c>
      <c r="J11" s="5">
        <v>4.5</v>
      </c>
      <c r="K11" s="5">
        <v>6</v>
      </c>
      <c r="L11" s="7">
        <v>0.75138888888888888</v>
      </c>
      <c r="M11" s="7">
        <v>0.7583333333333333</v>
      </c>
      <c r="N11" s="5">
        <v>100</v>
      </c>
      <c r="O11" s="5">
        <v>2</v>
      </c>
      <c r="P11" s="5">
        <v>2</v>
      </c>
      <c r="Q11" s="5">
        <v>0</v>
      </c>
      <c r="R11" s="5">
        <v>0</v>
      </c>
      <c r="S11" s="5">
        <v>2</v>
      </c>
      <c r="T11" s="5" t="s">
        <v>132</v>
      </c>
      <c r="U11" s="5" t="s">
        <v>51</v>
      </c>
      <c r="V11" s="5" t="s">
        <v>133</v>
      </c>
      <c r="W11" s="5" t="s">
        <v>33</v>
      </c>
    </row>
    <row r="12" spans="1:23" s="5" customFormat="1">
      <c r="A12" s="5" t="s">
        <v>134</v>
      </c>
      <c r="B12" s="5" t="s">
        <v>67</v>
      </c>
      <c r="C12" s="5" t="s">
        <v>76</v>
      </c>
      <c r="D12" s="5" t="s">
        <v>26</v>
      </c>
      <c r="E12" s="5" t="s">
        <v>44</v>
      </c>
      <c r="F12" s="5" t="s">
        <v>112</v>
      </c>
      <c r="G12" s="5" t="s">
        <v>29</v>
      </c>
      <c r="H12" s="6">
        <v>45343</v>
      </c>
      <c r="I12" s="5">
        <v>2</v>
      </c>
      <c r="J12" s="5">
        <v>4.5</v>
      </c>
      <c r="K12" s="5">
        <v>6</v>
      </c>
      <c r="L12" s="7">
        <v>0.76527777777777772</v>
      </c>
      <c r="M12" s="7">
        <v>0.77222222222222225</v>
      </c>
      <c r="N12" s="5">
        <v>100</v>
      </c>
      <c r="O12" s="5">
        <v>1</v>
      </c>
      <c r="P12" s="5">
        <v>5</v>
      </c>
      <c r="Q12" s="5">
        <v>0</v>
      </c>
      <c r="R12" s="5">
        <v>0</v>
      </c>
      <c r="S12" s="5">
        <v>0</v>
      </c>
      <c r="T12" s="5" t="s">
        <v>135</v>
      </c>
      <c r="U12" s="5" t="s">
        <v>51</v>
      </c>
      <c r="V12" s="5" t="s">
        <v>136</v>
      </c>
      <c r="W12" s="5" t="s">
        <v>33</v>
      </c>
    </row>
    <row r="13" spans="1:23" s="9" customFormat="1">
      <c r="A13" s="9" t="s">
        <v>137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112</v>
      </c>
      <c r="G13" s="9" t="s">
        <v>29</v>
      </c>
      <c r="H13" s="10">
        <v>45350</v>
      </c>
      <c r="I13" s="9">
        <v>2</v>
      </c>
      <c r="J13" s="9">
        <v>4.5</v>
      </c>
      <c r="K13" s="9">
        <v>6</v>
      </c>
      <c r="L13" s="11">
        <v>0.68194444444444446</v>
      </c>
      <c r="M13" s="11">
        <v>0.68888888888888888</v>
      </c>
      <c r="N13" s="9">
        <v>100</v>
      </c>
      <c r="O13" s="9">
        <v>1</v>
      </c>
      <c r="P13" s="9">
        <v>0</v>
      </c>
      <c r="Q13" s="9">
        <v>0</v>
      </c>
      <c r="R13" s="9">
        <v>0</v>
      </c>
      <c r="S13" s="9">
        <v>5</v>
      </c>
      <c r="T13" s="9" t="s">
        <v>30</v>
      </c>
      <c r="U13" s="9" t="s">
        <v>51</v>
      </c>
      <c r="V13" s="9" t="s">
        <v>138</v>
      </c>
      <c r="W13" s="9" t="s">
        <v>33</v>
      </c>
    </row>
    <row r="14" spans="1:23" s="9" customFormat="1">
      <c r="A14" s="9" t="s">
        <v>139</v>
      </c>
      <c r="B14" s="9" t="s">
        <v>48</v>
      </c>
      <c r="C14" s="9" t="s">
        <v>63</v>
      </c>
      <c r="D14" s="9" t="s">
        <v>43</v>
      </c>
      <c r="E14" s="9" t="s">
        <v>27</v>
      </c>
      <c r="F14" s="9" t="s">
        <v>112</v>
      </c>
      <c r="G14" s="9" t="s">
        <v>29</v>
      </c>
      <c r="H14" s="10">
        <v>45350</v>
      </c>
      <c r="I14" s="9">
        <v>2</v>
      </c>
      <c r="J14" s="9">
        <v>4.5</v>
      </c>
      <c r="K14" s="9">
        <v>6</v>
      </c>
      <c r="L14" s="11">
        <v>0.6958333333333333</v>
      </c>
      <c r="M14" s="11">
        <v>0.70277777777777772</v>
      </c>
      <c r="N14" s="9">
        <v>100</v>
      </c>
      <c r="O14" s="9">
        <v>2</v>
      </c>
      <c r="P14" s="9">
        <v>2</v>
      </c>
      <c r="Q14" s="9">
        <v>0</v>
      </c>
      <c r="R14" s="9">
        <v>1</v>
      </c>
      <c r="S14" s="9">
        <v>1</v>
      </c>
      <c r="T14" s="9" t="s">
        <v>140</v>
      </c>
      <c r="U14" s="9" t="s">
        <v>64</v>
      </c>
      <c r="V14" s="9" t="s">
        <v>141</v>
      </c>
      <c r="W14" s="9" t="s">
        <v>33</v>
      </c>
    </row>
    <row r="15" spans="1:23" s="9" customFormat="1">
      <c r="A15" s="9" t="s">
        <v>142</v>
      </c>
      <c r="B15" s="9" t="s">
        <v>67</v>
      </c>
      <c r="C15" s="9" t="s">
        <v>76</v>
      </c>
      <c r="D15" s="9" t="s">
        <v>26</v>
      </c>
      <c r="E15" s="9" t="s">
        <v>44</v>
      </c>
      <c r="F15" s="9" t="s">
        <v>112</v>
      </c>
      <c r="G15" s="9" t="s">
        <v>29</v>
      </c>
      <c r="H15" s="10">
        <v>45350</v>
      </c>
      <c r="I15" s="9">
        <v>2</v>
      </c>
      <c r="J15" s="9">
        <v>4.5</v>
      </c>
      <c r="K15" s="9">
        <v>6</v>
      </c>
      <c r="L15" s="11">
        <v>0.70972222222222225</v>
      </c>
      <c r="M15" s="11">
        <v>0.71666666666666667</v>
      </c>
      <c r="N15" s="9">
        <v>100</v>
      </c>
      <c r="O15" s="9">
        <v>0</v>
      </c>
      <c r="P15" s="9">
        <v>0</v>
      </c>
      <c r="Q15" s="9">
        <v>0</v>
      </c>
      <c r="R15" s="9">
        <v>0</v>
      </c>
      <c r="S15" s="9">
        <v>6</v>
      </c>
      <c r="T15" s="9" t="s">
        <v>50</v>
      </c>
      <c r="U15" s="9" t="s">
        <v>51</v>
      </c>
      <c r="V15" s="9" t="s">
        <v>143</v>
      </c>
      <c r="W15" s="9" t="s">
        <v>33</v>
      </c>
    </row>
    <row r="16" spans="1:23" s="9" customFormat="1">
      <c r="A16" s="9" t="s">
        <v>144</v>
      </c>
      <c r="B16" s="9" t="s">
        <v>67</v>
      </c>
      <c r="C16" s="9" t="s">
        <v>68</v>
      </c>
      <c r="D16" s="9" t="s">
        <v>26</v>
      </c>
      <c r="E16" s="9" t="s">
        <v>44</v>
      </c>
      <c r="F16" s="9" t="s">
        <v>112</v>
      </c>
      <c r="G16" s="9" t="s">
        <v>29</v>
      </c>
      <c r="H16" s="10">
        <v>45350</v>
      </c>
      <c r="I16" s="9">
        <v>2</v>
      </c>
      <c r="J16" s="9">
        <v>4.5</v>
      </c>
      <c r="K16" s="9">
        <v>6</v>
      </c>
      <c r="L16" s="11">
        <v>0.72638888888888886</v>
      </c>
      <c r="M16" s="11">
        <v>0.73333333333333328</v>
      </c>
      <c r="N16" s="9">
        <v>100</v>
      </c>
      <c r="O16" s="9">
        <v>1</v>
      </c>
      <c r="P16" s="9">
        <v>1</v>
      </c>
      <c r="Q16" s="9">
        <v>2</v>
      </c>
      <c r="R16" s="9">
        <v>0</v>
      </c>
      <c r="S16" s="9">
        <v>2</v>
      </c>
      <c r="T16" s="9" t="s">
        <v>140</v>
      </c>
      <c r="U16" s="9" t="s">
        <v>51</v>
      </c>
      <c r="V16" s="9" t="s">
        <v>145</v>
      </c>
      <c r="W16" s="9" t="s">
        <v>33</v>
      </c>
    </row>
    <row r="17" spans="1:23" s="9" customFormat="1">
      <c r="A17" s="9" t="s">
        <v>146</v>
      </c>
      <c r="B17" s="9" t="s">
        <v>48</v>
      </c>
      <c r="C17" s="9" t="s">
        <v>63</v>
      </c>
      <c r="D17" s="9" t="s">
        <v>43</v>
      </c>
      <c r="E17" s="9" t="s">
        <v>27</v>
      </c>
      <c r="F17" s="9" t="s">
        <v>112</v>
      </c>
      <c r="G17" s="9" t="s">
        <v>29</v>
      </c>
      <c r="H17" s="10">
        <v>45350</v>
      </c>
      <c r="I17" s="9">
        <v>2</v>
      </c>
      <c r="J17" s="9">
        <v>4.5</v>
      </c>
      <c r="K17" s="9">
        <v>6</v>
      </c>
      <c r="L17" s="11">
        <v>0.73750000000000004</v>
      </c>
      <c r="M17" s="11">
        <v>0.74444444444444446</v>
      </c>
      <c r="N17" s="9">
        <v>100</v>
      </c>
      <c r="O17" s="9">
        <v>3</v>
      </c>
      <c r="P17" s="9">
        <v>1</v>
      </c>
      <c r="Q17" s="9">
        <v>0</v>
      </c>
      <c r="R17" s="9">
        <v>0</v>
      </c>
      <c r="S17" s="9">
        <v>2</v>
      </c>
      <c r="T17" s="9" t="s">
        <v>140</v>
      </c>
      <c r="U17" s="9" t="s">
        <v>51</v>
      </c>
      <c r="V17" s="9" t="s">
        <v>147</v>
      </c>
      <c r="W17" s="9" t="s">
        <v>33</v>
      </c>
    </row>
    <row r="18" spans="1:23" s="12" customFormat="1">
      <c r="A18" s="12" t="s">
        <v>148</v>
      </c>
      <c r="B18" s="12" t="s">
        <v>48</v>
      </c>
      <c r="C18" s="12" t="s">
        <v>49</v>
      </c>
      <c r="D18" s="12" t="s">
        <v>43</v>
      </c>
      <c r="E18" s="12" t="s">
        <v>27</v>
      </c>
      <c r="F18" s="12" t="s">
        <v>112</v>
      </c>
      <c r="G18" s="12" t="s">
        <v>29</v>
      </c>
      <c r="H18" s="13">
        <v>45357</v>
      </c>
      <c r="I18" s="12">
        <v>2</v>
      </c>
      <c r="J18" s="12">
        <v>4.5</v>
      </c>
      <c r="K18" s="12">
        <v>6</v>
      </c>
      <c r="L18" s="15">
        <v>0.6791666666666667</v>
      </c>
      <c r="M18" s="15">
        <v>0.68611111111111112</v>
      </c>
      <c r="N18" s="12">
        <v>100</v>
      </c>
      <c r="O18" s="12">
        <v>3</v>
      </c>
      <c r="P18" s="12">
        <v>0</v>
      </c>
      <c r="Q18" s="12">
        <v>0</v>
      </c>
      <c r="R18" s="12">
        <v>2</v>
      </c>
      <c r="S18" s="12">
        <v>1</v>
      </c>
      <c r="T18" s="12" t="s">
        <v>50</v>
      </c>
      <c r="U18" s="12" t="s">
        <v>51</v>
      </c>
      <c r="V18" s="12" t="s">
        <v>149</v>
      </c>
      <c r="W18" s="12" t="s">
        <v>33</v>
      </c>
    </row>
    <row r="19" spans="1:23" s="12" customFormat="1">
      <c r="A19" s="12" t="s">
        <v>150</v>
      </c>
      <c r="B19" s="12" t="s">
        <v>41</v>
      </c>
      <c r="C19" s="12" t="s">
        <v>92</v>
      </c>
      <c r="D19" s="12" t="s">
        <v>43</v>
      </c>
      <c r="E19" s="12" t="s">
        <v>44</v>
      </c>
      <c r="F19" s="12" t="s">
        <v>112</v>
      </c>
      <c r="G19" s="12" t="s">
        <v>151</v>
      </c>
      <c r="H19" s="13">
        <v>45357</v>
      </c>
      <c r="I19" s="12">
        <v>2</v>
      </c>
      <c r="J19" s="12">
        <v>4.5</v>
      </c>
      <c r="K19" s="12">
        <v>6</v>
      </c>
      <c r="L19" s="15">
        <v>0.69444444444444442</v>
      </c>
      <c r="M19" s="15">
        <v>0.70138888888888884</v>
      </c>
      <c r="N19" s="12">
        <v>100</v>
      </c>
      <c r="O19" s="12">
        <v>3</v>
      </c>
      <c r="P19" s="12">
        <v>0</v>
      </c>
      <c r="Q19" s="12">
        <v>1</v>
      </c>
      <c r="R19" s="12">
        <v>0</v>
      </c>
      <c r="S19" s="12">
        <v>2</v>
      </c>
      <c r="T19" s="12" t="s">
        <v>50</v>
      </c>
      <c r="U19" s="12" t="s">
        <v>64</v>
      </c>
      <c r="V19" s="12" t="s">
        <v>152</v>
      </c>
      <c r="W19" s="12" t="s">
        <v>33</v>
      </c>
    </row>
    <row r="20" spans="1:23" s="12" customFormat="1">
      <c r="A20" s="12" t="s">
        <v>153</v>
      </c>
      <c r="B20" s="12" t="s">
        <v>24</v>
      </c>
      <c r="C20" s="12" t="s">
        <v>95</v>
      </c>
      <c r="D20" s="12" t="s">
        <v>26</v>
      </c>
      <c r="E20" s="12" t="s">
        <v>27</v>
      </c>
      <c r="F20" s="12" t="s">
        <v>112</v>
      </c>
      <c r="G20" s="12" t="s">
        <v>29</v>
      </c>
      <c r="H20" s="13">
        <v>45357</v>
      </c>
      <c r="I20" s="12">
        <v>2</v>
      </c>
      <c r="J20" s="12">
        <v>4.5</v>
      </c>
      <c r="K20" s="12">
        <v>6</v>
      </c>
      <c r="L20" s="15">
        <v>0.70694444444444449</v>
      </c>
      <c r="M20" s="15">
        <v>0.71388888888888891</v>
      </c>
      <c r="N20" s="12">
        <v>100</v>
      </c>
      <c r="O20" s="12">
        <v>2</v>
      </c>
      <c r="P20" s="12">
        <v>1</v>
      </c>
      <c r="Q20" s="12">
        <v>0</v>
      </c>
      <c r="R20" s="12">
        <v>2</v>
      </c>
      <c r="S20" s="12">
        <v>1</v>
      </c>
      <c r="T20" s="12" t="s">
        <v>30</v>
      </c>
      <c r="U20" s="12" t="s">
        <v>51</v>
      </c>
      <c r="V20" s="12" t="s">
        <v>154</v>
      </c>
      <c r="W20" s="12" t="s">
        <v>33</v>
      </c>
    </row>
    <row r="21" spans="1:23" s="12" customFormat="1">
      <c r="A21" s="12" t="s">
        <v>155</v>
      </c>
      <c r="B21" s="12" t="s">
        <v>67</v>
      </c>
      <c r="C21" s="12" t="s">
        <v>98</v>
      </c>
      <c r="D21" s="12" t="s">
        <v>26</v>
      </c>
      <c r="E21" s="12" t="s">
        <v>44</v>
      </c>
      <c r="F21" s="12" t="s">
        <v>112</v>
      </c>
      <c r="G21" s="12" t="s">
        <v>29</v>
      </c>
      <c r="H21" s="13">
        <v>45357</v>
      </c>
      <c r="I21" s="12">
        <v>2</v>
      </c>
      <c r="J21" s="12">
        <v>4.5</v>
      </c>
      <c r="K21" s="12">
        <v>6</v>
      </c>
      <c r="L21" s="15">
        <v>0.72013888888888888</v>
      </c>
      <c r="M21" s="15">
        <v>0.7270833333333333</v>
      </c>
      <c r="N21" s="12">
        <v>100</v>
      </c>
      <c r="O21" s="12">
        <v>1</v>
      </c>
      <c r="P21" s="12">
        <v>1</v>
      </c>
      <c r="Q21" s="12">
        <v>0</v>
      </c>
      <c r="R21" s="12">
        <v>0</v>
      </c>
      <c r="S21" s="12">
        <v>4</v>
      </c>
      <c r="T21" s="12" t="s">
        <v>50</v>
      </c>
      <c r="U21" s="12" t="s">
        <v>51</v>
      </c>
      <c r="V21" s="12" t="s">
        <v>156</v>
      </c>
      <c r="W21" s="12" t="s">
        <v>33</v>
      </c>
    </row>
    <row r="22" spans="1:23" s="16" customFormat="1">
      <c r="A22" s="16" t="s">
        <v>157</v>
      </c>
      <c r="B22" s="16" t="s">
        <v>41</v>
      </c>
      <c r="C22" s="16" t="s">
        <v>101</v>
      </c>
      <c r="D22" s="16" t="s">
        <v>43</v>
      </c>
      <c r="E22" s="16" t="s">
        <v>44</v>
      </c>
      <c r="F22" s="16" t="s">
        <v>112</v>
      </c>
      <c r="G22" s="16" t="s">
        <v>29</v>
      </c>
      <c r="H22" s="17">
        <v>45371</v>
      </c>
      <c r="I22" s="16">
        <v>2</v>
      </c>
      <c r="J22" s="16">
        <v>4.5</v>
      </c>
      <c r="K22" s="16">
        <v>6</v>
      </c>
      <c r="L22" s="18">
        <v>0.68958333333333333</v>
      </c>
      <c r="M22" s="18">
        <v>0.69652777777777775</v>
      </c>
      <c r="N22" s="16">
        <v>100</v>
      </c>
      <c r="O22" s="16">
        <v>0</v>
      </c>
      <c r="P22" s="16">
        <v>3</v>
      </c>
      <c r="Q22" s="16">
        <v>1</v>
      </c>
      <c r="R22" s="16">
        <v>0</v>
      </c>
      <c r="S22" s="16">
        <v>2</v>
      </c>
      <c r="T22" s="16" t="s">
        <v>140</v>
      </c>
      <c r="U22" s="16" t="s">
        <v>51</v>
      </c>
      <c r="V22" s="16" t="s">
        <v>158</v>
      </c>
      <c r="W22" s="16" t="s">
        <v>33</v>
      </c>
    </row>
    <row r="23" spans="1:23" s="16" customFormat="1">
      <c r="A23" s="16" t="s">
        <v>159</v>
      </c>
      <c r="B23" s="16" t="s">
        <v>24</v>
      </c>
      <c r="C23" s="16" t="s">
        <v>25</v>
      </c>
      <c r="D23" s="16" t="s">
        <v>26</v>
      </c>
      <c r="E23" s="16" t="s">
        <v>27</v>
      </c>
      <c r="F23" s="16" t="s">
        <v>112</v>
      </c>
      <c r="G23" s="16" t="s">
        <v>29</v>
      </c>
      <c r="H23" s="17">
        <v>45371</v>
      </c>
      <c r="I23" s="16">
        <v>2</v>
      </c>
      <c r="J23" s="16">
        <v>4.5</v>
      </c>
      <c r="K23" s="16">
        <v>6</v>
      </c>
      <c r="L23" s="18">
        <v>0.70347222222222228</v>
      </c>
      <c r="M23" s="18">
        <v>0.7104166666666667</v>
      </c>
      <c r="N23" s="16">
        <v>100</v>
      </c>
      <c r="O23" s="16">
        <v>0</v>
      </c>
      <c r="P23" s="16">
        <v>1</v>
      </c>
      <c r="Q23" s="16">
        <v>0</v>
      </c>
      <c r="R23" s="16">
        <v>0</v>
      </c>
      <c r="S23" s="16">
        <v>5</v>
      </c>
      <c r="T23" s="16" t="s">
        <v>140</v>
      </c>
      <c r="U23" s="16" t="s">
        <v>51</v>
      </c>
      <c r="V23" s="16" t="s">
        <v>160</v>
      </c>
      <c r="W23" s="16" t="s">
        <v>33</v>
      </c>
    </row>
    <row r="25" spans="1:23">
      <c r="A25" s="25" t="s">
        <v>105</v>
      </c>
      <c r="B25" s="26">
        <v>45336</v>
      </c>
      <c r="C25" s="27">
        <v>45343</v>
      </c>
      <c r="D25" s="28">
        <v>45350</v>
      </c>
      <c r="E25" s="29">
        <v>45357</v>
      </c>
      <c r="F25" s="30">
        <v>45371</v>
      </c>
      <c r="G25" s="31" t="s">
        <v>106</v>
      </c>
    </row>
    <row r="26" spans="1:23">
      <c r="A26" s="25" t="s">
        <v>107</v>
      </c>
      <c r="B26" s="20">
        <v>1</v>
      </c>
      <c r="C26" s="21">
        <v>1</v>
      </c>
      <c r="D26" s="22">
        <v>2</v>
      </c>
      <c r="E26" s="19">
        <v>1</v>
      </c>
      <c r="F26" s="23">
        <v>0</v>
      </c>
      <c r="G26" s="24">
        <f>SUM(B26:F26)</f>
        <v>5</v>
      </c>
    </row>
    <row r="27" spans="1:23">
      <c r="A27" s="25" t="s">
        <v>108</v>
      </c>
      <c r="B27" s="20">
        <v>2</v>
      </c>
      <c r="C27" s="21">
        <v>1</v>
      </c>
      <c r="D27" s="22">
        <v>0</v>
      </c>
      <c r="E27" s="19">
        <v>1</v>
      </c>
      <c r="F27" s="23">
        <v>1</v>
      </c>
      <c r="G27" s="24">
        <f t="shared" ref="G27:G29" si="0">SUM(B27:F27)</f>
        <v>5</v>
      </c>
    </row>
    <row r="28" spans="1:23">
      <c r="A28" s="25" t="s">
        <v>109</v>
      </c>
      <c r="B28" s="20">
        <v>1</v>
      </c>
      <c r="C28" s="21">
        <v>1</v>
      </c>
      <c r="D28" s="22">
        <v>1</v>
      </c>
      <c r="E28" s="19">
        <v>1</v>
      </c>
      <c r="F28" s="23">
        <v>1</v>
      </c>
      <c r="G28" s="24">
        <f t="shared" si="0"/>
        <v>5</v>
      </c>
    </row>
    <row r="29" spans="1:23">
      <c r="A29" s="25" t="s">
        <v>110</v>
      </c>
      <c r="B29" s="20">
        <v>0</v>
      </c>
      <c r="C29" s="21">
        <v>2</v>
      </c>
      <c r="D29" s="22">
        <v>2</v>
      </c>
      <c r="E29" s="19">
        <v>1</v>
      </c>
      <c r="F29" s="23">
        <v>0</v>
      </c>
      <c r="G29" s="24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734-7459-4C28-98DB-2FB36CE7FCA3}">
  <dimension ref="A1:Y56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18.42578125" bestFit="1" customWidth="1"/>
    <col min="3" max="3" width="10" bestFit="1" customWidth="1"/>
    <col min="4" max="4" width="11.7109375" bestFit="1" customWidth="1"/>
    <col min="5" max="5" width="16.7109375" bestFit="1" customWidth="1"/>
    <col min="6" max="6" width="17.7109375" bestFit="1" customWidth="1"/>
    <col min="7" max="7" width="13.5703125" bestFit="1" customWidth="1"/>
    <col min="8" max="8" width="10.42578125" bestFit="1" customWidth="1"/>
    <col min="9" max="9" width="7" bestFit="1" customWidth="1"/>
    <col min="10" max="10" width="20.42578125" bestFit="1" customWidth="1"/>
    <col min="11" max="11" width="3.28515625" bestFit="1" customWidth="1"/>
    <col min="12" max="12" width="17.140625" bestFit="1" customWidth="1"/>
    <col min="13" max="13" width="16.140625" bestFit="1" customWidth="1"/>
    <col min="14" max="14" width="26.42578125" bestFit="1" customWidth="1"/>
    <col min="15" max="15" width="9.42578125" bestFit="1" customWidth="1"/>
    <col min="16" max="16" width="11" bestFit="1" customWidth="1"/>
    <col min="17" max="17" width="6.85546875" bestFit="1" customWidth="1"/>
    <col min="18" max="18" width="9.7109375" bestFit="1" customWidth="1"/>
    <col min="19" max="19" width="12" bestFit="1" customWidth="1"/>
    <col min="20" max="20" width="14.85546875" bestFit="1" customWidth="1"/>
    <col min="21" max="21" width="16.7109375" bestFit="1" customWidth="1"/>
    <col min="22" max="22" width="62.28515625" bestFit="1" customWidth="1"/>
    <col min="23" max="23" width="48.5703125" bestFit="1" customWidth="1"/>
    <col min="25" max="25" width="50.85546875" bestFit="1" customWidth="1"/>
  </cols>
  <sheetData>
    <row r="1" spans="1:25" s="33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</row>
    <row r="2" spans="1:25" s="43" customFormat="1">
      <c r="A2" s="43" t="s">
        <v>23</v>
      </c>
      <c r="B2" s="43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7">
        <v>45322</v>
      </c>
      <c r="I2" s="43">
        <v>1</v>
      </c>
      <c r="J2" s="43">
        <v>5.55</v>
      </c>
      <c r="K2" s="43">
        <v>10</v>
      </c>
      <c r="L2" s="45">
        <v>0.71388888888888891</v>
      </c>
      <c r="M2" s="45">
        <v>0.72777777777777775</v>
      </c>
      <c r="N2" s="43">
        <v>50</v>
      </c>
      <c r="O2" s="43">
        <v>4</v>
      </c>
      <c r="P2" s="43">
        <v>1</v>
      </c>
      <c r="Q2" s="43">
        <v>1</v>
      </c>
      <c r="R2" s="43">
        <v>0</v>
      </c>
      <c r="S2" s="43">
        <v>3</v>
      </c>
      <c r="T2" s="43" t="s">
        <v>30</v>
      </c>
      <c r="U2" s="43" t="s">
        <v>31</v>
      </c>
      <c r="V2" s="43" t="s">
        <v>32</v>
      </c>
      <c r="W2" s="43" t="s">
        <v>33</v>
      </c>
      <c r="Y2" s="46" t="s">
        <v>34</v>
      </c>
    </row>
    <row r="3" spans="1:25" s="43" customFormat="1">
      <c r="A3" s="43" t="s">
        <v>35</v>
      </c>
      <c r="B3" s="43" t="s">
        <v>36</v>
      </c>
      <c r="C3" s="43" t="s">
        <v>25</v>
      </c>
      <c r="D3" s="43" t="s">
        <v>26</v>
      </c>
      <c r="E3" s="43" t="s">
        <v>27</v>
      </c>
      <c r="F3" s="43" t="s">
        <v>28</v>
      </c>
      <c r="G3" s="43" t="s">
        <v>37</v>
      </c>
      <c r="H3" s="44">
        <v>45322</v>
      </c>
      <c r="I3" s="43">
        <v>1</v>
      </c>
      <c r="J3" s="43">
        <v>5.55</v>
      </c>
      <c r="K3" s="43">
        <v>1</v>
      </c>
      <c r="L3" s="45">
        <v>0.75</v>
      </c>
      <c r="M3" s="45">
        <v>0.75694444444444442</v>
      </c>
      <c r="N3" s="43">
        <v>100</v>
      </c>
      <c r="O3" s="43">
        <v>1</v>
      </c>
      <c r="P3" s="43">
        <v>0</v>
      </c>
      <c r="Q3" s="43">
        <v>0</v>
      </c>
      <c r="R3" s="43">
        <v>0</v>
      </c>
      <c r="S3" s="43">
        <v>0</v>
      </c>
      <c r="T3" s="43" t="s">
        <v>31</v>
      </c>
      <c r="U3" s="43" t="s">
        <v>31</v>
      </c>
      <c r="V3" s="43" t="s">
        <v>38</v>
      </c>
      <c r="W3" s="43" t="s">
        <v>33</v>
      </c>
      <c r="Y3" s="43" t="s">
        <v>39</v>
      </c>
    </row>
    <row r="4" spans="1:25" s="43" customFormat="1">
      <c r="A4" s="43" t="s">
        <v>40</v>
      </c>
      <c r="B4" s="43" t="s">
        <v>41</v>
      </c>
      <c r="C4" s="43" t="s">
        <v>42</v>
      </c>
      <c r="D4" s="43" t="s">
        <v>43</v>
      </c>
      <c r="E4" s="43" t="s">
        <v>44</v>
      </c>
      <c r="F4" s="43" t="s">
        <v>28</v>
      </c>
      <c r="G4" s="43" t="s">
        <v>45</v>
      </c>
      <c r="H4" s="44">
        <v>45322</v>
      </c>
      <c r="I4" s="43">
        <v>2</v>
      </c>
      <c r="J4" s="43">
        <v>5.35</v>
      </c>
      <c r="K4" s="43">
        <v>10</v>
      </c>
      <c r="L4" s="45">
        <v>0.71875</v>
      </c>
      <c r="M4" s="45">
        <v>0.73611111111111116</v>
      </c>
      <c r="N4" s="43">
        <v>50</v>
      </c>
      <c r="O4" s="43">
        <v>1</v>
      </c>
      <c r="P4" s="43">
        <v>2</v>
      </c>
      <c r="Q4" s="43">
        <v>0</v>
      </c>
      <c r="R4" s="43">
        <v>0</v>
      </c>
      <c r="S4" s="43">
        <v>2</v>
      </c>
      <c r="T4" s="43" t="s">
        <v>30</v>
      </c>
      <c r="U4" s="43" t="s">
        <v>31</v>
      </c>
      <c r="V4" s="43" t="s">
        <v>46</v>
      </c>
      <c r="W4" s="43" t="s">
        <v>33</v>
      </c>
    </row>
    <row r="5" spans="1:25" s="43" customFormat="1">
      <c r="A5" s="43" t="s">
        <v>111</v>
      </c>
      <c r="B5" s="43" t="s">
        <v>24</v>
      </c>
      <c r="C5" s="43" t="s">
        <v>25</v>
      </c>
      <c r="D5" s="43" t="s">
        <v>26</v>
      </c>
      <c r="E5" s="43" t="s">
        <v>27</v>
      </c>
      <c r="F5" s="43" t="s">
        <v>112</v>
      </c>
      <c r="G5" s="43" t="s">
        <v>29</v>
      </c>
      <c r="H5" s="44">
        <v>45322</v>
      </c>
      <c r="I5" s="43">
        <v>1</v>
      </c>
      <c r="J5" s="43">
        <v>5.55</v>
      </c>
      <c r="K5" s="43">
        <v>10</v>
      </c>
      <c r="L5" s="45">
        <v>0.72777777777777775</v>
      </c>
      <c r="M5" s="45">
        <v>0.73472222222222228</v>
      </c>
      <c r="N5" s="43">
        <v>50</v>
      </c>
      <c r="O5" s="43">
        <v>5</v>
      </c>
      <c r="P5" s="43">
        <v>4</v>
      </c>
      <c r="Q5" s="43">
        <v>0</v>
      </c>
      <c r="R5" s="43">
        <v>0</v>
      </c>
      <c r="S5" s="43">
        <v>1</v>
      </c>
      <c r="T5" s="43" t="s">
        <v>50</v>
      </c>
      <c r="U5" s="43" t="s">
        <v>31</v>
      </c>
      <c r="V5" s="43" t="s">
        <v>113</v>
      </c>
      <c r="W5" s="43" t="s">
        <v>33</v>
      </c>
    </row>
    <row r="6" spans="1:25" s="43" customFormat="1">
      <c r="A6" s="43" t="s">
        <v>161</v>
      </c>
      <c r="B6" s="43" t="s">
        <v>36</v>
      </c>
      <c r="C6" s="43" t="s">
        <v>25</v>
      </c>
      <c r="D6" s="43" t="s">
        <v>26</v>
      </c>
      <c r="E6" s="43" t="s">
        <v>27</v>
      </c>
      <c r="F6" s="43" t="s">
        <v>112</v>
      </c>
      <c r="G6" s="43" t="s">
        <v>37</v>
      </c>
      <c r="H6" s="44">
        <v>45322</v>
      </c>
      <c r="I6" s="43">
        <v>1</v>
      </c>
      <c r="J6" s="43">
        <v>5.55</v>
      </c>
      <c r="K6" s="43">
        <v>1</v>
      </c>
      <c r="L6" s="45">
        <v>0.75694444444444442</v>
      </c>
      <c r="M6" s="45">
        <v>0.76388888888888884</v>
      </c>
      <c r="N6" s="43">
        <v>100</v>
      </c>
      <c r="O6" s="43">
        <v>1</v>
      </c>
      <c r="P6" s="43">
        <v>0</v>
      </c>
      <c r="Q6" s="43">
        <v>0</v>
      </c>
      <c r="R6" s="43">
        <v>0</v>
      </c>
      <c r="S6" s="43">
        <v>0</v>
      </c>
      <c r="T6" s="43" t="s">
        <v>31</v>
      </c>
      <c r="U6" s="43" t="s">
        <v>31</v>
      </c>
      <c r="V6" s="43" t="s">
        <v>162</v>
      </c>
      <c r="W6" s="43" t="s">
        <v>33</v>
      </c>
    </row>
    <row r="7" spans="1:25" s="43" customFormat="1">
      <c r="A7" s="43" t="s">
        <v>114</v>
      </c>
      <c r="B7" s="43" t="s">
        <v>41</v>
      </c>
      <c r="C7" s="43" t="s">
        <v>42</v>
      </c>
      <c r="D7" s="43" t="s">
        <v>43</v>
      </c>
      <c r="E7" s="43" t="s">
        <v>44</v>
      </c>
      <c r="F7" s="43" t="s">
        <v>112</v>
      </c>
      <c r="G7" s="43" t="s">
        <v>29</v>
      </c>
      <c r="H7" s="44">
        <v>45322</v>
      </c>
      <c r="I7" s="43">
        <v>2</v>
      </c>
      <c r="J7" s="43">
        <v>5.35</v>
      </c>
      <c r="K7" s="43">
        <v>10</v>
      </c>
      <c r="L7" s="45">
        <v>0.73611111111111116</v>
      </c>
      <c r="M7" s="45">
        <v>0.74305555555555558</v>
      </c>
      <c r="N7" s="43">
        <v>50</v>
      </c>
      <c r="O7" s="43">
        <v>1</v>
      </c>
      <c r="P7" s="43">
        <v>0</v>
      </c>
      <c r="Q7" s="43">
        <v>0</v>
      </c>
      <c r="R7" s="43">
        <v>0</v>
      </c>
      <c r="S7" s="43">
        <v>2</v>
      </c>
      <c r="T7" s="43" t="s">
        <v>31</v>
      </c>
      <c r="U7" s="43" t="s">
        <v>31</v>
      </c>
      <c r="V7" s="43" t="s">
        <v>115</v>
      </c>
      <c r="W7" s="43" t="s">
        <v>33</v>
      </c>
    </row>
    <row r="8" spans="1:25" s="1" customFormat="1">
      <c r="A8" s="1" t="s">
        <v>47</v>
      </c>
      <c r="B8" s="1" t="s">
        <v>48</v>
      </c>
      <c r="C8" s="1" t="s">
        <v>49</v>
      </c>
      <c r="D8" s="1" t="s">
        <v>43</v>
      </c>
      <c r="E8" s="1" t="s">
        <v>27</v>
      </c>
      <c r="F8" s="1" t="s">
        <v>28</v>
      </c>
      <c r="G8" s="1" t="s">
        <v>29</v>
      </c>
      <c r="H8" s="2">
        <v>45336</v>
      </c>
      <c r="I8" s="1">
        <v>1</v>
      </c>
      <c r="J8" s="1">
        <v>5.35</v>
      </c>
      <c r="K8" s="1">
        <v>10</v>
      </c>
      <c r="L8" s="3">
        <v>0.68055555555555558</v>
      </c>
      <c r="M8" s="3">
        <v>0.6875</v>
      </c>
      <c r="N8" s="1">
        <v>100</v>
      </c>
      <c r="O8" s="1">
        <v>6</v>
      </c>
      <c r="P8" s="1">
        <v>4</v>
      </c>
      <c r="Q8" s="1">
        <v>0</v>
      </c>
      <c r="R8" s="1">
        <v>0</v>
      </c>
      <c r="S8" s="1">
        <v>0</v>
      </c>
      <c r="T8" s="1" t="s">
        <v>50</v>
      </c>
      <c r="U8" s="1" t="s">
        <v>51</v>
      </c>
      <c r="V8" s="1" t="s">
        <v>52</v>
      </c>
      <c r="W8" s="1" t="s">
        <v>33</v>
      </c>
    </row>
    <row r="9" spans="1:25" s="1" customFormat="1">
      <c r="A9" s="1" t="s">
        <v>53</v>
      </c>
      <c r="B9" s="1" t="s">
        <v>41</v>
      </c>
      <c r="C9" s="1" t="s">
        <v>54</v>
      </c>
      <c r="D9" s="1" t="s">
        <v>43</v>
      </c>
      <c r="E9" s="1" t="s">
        <v>44</v>
      </c>
      <c r="F9" s="1" t="s">
        <v>28</v>
      </c>
      <c r="G9" s="1" t="s">
        <v>29</v>
      </c>
      <c r="H9" s="2">
        <v>45336</v>
      </c>
      <c r="I9" s="1">
        <v>2</v>
      </c>
      <c r="J9" s="1">
        <v>5.35</v>
      </c>
      <c r="K9" s="1">
        <v>10</v>
      </c>
      <c r="L9" s="3">
        <v>0.68263888888888891</v>
      </c>
      <c r="M9" s="3">
        <v>0.68958333333333333</v>
      </c>
      <c r="N9" s="1">
        <v>100</v>
      </c>
      <c r="O9" s="1">
        <v>0</v>
      </c>
      <c r="P9" s="1">
        <v>9</v>
      </c>
      <c r="Q9" s="1">
        <v>0</v>
      </c>
      <c r="R9" s="1">
        <v>0</v>
      </c>
      <c r="S9" s="1">
        <v>1</v>
      </c>
      <c r="T9" s="1" t="s">
        <v>50</v>
      </c>
      <c r="U9" s="1" t="s">
        <v>51</v>
      </c>
      <c r="V9" s="1" t="s">
        <v>55</v>
      </c>
      <c r="W9" s="1" t="s">
        <v>33</v>
      </c>
    </row>
    <row r="10" spans="1:25" s="1" customFormat="1">
      <c r="A10" s="1" t="s">
        <v>56</v>
      </c>
      <c r="B10" s="1" t="s">
        <v>24</v>
      </c>
      <c r="C10" s="1" t="s">
        <v>57</v>
      </c>
      <c r="D10" s="1" t="s">
        <v>26</v>
      </c>
      <c r="E10" s="1" t="s">
        <v>27</v>
      </c>
      <c r="F10" s="1" t="s">
        <v>28</v>
      </c>
      <c r="G10" s="1" t="s">
        <v>29</v>
      </c>
      <c r="H10" s="2">
        <v>45336</v>
      </c>
      <c r="I10" s="1">
        <v>1</v>
      </c>
      <c r="J10" s="1">
        <v>4.5</v>
      </c>
      <c r="K10" s="1">
        <v>5</v>
      </c>
      <c r="L10" s="3">
        <v>0.71527777777777779</v>
      </c>
      <c r="M10" s="3">
        <v>0.72222222222222221</v>
      </c>
      <c r="N10" s="1">
        <v>100</v>
      </c>
      <c r="O10" s="4">
        <v>2</v>
      </c>
      <c r="P10" s="4">
        <v>3</v>
      </c>
      <c r="Q10" s="4">
        <v>0</v>
      </c>
      <c r="R10" s="4">
        <v>0</v>
      </c>
      <c r="S10" s="4">
        <v>0</v>
      </c>
      <c r="T10" s="1" t="s">
        <v>30</v>
      </c>
      <c r="U10" s="1" t="s">
        <v>51</v>
      </c>
      <c r="V10" s="1" t="s">
        <v>58</v>
      </c>
      <c r="W10" s="1" t="s">
        <v>33</v>
      </c>
    </row>
    <row r="11" spans="1:25" s="1" customFormat="1">
      <c r="A11" s="1" t="s">
        <v>59</v>
      </c>
      <c r="B11" s="1" t="s">
        <v>41</v>
      </c>
      <c r="C11" s="1" t="s">
        <v>60</v>
      </c>
      <c r="D11" s="1" t="s">
        <v>43</v>
      </c>
      <c r="E11" s="1" t="s">
        <v>44</v>
      </c>
      <c r="F11" s="1" t="s">
        <v>28</v>
      </c>
      <c r="G11" s="1" t="s">
        <v>29</v>
      </c>
      <c r="H11" s="2">
        <v>45336</v>
      </c>
      <c r="I11" s="1">
        <v>2</v>
      </c>
      <c r="J11" s="1">
        <v>4.5</v>
      </c>
      <c r="K11" s="1">
        <v>5</v>
      </c>
      <c r="L11" s="3">
        <v>0.21458333333333332</v>
      </c>
      <c r="M11" s="3">
        <v>0.72152777777777777</v>
      </c>
      <c r="N11" s="1">
        <v>100</v>
      </c>
      <c r="O11" s="4">
        <v>2</v>
      </c>
      <c r="P11" s="4">
        <v>3</v>
      </c>
      <c r="Q11" s="4">
        <v>0</v>
      </c>
      <c r="R11" s="4">
        <v>0</v>
      </c>
      <c r="S11" s="4">
        <v>0</v>
      </c>
      <c r="T11" s="1" t="s">
        <v>50</v>
      </c>
      <c r="U11" s="1" t="s">
        <v>51</v>
      </c>
      <c r="V11" s="1" t="s">
        <v>61</v>
      </c>
      <c r="W11" s="1" t="s">
        <v>33</v>
      </c>
    </row>
    <row r="12" spans="1:25" s="1" customFormat="1">
      <c r="A12" s="1" t="s">
        <v>116</v>
      </c>
      <c r="B12" s="1" t="s">
        <v>48</v>
      </c>
      <c r="C12" s="1" t="s">
        <v>49</v>
      </c>
      <c r="D12" s="1" t="s">
        <v>43</v>
      </c>
      <c r="E12" s="1" t="s">
        <v>27</v>
      </c>
      <c r="F12" s="1" t="s">
        <v>112</v>
      </c>
      <c r="G12" s="1" t="s">
        <v>29</v>
      </c>
      <c r="H12" s="2">
        <v>45326</v>
      </c>
      <c r="I12" s="1">
        <v>1</v>
      </c>
      <c r="J12" s="1">
        <v>5.35</v>
      </c>
      <c r="K12" s="1">
        <v>10</v>
      </c>
      <c r="L12" s="3">
        <v>0.6875</v>
      </c>
      <c r="M12" s="3">
        <v>0.69166666666666665</v>
      </c>
      <c r="N12" s="1">
        <v>100</v>
      </c>
      <c r="O12" s="4">
        <v>2</v>
      </c>
      <c r="P12" s="4">
        <v>3</v>
      </c>
      <c r="Q12" s="4">
        <v>0</v>
      </c>
      <c r="R12" s="4">
        <v>0</v>
      </c>
      <c r="S12" s="4">
        <v>0</v>
      </c>
      <c r="T12" s="1" t="s">
        <v>50</v>
      </c>
      <c r="U12" s="1" t="s">
        <v>51</v>
      </c>
      <c r="V12" s="1" t="s">
        <v>117</v>
      </c>
      <c r="W12" s="1" t="s">
        <v>33</v>
      </c>
    </row>
    <row r="13" spans="1:25" s="1" customFormat="1">
      <c r="A13" s="1" t="s">
        <v>118</v>
      </c>
      <c r="B13" s="1" t="s">
        <v>41</v>
      </c>
      <c r="C13" s="1" t="s">
        <v>54</v>
      </c>
      <c r="D13" s="1" t="s">
        <v>43</v>
      </c>
      <c r="E13" s="1" t="s">
        <v>44</v>
      </c>
      <c r="F13" s="1" t="s">
        <v>112</v>
      </c>
      <c r="G13" s="1" t="s">
        <v>29</v>
      </c>
      <c r="H13" s="2">
        <v>45326</v>
      </c>
      <c r="I13" s="1">
        <v>2</v>
      </c>
      <c r="J13" s="1">
        <v>5.35</v>
      </c>
      <c r="K13" s="1">
        <v>10</v>
      </c>
      <c r="L13" s="3">
        <v>0.68958333333333333</v>
      </c>
      <c r="M13" s="3">
        <v>0.69652777777777775</v>
      </c>
      <c r="N13" s="1">
        <v>100</v>
      </c>
      <c r="O13" s="4">
        <v>0</v>
      </c>
      <c r="P13" s="4">
        <v>10</v>
      </c>
      <c r="Q13" s="4">
        <v>0</v>
      </c>
      <c r="R13" s="4">
        <v>0</v>
      </c>
      <c r="S13" s="4">
        <v>0</v>
      </c>
      <c r="T13" s="4" t="s">
        <v>50</v>
      </c>
      <c r="U13" s="1" t="s">
        <v>51</v>
      </c>
      <c r="V13" s="1" t="s">
        <v>119</v>
      </c>
      <c r="W13" s="1" t="s">
        <v>33</v>
      </c>
    </row>
    <row r="14" spans="1:25" s="1" customFormat="1">
      <c r="A14" s="1" t="s">
        <v>120</v>
      </c>
      <c r="B14" s="1" t="s">
        <v>24</v>
      </c>
      <c r="C14" s="1" t="s">
        <v>57</v>
      </c>
      <c r="D14" s="1" t="s">
        <v>26</v>
      </c>
      <c r="E14" s="1" t="s">
        <v>27</v>
      </c>
      <c r="F14" s="1" t="s">
        <v>112</v>
      </c>
      <c r="G14" s="1" t="s">
        <v>29</v>
      </c>
      <c r="H14" s="2">
        <v>45326</v>
      </c>
      <c r="I14" s="1">
        <v>1</v>
      </c>
      <c r="J14" s="1">
        <v>4.5</v>
      </c>
      <c r="K14" s="1">
        <v>5</v>
      </c>
      <c r="L14" s="3">
        <v>0.72083333333333333</v>
      </c>
      <c r="M14" s="3">
        <v>0.72777777777777775</v>
      </c>
      <c r="N14" s="1">
        <v>100</v>
      </c>
      <c r="O14" s="1">
        <v>0</v>
      </c>
      <c r="P14" s="1">
        <v>1</v>
      </c>
      <c r="Q14" s="1">
        <v>0</v>
      </c>
      <c r="R14" s="1">
        <v>0</v>
      </c>
      <c r="S14" s="1">
        <v>4</v>
      </c>
      <c r="T14" s="1" t="s">
        <v>30</v>
      </c>
      <c r="U14" s="1" t="s">
        <v>51</v>
      </c>
      <c r="V14" s="1" t="s">
        <v>121</v>
      </c>
      <c r="W14" s="1" t="s">
        <v>33</v>
      </c>
    </row>
    <row r="15" spans="1:25" s="1" customFormat="1">
      <c r="A15" s="1" t="s">
        <v>122</v>
      </c>
      <c r="B15" s="1" t="s">
        <v>123</v>
      </c>
      <c r="C15" s="1" t="s">
        <v>60</v>
      </c>
      <c r="D15" s="1" t="s">
        <v>43</v>
      </c>
      <c r="E15" s="1" t="s">
        <v>44</v>
      </c>
      <c r="F15" s="1" t="s">
        <v>112</v>
      </c>
      <c r="G15" s="1" t="s">
        <v>29</v>
      </c>
      <c r="H15" s="2">
        <v>45326</v>
      </c>
      <c r="I15" s="1">
        <v>2</v>
      </c>
      <c r="J15" s="1">
        <v>4.5</v>
      </c>
      <c r="K15" s="1">
        <v>5</v>
      </c>
      <c r="L15" s="3">
        <v>0.72291666666666665</v>
      </c>
      <c r="M15" s="3">
        <v>0.72986111111111107</v>
      </c>
      <c r="N15" s="1">
        <v>100</v>
      </c>
      <c r="O15" s="4">
        <v>0</v>
      </c>
      <c r="P15" s="4">
        <v>10</v>
      </c>
      <c r="Q15" s="4">
        <v>0</v>
      </c>
      <c r="R15" s="4">
        <v>0</v>
      </c>
      <c r="S15" s="4">
        <v>0</v>
      </c>
      <c r="T15" s="4" t="s">
        <v>50</v>
      </c>
      <c r="U15" s="1" t="s">
        <v>64</v>
      </c>
      <c r="V15" s="1" t="s">
        <v>124</v>
      </c>
      <c r="W15" s="1" t="s">
        <v>33</v>
      </c>
    </row>
    <row r="16" spans="1:25" s="5" customFormat="1">
      <c r="A16" s="5" t="s">
        <v>62</v>
      </c>
      <c r="B16" s="5" t="s">
        <v>48</v>
      </c>
      <c r="C16" s="5" t="s">
        <v>63</v>
      </c>
      <c r="D16" s="5" t="s">
        <v>43</v>
      </c>
      <c r="E16" s="5" t="s">
        <v>27</v>
      </c>
      <c r="F16" s="5" t="s">
        <v>28</v>
      </c>
      <c r="G16" s="5" t="s">
        <v>29</v>
      </c>
      <c r="H16" s="6">
        <v>45343</v>
      </c>
      <c r="I16" s="5">
        <v>1</v>
      </c>
      <c r="J16" s="5">
        <v>4.5</v>
      </c>
      <c r="K16" s="5">
        <v>6</v>
      </c>
      <c r="L16" s="7">
        <v>0.70416666666666672</v>
      </c>
      <c r="M16" s="7">
        <v>0.71111111111111114</v>
      </c>
      <c r="N16" s="5">
        <v>100</v>
      </c>
      <c r="O16" s="5">
        <v>0</v>
      </c>
      <c r="P16" s="5">
        <v>0</v>
      </c>
      <c r="Q16" s="5">
        <v>0</v>
      </c>
      <c r="R16" s="5">
        <v>0</v>
      </c>
      <c r="S16" s="5">
        <v>6</v>
      </c>
      <c r="T16" s="5" t="s">
        <v>30</v>
      </c>
      <c r="U16" s="5" t="s">
        <v>64</v>
      </c>
      <c r="V16" s="5" t="s">
        <v>65</v>
      </c>
      <c r="W16" s="5" t="s">
        <v>33</v>
      </c>
    </row>
    <row r="17" spans="1:23" s="5" customFormat="1">
      <c r="A17" s="5" t="s">
        <v>66</v>
      </c>
      <c r="B17" s="5" t="s">
        <v>67</v>
      </c>
      <c r="C17" s="5" t="s">
        <v>68</v>
      </c>
      <c r="D17" s="5" t="s">
        <v>26</v>
      </c>
      <c r="E17" s="5" t="s">
        <v>44</v>
      </c>
      <c r="F17" s="5" t="s">
        <v>28</v>
      </c>
      <c r="G17" s="5" t="s">
        <v>29</v>
      </c>
      <c r="H17" s="6">
        <v>45343</v>
      </c>
      <c r="I17" s="5">
        <v>1</v>
      </c>
      <c r="J17" s="5">
        <v>4.5</v>
      </c>
      <c r="K17" s="5">
        <v>6</v>
      </c>
      <c r="L17" s="7">
        <v>0.68611111111111112</v>
      </c>
      <c r="M17" s="7">
        <v>0.69305555555555554</v>
      </c>
      <c r="N17" s="5">
        <v>100</v>
      </c>
      <c r="O17" s="5">
        <v>6</v>
      </c>
      <c r="P17" s="5">
        <v>0</v>
      </c>
      <c r="Q17" s="5">
        <v>0</v>
      </c>
      <c r="R17" s="5">
        <v>0</v>
      </c>
      <c r="S17" s="5">
        <v>0</v>
      </c>
      <c r="T17" s="5" t="s">
        <v>50</v>
      </c>
      <c r="U17" s="5" t="s">
        <v>51</v>
      </c>
      <c r="V17" s="5" t="s">
        <v>69</v>
      </c>
      <c r="W17" s="5" t="s">
        <v>33</v>
      </c>
    </row>
    <row r="18" spans="1:23" s="5" customFormat="1">
      <c r="A18" s="5" t="s">
        <v>70</v>
      </c>
      <c r="B18" s="5" t="s">
        <v>24</v>
      </c>
      <c r="C18" s="5" t="s">
        <v>71</v>
      </c>
      <c r="D18" s="5" t="s">
        <v>26</v>
      </c>
      <c r="E18" s="5" t="s">
        <v>27</v>
      </c>
      <c r="F18" s="5" t="s">
        <v>28</v>
      </c>
      <c r="G18" s="5" t="s">
        <v>29</v>
      </c>
      <c r="H18" s="6">
        <v>45343</v>
      </c>
      <c r="I18" s="5">
        <v>1</v>
      </c>
      <c r="J18" s="5">
        <v>4.5</v>
      </c>
      <c r="K18" s="5">
        <v>6</v>
      </c>
      <c r="L18" s="7">
        <v>0.72222222222222221</v>
      </c>
      <c r="M18" s="7">
        <v>0.7319444444444444</v>
      </c>
      <c r="N18" s="5">
        <v>100</v>
      </c>
      <c r="O18" s="5">
        <v>2</v>
      </c>
      <c r="P18" s="5">
        <v>3</v>
      </c>
      <c r="Q18" s="5">
        <v>0</v>
      </c>
      <c r="R18" s="5">
        <v>0</v>
      </c>
      <c r="S18" s="5">
        <v>1</v>
      </c>
      <c r="T18" s="5" t="s">
        <v>30</v>
      </c>
      <c r="U18" s="5" t="s">
        <v>51</v>
      </c>
      <c r="V18" s="5" t="s">
        <v>72</v>
      </c>
      <c r="W18" s="5" t="s">
        <v>33</v>
      </c>
    </row>
    <row r="19" spans="1:23" s="5" customFormat="1">
      <c r="A19" s="5" t="s">
        <v>73</v>
      </c>
      <c r="B19" s="5" t="s">
        <v>41</v>
      </c>
      <c r="C19" s="5" t="s">
        <v>42</v>
      </c>
      <c r="D19" s="5" t="s">
        <v>43</v>
      </c>
      <c r="E19" s="5" t="s">
        <v>44</v>
      </c>
      <c r="F19" s="5" t="s">
        <v>28</v>
      </c>
      <c r="G19" s="5" t="s">
        <v>29</v>
      </c>
      <c r="H19" s="6">
        <v>45343</v>
      </c>
      <c r="I19" s="5">
        <v>1</v>
      </c>
      <c r="J19" s="5">
        <v>4.5</v>
      </c>
      <c r="K19" s="5">
        <v>6</v>
      </c>
      <c r="L19" s="7">
        <v>0.73750000000000004</v>
      </c>
      <c r="M19" s="7">
        <v>0.74444444444444446</v>
      </c>
      <c r="N19" s="5">
        <v>100</v>
      </c>
      <c r="O19" s="5">
        <v>2</v>
      </c>
      <c r="P19" s="5">
        <v>2</v>
      </c>
      <c r="Q19" s="5">
        <v>0</v>
      </c>
      <c r="R19" s="5">
        <v>0</v>
      </c>
      <c r="S19" s="5">
        <v>2</v>
      </c>
      <c r="T19" s="5" t="s">
        <v>50</v>
      </c>
      <c r="U19" s="5" t="s">
        <v>51</v>
      </c>
      <c r="V19" s="5" t="s">
        <v>74</v>
      </c>
      <c r="W19" s="5" t="s">
        <v>33</v>
      </c>
    </row>
    <row r="20" spans="1:23" s="5" customFormat="1">
      <c r="A20" s="5" t="s">
        <v>75</v>
      </c>
      <c r="B20" s="5" t="s">
        <v>67</v>
      </c>
      <c r="C20" s="5" t="s">
        <v>76</v>
      </c>
      <c r="D20" s="5" t="s">
        <v>26</v>
      </c>
      <c r="E20" s="5" t="s">
        <v>44</v>
      </c>
      <c r="F20" s="5" t="s">
        <v>28</v>
      </c>
      <c r="G20" s="5" t="s">
        <v>29</v>
      </c>
      <c r="H20" s="6">
        <v>45343</v>
      </c>
      <c r="I20" s="5">
        <v>1</v>
      </c>
      <c r="J20" s="5">
        <v>4.5</v>
      </c>
      <c r="K20" s="5">
        <v>6</v>
      </c>
      <c r="L20" s="7">
        <v>0.75208333333333333</v>
      </c>
      <c r="M20" s="7">
        <v>0.75902777777777775</v>
      </c>
      <c r="N20" s="5">
        <v>100</v>
      </c>
      <c r="O20" s="5">
        <v>2</v>
      </c>
      <c r="P20" s="5">
        <v>2</v>
      </c>
      <c r="Q20" s="5">
        <v>0</v>
      </c>
      <c r="R20" s="5">
        <v>0</v>
      </c>
      <c r="S20" s="5">
        <v>2</v>
      </c>
      <c r="T20" s="5" t="s">
        <v>50</v>
      </c>
      <c r="U20" s="5" t="s">
        <v>51</v>
      </c>
      <c r="V20" s="5" t="s">
        <v>77</v>
      </c>
      <c r="W20" s="5" t="s">
        <v>33</v>
      </c>
    </row>
    <row r="21" spans="1:23" s="5" customFormat="1">
      <c r="A21" s="5" t="s">
        <v>125</v>
      </c>
      <c r="B21" s="5" t="s">
        <v>48</v>
      </c>
      <c r="C21" s="5" t="s">
        <v>63</v>
      </c>
      <c r="D21" s="5" t="s">
        <v>43</v>
      </c>
      <c r="E21" s="5" t="s">
        <v>27</v>
      </c>
      <c r="F21" s="5" t="s">
        <v>112</v>
      </c>
      <c r="G21" s="5" t="s">
        <v>29</v>
      </c>
      <c r="H21" s="6">
        <v>45343</v>
      </c>
      <c r="I21" s="5">
        <v>2</v>
      </c>
      <c r="J21" s="5">
        <v>4.5</v>
      </c>
      <c r="K21" s="5">
        <v>6</v>
      </c>
      <c r="L21" s="7">
        <v>0.71944444444444444</v>
      </c>
      <c r="M21" s="7">
        <v>0.72638888888888886</v>
      </c>
      <c r="N21" s="5">
        <v>100</v>
      </c>
      <c r="O21" s="5">
        <v>1</v>
      </c>
      <c r="P21" s="5">
        <v>0</v>
      </c>
      <c r="Q21" s="5">
        <v>0</v>
      </c>
      <c r="R21" s="5">
        <v>0</v>
      </c>
      <c r="S21" s="5">
        <v>5</v>
      </c>
      <c r="T21" s="5" t="s">
        <v>30</v>
      </c>
      <c r="U21" s="5" t="s">
        <v>64</v>
      </c>
      <c r="V21" s="5" t="s">
        <v>126</v>
      </c>
      <c r="W21" s="5" t="s">
        <v>33</v>
      </c>
    </row>
    <row r="22" spans="1:23" s="5" customFormat="1">
      <c r="A22" s="5" t="s">
        <v>127</v>
      </c>
      <c r="B22" s="5" t="s">
        <v>67</v>
      </c>
      <c r="C22" s="5" t="s">
        <v>68</v>
      </c>
      <c r="D22" s="5" t="s">
        <v>26</v>
      </c>
      <c r="E22" s="5" t="s">
        <v>44</v>
      </c>
      <c r="F22" s="5" t="s">
        <v>112</v>
      </c>
      <c r="G22" s="5" t="s">
        <v>29</v>
      </c>
      <c r="H22" s="6">
        <v>45343</v>
      </c>
      <c r="I22" s="5">
        <v>2</v>
      </c>
      <c r="J22" s="5">
        <v>4.5</v>
      </c>
      <c r="K22" s="5">
        <v>6</v>
      </c>
      <c r="L22" s="7">
        <v>0.7</v>
      </c>
      <c r="M22" s="7">
        <v>0.70694444444444449</v>
      </c>
      <c r="N22" s="5">
        <v>100</v>
      </c>
      <c r="O22" s="8">
        <v>0</v>
      </c>
      <c r="P22" s="8">
        <v>3</v>
      </c>
      <c r="Q22" s="8">
        <v>0</v>
      </c>
      <c r="R22" s="8">
        <v>2</v>
      </c>
      <c r="S22" s="8">
        <v>1</v>
      </c>
      <c r="T22" s="5" t="s">
        <v>50</v>
      </c>
      <c r="U22" s="5" t="s">
        <v>51</v>
      </c>
      <c r="V22" s="5" t="s">
        <v>128</v>
      </c>
      <c r="W22" s="5" t="s">
        <v>33</v>
      </c>
    </row>
    <row r="23" spans="1:23" s="5" customFormat="1">
      <c r="A23" s="5" t="s">
        <v>129</v>
      </c>
      <c r="B23" s="5" t="s">
        <v>24</v>
      </c>
      <c r="C23" s="5" t="s">
        <v>71</v>
      </c>
      <c r="D23" s="5" t="s">
        <v>26</v>
      </c>
      <c r="E23" s="5" t="s">
        <v>27</v>
      </c>
      <c r="F23" s="5" t="s">
        <v>112</v>
      </c>
      <c r="G23" s="5" t="s">
        <v>29</v>
      </c>
      <c r="H23" s="6">
        <v>45343</v>
      </c>
      <c r="I23" s="5">
        <v>2</v>
      </c>
      <c r="J23" s="5">
        <v>4.5</v>
      </c>
      <c r="K23" s="5">
        <v>6</v>
      </c>
      <c r="L23" s="7">
        <v>0.73611111111111116</v>
      </c>
      <c r="M23" s="7">
        <v>0.74305555555555558</v>
      </c>
      <c r="N23" s="5">
        <v>100</v>
      </c>
      <c r="O23" s="5">
        <v>1</v>
      </c>
      <c r="P23" s="5">
        <v>3</v>
      </c>
      <c r="Q23" s="5">
        <v>1</v>
      </c>
      <c r="R23" s="5">
        <v>0</v>
      </c>
      <c r="S23" s="5">
        <v>1</v>
      </c>
      <c r="T23" s="5" t="s">
        <v>30</v>
      </c>
      <c r="U23" s="5" t="s">
        <v>51</v>
      </c>
      <c r="V23" s="5" t="s">
        <v>130</v>
      </c>
      <c r="W23" s="5" t="s">
        <v>33</v>
      </c>
    </row>
    <row r="24" spans="1:23" s="5" customFormat="1">
      <c r="A24" s="5" t="s">
        <v>131</v>
      </c>
      <c r="B24" s="5" t="s">
        <v>41</v>
      </c>
      <c r="C24" s="5" t="s">
        <v>42</v>
      </c>
      <c r="D24" s="5" t="s">
        <v>43</v>
      </c>
      <c r="E24" s="5" t="s">
        <v>44</v>
      </c>
      <c r="F24" s="5" t="s">
        <v>112</v>
      </c>
      <c r="G24" s="5" t="s">
        <v>29</v>
      </c>
      <c r="H24" s="6">
        <v>45343</v>
      </c>
      <c r="I24" s="5">
        <v>2</v>
      </c>
      <c r="J24" s="5">
        <v>4.5</v>
      </c>
      <c r="K24" s="5">
        <v>6</v>
      </c>
      <c r="L24" s="7">
        <v>0.75138888888888888</v>
      </c>
      <c r="M24" s="7">
        <v>0.7583333333333333</v>
      </c>
      <c r="N24" s="5">
        <v>100</v>
      </c>
      <c r="O24" s="5">
        <v>2</v>
      </c>
      <c r="P24" s="5">
        <v>2</v>
      </c>
      <c r="Q24" s="5">
        <v>0</v>
      </c>
      <c r="R24" s="5">
        <v>0</v>
      </c>
      <c r="S24" s="5">
        <v>2</v>
      </c>
      <c r="T24" s="5" t="s">
        <v>132</v>
      </c>
      <c r="U24" s="5" t="s">
        <v>51</v>
      </c>
      <c r="V24" s="5" t="s">
        <v>133</v>
      </c>
      <c r="W24" s="5" t="s">
        <v>33</v>
      </c>
    </row>
    <row r="25" spans="1:23" s="5" customFormat="1">
      <c r="A25" s="5" t="s">
        <v>134</v>
      </c>
      <c r="B25" s="5" t="s">
        <v>67</v>
      </c>
      <c r="C25" s="5" t="s">
        <v>76</v>
      </c>
      <c r="D25" s="5" t="s">
        <v>26</v>
      </c>
      <c r="E25" s="5" t="s">
        <v>44</v>
      </c>
      <c r="F25" s="5" t="s">
        <v>112</v>
      </c>
      <c r="G25" s="5" t="s">
        <v>29</v>
      </c>
      <c r="H25" s="6">
        <v>45343</v>
      </c>
      <c r="I25" s="5">
        <v>2</v>
      </c>
      <c r="J25" s="5">
        <v>4.5</v>
      </c>
      <c r="K25" s="5">
        <v>6</v>
      </c>
      <c r="L25" s="7">
        <v>0.76527777777777772</v>
      </c>
      <c r="M25" s="7">
        <v>0.77222222222222225</v>
      </c>
      <c r="N25" s="5">
        <v>100</v>
      </c>
      <c r="O25" s="5">
        <v>1</v>
      </c>
      <c r="P25" s="5">
        <v>5</v>
      </c>
      <c r="Q25" s="5">
        <v>0</v>
      </c>
      <c r="R25" s="5">
        <v>0</v>
      </c>
      <c r="S25" s="5">
        <v>0</v>
      </c>
      <c r="T25" s="5" t="s">
        <v>135</v>
      </c>
      <c r="U25" s="5" t="s">
        <v>51</v>
      </c>
      <c r="V25" s="5" t="s">
        <v>136</v>
      </c>
      <c r="W25" s="5" t="s">
        <v>33</v>
      </c>
    </row>
    <row r="26" spans="1:23" s="9" customFormat="1">
      <c r="A26" s="9" t="s">
        <v>78</v>
      </c>
      <c r="B26" s="9" t="s">
        <v>24</v>
      </c>
      <c r="C26" s="9" t="s">
        <v>25</v>
      </c>
      <c r="D26" s="9" t="s">
        <v>26</v>
      </c>
      <c r="E26" s="9" t="s">
        <v>27</v>
      </c>
      <c r="F26" s="9" t="s">
        <v>28</v>
      </c>
      <c r="G26" s="9" t="s">
        <v>29</v>
      </c>
      <c r="H26" s="10">
        <v>45350</v>
      </c>
      <c r="I26" s="9">
        <v>1</v>
      </c>
      <c r="J26" s="9">
        <v>4.5</v>
      </c>
      <c r="K26" s="9">
        <v>6</v>
      </c>
      <c r="L26" s="11">
        <v>0.67152777777777772</v>
      </c>
      <c r="M26" s="11">
        <v>0.67847222222222225</v>
      </c>
      <c r="N26" s="9">
        <v>100</v>
      </c>
      <c r="O26" s="9">
        <v>1</v>
      </c>
      <c r="P26" s="9">
        <v>2</v>
      </c>
      <c r="Q26" s="9">
        <v>0</v>
      </c>
      <c r="R26" s="9">
        <v>0</v>
      </c>
      <c r="S26" s="9">
        <v>3</v>
      </c>
      <c r="T26" s="9" t="s">
        <v>30</v>
      </c>
      <c r="U26" s="9" t="s">
        <v>51</v>
      </c>
      <c r="V26" s="9" t="s">
        <v>79</v>
      </c>
      <c r="W26" s="9" t="s">
        <v>33</v>
      </c>
    </row>
    <row r="27" spans="1:23" s="9" customFormat="1">
      <c r="A27" s="9" t="s">
        <v>80</v>
      </c>
      <c r="B27" s="9" t="s">
        <v>48</v>
      </c>
      <c r="C27" s="9" t="s">
        <v>63</v>
      </c>
      <c r="D27" s="9" t="s">
        <v>43</v>
      </c>
      <c r="E27" s="9" t="s">
        <v>27</v>
      </c>
      <c r="F27" s="9" t="s">
        <v>28</v>
      </c>
      <c r="G27" s="9" t="s">
        <v>29</v>
      </c>
      <c r="H27" s="10">
        <v>45350</v>
      </c>
      <c r="I27" s="9">
        <v>1</v>
      </c>
      <c r="J27" s="9">
        <v>4.5</v>
      </c>
      <c r="K27" s="9">
        <v>6</v>
      </c>
      <c r="L27" s="11">
        <v>0.68263888888888891</v>
      </c>
      <c r="M27" s="11">
        <v>0.68958333333333333</v>
      </c>
      <c r="N27" s="9">
        <v>100</v>
      </c>
      <c r="O27" s="9">
        <v>3</v>
      </c>
      <c r="P27" s="9">
        <v>1</v>
      </c>
      <c r="Q27" s="9">
        <v>0</v>
      </c>
      <c r="R27" s="9">
        <v>1</v>
      </c>
      <c r="S27" s="9">
        <v>1</v>
      </c>
      <c r="T27" s="9" t="s">
        <v>30</v>
      </c>
      <c r="U27" s="9" t="s">
        <v>51</v>
      </c>
      <c r="V27" s="9" t="s">
        <v>81</v>
      </c>
      <c r="W27" s="9" t="s">
        <v>33</v>
      </c>
    </row>
    <row r="28" spans="1:23" s="9" customFormat="1">
      <c r="A28" s="9" t="s">
        <v>82</v>
      </c>
      <c r="B28" s="9" t="s">
        <v>67</v>
      </c>
      <c r="C28" s="9" t="s">
        <v>76</v>
      </c>
      <c r="D28" s="9" t="s">
        <v>26</v>
      </c>
      <c r="E28" s="9" t="s">
        <v>44</v>
      </c>
      <c r="F28" s="9" t="s">
        <v>28</v>
      </c>
      <c r="G28" s="9" t="s">
        <v>29</v>
      </c>
      <c r="H28" s="10">
        <v>45350</v>
      </c>
      <c r="I28" s="9">
        <v>1</v>
      </c>
      <c r="J28" s="9">
        <v>4.5</v>
      </c>
      <c r="K28" s="9">
        <v>6</v>
      </c>
      <c r="L28" s="11">
        <v>0.69791666666666663</v>
      </c>
      <c r="M28" s="11">
        <v>0.70486111111111116</v>
      </c>
      <c r="N28" s="9">
        <v>100</v>
      </c>
      <c r="O28" s="9">
        <v>0</v>
      </c>
      <c r="P28" s="9">
        <v>1</v>
      </c>
      <c r="Q28" s="9">
        <v>0</v>
      </c>
      <c r="R28" s="9">
        <v>0</v>
      </c>
      <c r="S28" s="9">
        <v>5</v>
      </c>
      <c r="T28" s="9" t="s">
        <v>50</v>
      </c>
      <c r="U28" s="9" t="s">
        <v>51</v>
      </c>
      <c r="V28" s="9" t="s">
        <v>83</v>
      </c>
      <c r="W28" s="9" t="s">
        <v>33</v>
      </c>
    </row>
    <row r="29" spans="1:23" s="9" customFormat="1">
      <c r="A29" s="9" t="s">
        <v>84</v>
      </c>
      <c r="B29" s="9" t="s">
        <v>67</v>
      </c>
      <c r="C29" s="9" t="s">
        <v>68</v>
      </c>
      <c r="D29" s="9" t="s">
        <v>26</v>
      </c>
      <c r="E29" s="9" t="s">
        <v>44</v>
      </c>
      <c r="F29" s="9" t="s">
        <v>28</v>
      </c>
      <c r="G29" s="9" t="s">
        <v>29</v>
      </c>
      <c r="H29" s="10">
        <v>45350</v>
      </c>
      <c r="I29" s="9">
        <v>1</v>
      </c>
      <c r="J29" s="9">
        <v>4.5</v>
      </c>
      <c r="K29" s="9">
        <v>6</v>
      </c>
      <c r="L29" s="11">
        <v>0.71388888888888891</v>
      </c>
      <c r="M29" s="11">
        <v>0.72152777777777777</v>
      </c>
      <c r="N29" s="9">
        <v>100</v>
      </c>
      <c r="O29" s="9">
        <v>5</v>
      </c>
      <c r="P29" s="9">
        <v>0</v>
      </c>
      <c r="Q29" s="9">
        <v>1</v>
      </c>
      <c r="R29" s="9">
        <v>0</v>
      </c>
      <c r="S29" s="9">
        <v>0</v>
      </c>
      <c r="T29" s="9" t="s">
        <v>50</v>
      </c>
      <c r="U29" s="9" t="s">
        <v>51</v>
      </c>
      <c r="V29" s="9" t="s">
        <v>85</v>
      </c>
      <c r="W29" s="9" t="s">
        <v>33</v>
      </c>
    </row>
    <row r="30" spans="1:23" s="9" customFormat="1">
      <c r="A30" s="9" t="s">
        <v>86</v>
      </c>
      <c r="B30" s="9" t="s">
        <v>48</v>
      </c>
      <c r="C30" s="9" t="s">
        <v>63</v>
      </c>
      <c r="D30" s="9" t="s">
        <v>43</v>
      </c>
      <c r="E30" s="9" t="s">
        <v>27</v>
      </c>
      <c r="F30" s="9" t="s">
        <v>28</v>
      </c>
      <c r="G30" s="9" t="s">
        <v>29</v>
      </c>
      <c r="H30" s="10">
        <v>45350</v>
      </c>
      <c r="I30" s="9">
        <v>1</v>
      </c>
      <c r="J30" s="9">
        <v>4.5</v>
      </c>
      <c r="K30" s="9">
        <v>6</v>
      </c>
      <c r="L30" s="11">
        <v>0.72638888888888886</v>
      </c>
      <c r="M30" s="11">
        <v>0.73750000000000004</v>
      </c>
      <c r="N30" s="9">
        <v>100</v>
      </c>
      <c r="O30" s="9">
        <v>0</v>
      </c>
      <c r="P30" s="9">
        <v>3</v>
      </c>
      <c r="Q30" s="9">
        <v>1</v>
      </c>
      <c r="R30" s="9">
        <v>0</v>
      </c>
      <c r="S30" s="9">
        <v>2</v>
      </c>
      <c r="T30" s="9" t="s">
        <v>50</v>
      </c>
      <c r="U30" s="9" t="s">
        <v>51</v>
      </c>
      <c r="V30" s="9" t="s">
        <v>87</v>
      </c>
      <c r="W30" s="9" t="s">
        <v>33</v>
      </c>
    </row>
    <row r="31" spans="1:23" s="9" customFormat="1">
      <c r="A31" s="9" t="s">
        <v>137</v>
      </c>
      <c r="B31" s="9" t="s">
        <v>24</v>
      </c>
      <c r="C31" s="9" t="s">
        <v>25</v>
      </c>
      <c r="D31" s="9" t="s">
        <v>26</v>
      </c>
      <c r="E31" s="9" t="s">
        <v>27</v>
      </c>
      <c r="F31" s="9" t="s">
        <v>112</v>
      </c>
      <c r="G31" s="9" t="s">
        <v>29</v>
      </c>
      <c r="H31" s="10">
        <v>45350</v>
      </c>
      <c r="I31" s="9">
        <v>2</v>
      </c>
      <c r="J31" s="9">
        <v>4.5</v>
      </c>
      <c r="K31" s="9">
        <v>6</v>
      </c>
      <c r="L31" s="11">
        <v>0.68194444444444446</v>
      </c>
      <c r="M31" s="11">
        <v>0.68888888888888888</v>
      </c>
      <c r="N31" s="9">
        <v>100</v>
      </c>
      <c r="O31" s="9">
        <v>1</v>
      </c>
      <c r="P31" s="9">
        <v>0</v>
      </c>
      <c r="Q31" s="9">
        <v>0</v>
      </c>
      <c r="R31" s="9">
        <v>0</v>
      </c>
      <c r="S31" s="9">
        <v>5</v>
      </c>
      <c r="T31" s="9" t="s">
        <v>30</v>
      </c>
      <c r="U31" s="9" t="s">
        <v>51</v>
      </c>
      <c r="V31" s="9" t="s">
        <v>138</v>
      </c>
      <c r="W31" s="9" t="s">
        <v>33</v>
      </c>
    </row>
    <row r="32" spans="1:23" s="9" customFormat="1">
      <c r="A32" s="9" t="s">
        <v>139</v>
      </c>
      <c r="B32" s="9" t="s">
        <v>48</v>
      </c>
      <c r="C32" s="9" t="s">
        <v>63</v>
      </c>
      <c r="D32" s="9" t="s">
        <v>43</v>
      </c>
      <c r="E32" s="9" t="s">
        <v>27</v>
      </c>
      <c r="F32" s="9" t="s">
        <v>112</v>
      </c>
      <c r="G32" s="9" t="s">
        <v>29</v>
      </c>
      <c r="H32" s="10">
        <v>45350</v>
      </c>
      <c r="I32" s="9">
        <v>2</v>
      </c>
      <c r="J32" s="9">
        <v>4.5</v>
      </c>
      <c r="K32" s="9">
        <v>6</v>
      </c>
      <c r="L32" s="11">
        <v>0.6958333333333333</v>
      </c>
      <c r="M32" s="11">
        <v>0.70277777777777772</v>
      </c>
      <c r="N32" s="9">
        <v>100</v>
      </c>
      <c r="O32" s="9">
        <v>2</v>
      </c>
      <c r="P32" s="9">
        <v>2</v>
      </c>
      <c r="Q32" s="9">
        <v>0</v>
      </c>
      <c r="R32" s="9">
        <v>1</v>
      </c>
      <c r="S32" s="9">
        <v>1</v>
      </c>
      <c r="T32" s="9" t="s">
        <v>140</v>
      </c>
      <c r="U32" s="9" t="s">
        <v>64</v>
      </c>
      <c r="V32" s="9" t="s">
        <v>141</v>
      </c>
      <c r="W32" s="9" t="s">
        <v>33</v>
      </c>
    </row>
    <row r="33" spans="1:23" s="9" customFormat="1">
      <c r="A33" s="9" t="s">
        <v>142</v>
      </c>
      <c r="B33" s="9" t="s">
        <v>67</v>
      </c>
      <c r="C33" s="9" t="s">
        <v>76</v>
      </c>
      <c r="D33" s="9" t="s">
        <v>26</v>
      </c>
      <c r="E33" s="9" t="s">
        <v>44</v>
      </c>
      <c r="F33" s="9" t="s">
        <v>112</v>
      </c>
      <c r="G33" s="9" t="s">
        <v>29</v>
      </c>
      <c r="H33" s="10">
        <v>45350</v>
      </c>
      <c r="I33" s="9">
        <v>2</v>
      </c>
      <c r="J33" s="9">
        <v>4.5</v>
      </c>
      <c r="K33" s="9">
        <v>6</v>
      </c>
      <c r="L33" s="11">
        <v>0.70972222222222225</v>
      </c>
      <c r="M33" s="11">
        <v>0.71666666666666667</v>
      </c>
      <c r="N33" s="9">
        <v>100</v>
      </c>
      <c r="O33" s="9">
        <v>0</v>
      </c>
      <c r="P33" s="9">
        <v>0</v>
      </c>
      <c r="Q33" s="9">
        <v>0</v>
      </c>
      <c r="R33" s="9">
        <v>0</v>
      </c>
      <c r="S33" s="9">
        <v>6</v>
      </c>
      <c r="T33" s="9" t="s">
        <v>50</v>
      </c>
      <c r="U33" s="9" t="s">
        <v>51</v>
      </c>
      <c r="V33" s="9" t="s">
        <v>143</v>
      </c>
      <c r="W33" s="9" t="s">
        <v>33</v>
      </c>
    </row>
    <row r="34" spans="1:23" s="9" customFormat="1">
      <c r="A34" s="9" t="s">
        <v>144</v>
      </c>
      <c r="B34" s="9" t="s">
        <v>67</v>
      </c>
      <c r="C34" s="9" t="s">
        <v>68</v>
      </c>
      <c r="D34" s="9" t="s">
        <v>26</v>
      </c>
      <c r="E34" s="9" t="s">
        <v>44</v>
      </c>
      <c r="F34" s="9" t="s">
        <v>112</v>
      </c>
      <c r="G34" s="9" t="s">
        <v>29</v>
      </c>
      <c r="H34" s="10">
        <v>45350</v>
      </c>
      <c r="I34" s="9">
        <v>2</v>
      </c>
      <c r="J34" s="9">
        <v>4.5</v>
      </c>
      <c r="K34" s="9">
        <v>6</v>
      </c>
      <c r="L34" s="11">
        <v>0.72638888888888886</v>
      </c>
      <c r="M34" s="11">
        <v>0.73333333333333328</v>
      </c>
      <c r="N34" s="9">
        <v>100</v>
      </c>
      <c r="O34" s="9">
        <v>1</v>
      </c>
      <c r="P34" s="9">
        <v>1</v>
      </c>
      <c r="Q34" s="9">
        <v>2</v>
      </c>
      <c r="R34" s="9">
        <v>0</v>
      </c>
      <c r="S34" s="9">
        <v>2</v>
      </c>
      <c r="T34" s="9" t="s">
        <v>140</v>
      </c>
      <c r="U34" s="9" t="s">
        <v>51</v>
      </c>
      <c r="V34" s="9" t="s">
        <v>145</v>
      </c>
      <c r="W34" s="9" t="s">
        <v>33</v>
      </c>
    </row>
    <row r="35" spans="1:23" s="9" customFormat="1">
      <c r="A35" s="9" t="s">
        <v>146</v>
      </c>
      <c r="B35" s="9" t="s">
        <v>48</v>
      </c>
      <c r="C35" s="9" t="s">
        <v>63</v>
      </c>
      <c r="D35" s="9" t="s">
        <v>43</v>
      </c>
      <c r="E35" s="9" t="s">
        <v>27</v>
      </c>
      <c r="F35" s="9" t="s">
        <v>112</v>
      </c>
      <c r="G35" s="9" t="s">
        <v>29</v>
      </c>
      <c r="H35" s="10">
        <v>45350</v>
      </c>
      <c r="I35" s="9">
        <v>2</v>
      </c>
      <c r="J35" s="9">
        <v>4.5</v>
      </c>
      <c r="K35" s="9">
        <v>6</v>
      </c>
      <c r="L35" s="11">
        <v>0.73750000000000004</v>
      </c>
      <c r="M35" s="11">
        <v>0.74444444444444446</v>
      </c>
      <c r="N35" s="9">
        <v>100</v>
      </c>
      <c r="O35" s="9">
        <v>3</v>
      </c>
      <c r="P35" s="9">
        <v>1</v>
      </c>
      <c r="Q35" s="9">
        <v>0</v>
      </c>
      <c r="R35" s="9">
        <v>0</v>
      </c>
      <c r="S35" s="9">
        <v>2</v>
      </c>
      <c r="T35" s="9" t="s">
        <v>140</v>
      </c>
      <c r="U35" s="9" t="s">
        <v>51</v>
      </c>
      <c r="V35" s="9" t="s">
        <v>147</v>
      </c>
      <c r="W35" s="9" t="s">
        <v>33</v>
      </c>
    </row>
    <row r="36" spans="1:23" s="12" customFormat="1">
      <c r="A36" s="12" t="s">
        <v>88</v>
      </c>
      <c r="B36" s="12" t="s">
        <v>48</v>
      </c>
      <c r="C36" s="12" t="s">
        <v>49</v>
      </c>
      <c r="D36" s="12" t="s">
        <v>43</v>
      </c>
      <c r="E36" s="12" t="s">
        <v>27</v>
      </c>
      <c r="F36" s="12" t="s">
        <v>28</v>
      </c>
      <c r="G36" s="12" t="s">
        <v>29</v>
      </c>
      <c r="H36" s="13">
        <v>45357</v>
      </c>
      <c r="I36" s="12">
        <v>1</v>
      </c>
      <c r="J36" s="12">
        <v>4.5</v>
      </c>
      <c r="K36" s="12">
        <v>6</v>
      </c>
      <c r="L36" s="14" t="s">
        <v>89</v>
      </c>
      <c r="M36" s="15">
        <v>0.67222222222222228</v>
      </c>
      <c r="N36" s="12">
        <v>100</v>
      </c>
      <c r="O36" s="12">
        <v>2</v>
      </c>
      <c r="P36" s="12">
        <v>3</v>
      </c>
      <c r="Q36" s="12">
        <v>0</v>
      </c>
      <c r="R36" s="12">
        <v>0</v>
      </c>
      <c r="S36" s="12">
        <v>1</v>
      </c>
      <c r="T36" s="12" t="s">
        <v>30</v>
      </c>
      <c r="U36" s="12" t="s">
        <v>51</v>
      </c>
      <c r="V36" s="12" t="s">
        <v>90</v>
      </c>
      <c r="W36" s="12" t="s">
        <v>33</v>
      </c>
    </row>
    <row r="37" spans="1:23" s="12" customFormat="1">
      <c r="A37" s="12" t="s">
        <v>91</v>
      </c>
      <c r="B37" s="12" t="s">
        <v>41</v>
      </c>
      <c r="C37" s="12" t="s">
        <v>92</v>
      </c>
      <c r="D37" s="12" t="s">
        <v>43</v>
      </c>
      <c r="E37" s="12" t="s">
        <v>44</v>
      </c>
      <c r="F37" s="12" t="s">
        <v>28</v>
      </c>
      <c r="G37" s="12" t="s">
        <v>29</v>
      </c>
      <c r="H37" s="13">
        <v>45357</v>
      </c>
      <c r="I37" s="12">
        <v>1</v>
      </c>
      <c r="J37" s="12">
        <v>4.5</v>
      </c>
      <c r="K37" s="12">
        <v>6</v>
      </c>
      <c r="L37" s="15">
        <v>0.68055555555555558</v>
      </c>
      <c r="M37" s="15">
        <v>0.6875</v>
      </c>
      <c r="N37" s="12">
        <v>100</v>
      </c>
      <c r="O37" s="12">
        <v>2</v>
      </c>
      <c r="P37" s="12">
        <v>2</v>
      </c>
      <c r="Q37" s="12">
        <v>1</v>
      </c>
      <c r="R37" s="12">
        <v>0</v>
      </c>
      <c r="S37" s="12">
        <v>1</v>
      </c>
      <c r="T37" s="12" t="s">
        <v>30</v>
      </c>
      <c r="U37" s="12" t="s">
        <v>51</v>
      </c>
      <c r="V37" s="12" t="s">
        <v>93</v>
      </c>
      <c r="W37" s="12" t="s">
        <v>33</v>
      </c>
    </row>
    <row r="38" spans="1:23" s="12" customFormat="1">
      <c r="A38" s="12" t="s">
        <v>94</v>
      </c>
      <c r="B38" s="12" t="s">
        <v>24</v>
      </c>
      <c r="C38" s="12" t="s">
        <v>95</v>
      </c>
      <c r="D38" s="12" t="s">
        <v>26</v>
      </c>
      <c r="E38" s="12" t="s">
        <v>27</v>
      </c>
      <c r="F38" s="12" t="s">
        <v>28</v>
      </c>
      <c r="G38" s="12" t="s">
        <v>29</v>
      </c>
      <c r="H38" s="13">
        <v>45357</v>
      </c>
      <c r="I38" s="12">
        <v>1</v>
      </c>
      <c r="J38" s="12">
        <v>4.5</v>
      </c>
      <c r="K38" s="12">
        <v>6</v>
      </c>
      <c r="L38" s="15">
        <v>0.69444444444444442</v>
      </c>
      <c r="M38" s="15">
        <v>0.70138888888888884</v>
      </c>
      <c r="N38" s="12">
        <v>100</v>
      </c>
      <c r="O38" s="12">
        <v>0</v>
      </c>
      <c r="P38" s="12">
        <v>3</v>
      </c>
      <c r="Q38" s="12">
        <v>0</v>
      </c>
      <c r="R38" s="12">
        <v>0</v>
      </c>
      <c r="S38" s="12">
        <v>3</v>
      </c>
      <c r="T38" s="12" t="s">
        <v>50</v>
      </c>
      <c r="U38" s="12" t="s">
        <v>51</v>
      </c>
      <c r="V38" s="12" t="s">
        <v>96</v>
      </c>
      <c r="W38" s="12" t="s">
        <v>33</v>
      </c>
    </row>
    <row r="39" spans="1:23" s="12" customFormat="1">
      <c r="A39" s="12" t="s">
        <v>97</v>
      </c>
      <c r="B39" s="12" t="s">
        <v>67</v>
      </c>
      <c r="C39" s="12" t="s">
        <v>98</v>
      </c>
      <c r="D39" s="12" t="s">
        <v>26</v>
      </c>
      <c r="E39" s="12" t="s">
        <v>44</v>
      </c>
      <c r="F39" s="12" t="s">
        <v>28</v>
      </c>
      <c r="G39" s="12" t="s">
        <v>29</v>
      </c>
      <c r="H39" s="13">
        <v>45357</v>
      </c>
      <c r="I39" s="12">
        <v>1</v>
      </c>
      <c r="J39" s="12">
        <v>4.5</v>
      </c>
      <c r="K39" s="12">
        <v>6</v>
      </c>
      <c r="L39" s="15">
        <v>0.70833333333333337</v>
      </c>
      <c r="M39" s="15">
        <v>0.71527777777777779</v>
      </c>
      <c r="N39" s="12">
        <v>100</v>
      </c>
      <c r="O39" s="12">
        <v>1</v>
      </c>
      <c r="P39" s="12">
        <v>1</v>
      </c>
      <c r="Q39" s="12">
        <v>1</v>
      </c>
      <c r="R39" s="12">
        <v>0</v>
      </c>
      <c r="S39" s="12">
        <v>3</v>
      </c>
      <c r="T39" s="12" t="s">
        <v>50</v>
      </c>
      <c r="U39" s="12" t="s">
        <v>51</v>
      </c>
      <c r="V39" s="12" t="s">
        <v>99</v>
      </c>
      <c r="W39" s="12" t="s">
        <v>33</v>
      </c>
    </row>
    <row r="40" spans="1:23" s="12" customFormat="1">
      <c r="A40" s="12" t="s">
        <v>148</v>
      </c>
      <c r="B40" s="12" t="s">
        <v>48</v>
      </c>
      <c r="C40" s="12" t="s">
        <v>49</v>
      </c>
      <c r="D40" s="12" t="s">
        <v>43</v>
      </c>
      <c r="E40" s="12" t="s">
        <v>27</v>
      </c>
      <c r="F40" s="12" t="s">
        <v>112</v>
      </c>
      <c r="G40" s="12" t="s">
        <v>29</v>
      </c>
      <c r="H40" s="13">
        <v>45357</v>
      </c>
      <c r="I40" s="12">
        <v>2</v>
      </c>
      <c r="J40" s="12">
        <v>4.5</v>
      </c>
      <c r="K40" s="12">
        <v>6</v>
      </c>
      <c r="L40" s="15">
        <v>0.6791666666666667</v>
      </c>
      <c r="M40" s="15">
        <v>0.68611111111111112</v>
      </c>
      <c r="N40" s="12">
        <v>100</v>
      </c>
      <c r="O40" s="12">
        <v>3</v>
      </c>
      <c r="P40" s="12">
        <v>0</v>
      </c>
      <c r="Q40" s="12">
        <v>0</v>
      </c>
      <c r="R40" s="12">
        <v>2</v>
      </c>
      <c r="S40" s="12">
        <v>1</v>
      </c>
      <c r="T40" s="12" t="s">
        <v>50</v>
      </c>
      <c r="U40" s="12" t="s">
        <v>51</v>
      </c>
      <c r="V40" s="12" t="s">
        <v>149</v>
      </c>
      <c r="W40" s="12" t="s">
        <v>33</v>
      </c>
    </row>
    <row r="41" spans="1:23" s="12" customFormat="1">
      <c r="A41" s="12" t="s">
        <v>150</v>
      </c>
      <c r="B41" s="12" t="s">
        <v>41</v>
      </c>
      <c r="C41" s="12" t="s">
        <v>92</v>
      </c>
      <c r="D41" s="12" t="s">
        <v>43</v>
      </c>
      <c r="E41" s="12" t="s">
        <v>44</v>
      </c>
      <c r="F41" s="12" t="s">
        <v>112</v>
      </c>
      <c r="G41" s="12" t="s">
        <v>151</v>
      </c>
      <c r="H41" s="13">
        <v>45357</v>
      </c>
      <c r="I41" s="12">
        <v>2</v>
      </c>
      <c r="J41" s="12">
        <v>4.5</v>
      </c>
      <c r="K41" s="12">
        <v>6</v>
      </c>
      <c r="L41" s="15">
        <v>0.69444444444444442</v>
      </c>
      <c r="M41" s="15">
        <v>0.70138888888888884</v>
      </c>
      <c r="N41" s="12">
        <v>100</v>
      </c>
      <c r="O41" s="12">
        <v>3</v>
      </c>
      <c r="P41" s="12">
        <v>0</v>
      </c>
      <c r="Q41" s="12">
        <v>1</v>
      </c>
      <c r="R41" s="12">
        <v>0</v>
      </c>
      <c r="S41" s="12">
        <v>2</v>
      </c>
      <c r="T41" s="12" t="s">
        <v>50</v>
      </c>
      <c r="U41" s="12" t="s">
        <v>64</v>
      </c>
      <c r="V41" s="12" t="s">
        <v>152</v>
      </c>
      <c r="W41" s="12" t="s">
        <v>33</v>
      </c>
    </row>
    <row r="42" spans="1:23" s="12" customFormat="1">
      <c r="A42" s="12" t="s">
        <v>153</v>
      </c>
      <c r="B42" s="12" t="s">
        <v>24</v>
      </c>
      <c r="C42" s="12" t="s">
        <v>95</v>
      </c>
      <c r="D42" s="12" t="s">
        <v>26</v>
      </c>
      <c r="E42" s="12" t="s">
        <v>27</v>
      </c>
      <c r="F42" s="12" t="s">
        <v>112</v>
      </c>
      <c r="G42" s="12" t="s">
        <v>29</v>
      </c>
      <c r="H42" s="13">
        <v>45357</v>
      </c>
      <c r="I42" s="12">
        <v>2</v>
      </c>
      <c r="J42" s="12">
        <v>4.5</v>
      </c>
      <c r="K42" s="12">
        <v>6</v>
      </c>
      <c r="L42" s="15">
        <v>0.70694444444444449</v>
      </c>
      <c r="M42" s="15">
        <v>0.71388888888888891</v>
      </c>
      <c r="N42" s="12">
        <v>100</v>
      </c>
      <c r="O42" s="12">
        <v>2</v>
      </c>
      <c r="P42" s="12">
        <v>1</v>
      </c>
      <c r="Q42" s="12">
        <v>0</v>
      </c>
      <c r="R42" s="12">
        <v>2</v>
      </c>
      <c r="S42" s="12">
        <v>1</v>
      </c>
      <c r="T42" s="12" t="s">
        <v>30</v>
      </c>
      <c r="U42" s="12" t="s">
        <v>51</v>
      </c>
      <c r="V42" s="12" t="s">
        <v>154</v>
      </c>
      <c r="W42" s="12" t="s">
        <v>33</v>
      </c>
    </row>
    <row r="43" spans="1:23" s="12" customFormat="1">
      <c r="A43" s="12" t="s">
        <v>155</v>
      </c>
      <c r="B43" s="12" t="s">
        <v>67</v>
      </c>
      <c r="C43" s="12" t="s">
        <v>98</v>
      </c>
      <c r="D43" s="12" t="s">
        <v>26</v>
      </c>
      <c r="E43" s="12" t="s">
        <v>44</v>
      </c>
      <c r="F43" s="12" t="s">
        <v>112</v>
      </c>
      <c r="G43" s="12" t="s">
        <v>29</v>
      </c>
      <c r="H43" s="13">
        <v>45357</v>
      </c>
      <c r="I43" s="12">
        <v>2</v>
      </c>
      <c r="J43" s="12">
        <v>4.5</v>
      </c>
      <c r="K43" s="12">
        <v>6</v>
      </c>
      <c r="L43" s="15">
        <v>0.72013888888888888</v>
      </c>
      <c r="M43" s="15">
        <v>0.7270833333333333</v>
      </c>
      <c r="N43" s="12">
        <v>100</v>
      </c>
      <c r="O43" s="12">
        <v>1</v>
      </c>
      <c r="P43" s="12">
        <v>1</v>
      </c>
      <c r="Q43" s="12">
        <v>0</v>
      </c>
      <c r="R43" s="12">
        <v>0</v>
      </c>
      <c r="S43" s="12">
        <v>4</v>
      </c>
      <c r="T43" s="12" t="s">
        <v>50</v>
      </c>
      <c r="U43" s="12" t="s">
        <v>51</v>
      </c>
      <c r="V43" s="12" t="s">
        <v>156</v>
      </c>
      <c r="W43" s="12" t="s">
        <v>33</v>
      </c>
    </row>
    <row r="44" spans="1:23" s="16" customFormat="1">
      <c r="A44" s="16" t="s">
        <v>100</v>
      </c>
      <c r="B44" s="16" t="s">
        <v>41</v>
      </c>
      <c r="C44" s="16" t="s">
        <v>101</v>
      </c>
      <c r="D44" s="16" t="s">
        <v>43</v>
      </c>
      <c r="E44" s="16" t="s">
        <v>44</v>
      </c>
      <c r="F44" s="16" t="s">
        <v>28</v>
      </c>
      <c r="G44" s="16" t="s">
        <v>29</v>
      </c>
      <c r="H44" s="17">
        <v>45371</v>
      </c>
      <c r="I44" s="16">
        <v>1</v>
      </c>
      <c r="J44" s="16">
        <v>4.5</v>
      </c>
      <c r="K44" s="16">
        <v>6</v>
      </c>
      <c r="L44" s="18">
        <v>0.67847222222222225</v>
      </c>
      <c r="M44" s="18">
        <v>0.68541666666666667</v>
      </c>
      <c r="N44" s="16">
        <v>100</v>
      </c>
      <c r="O44" s="16">
        <v>0</v>
      </c>
      <c r="P44" s="16">
        <v>0</v>
      </c>
      <c r="Q44" s="16">
        <v>1</v>
      </c>
      <c r="R44" s="16">
        <v>0</v>
      </c>
      <c r="S44" s="16">
        <v>4</v>
      </c>
      <c r="T44" s="16" t="s">
        <v>50</v>
      </c>
      <c r="U44" s="16" t="s">
        <v>51</v>
      </c>
      <c r="V44" s="16" t="s">
        <v>102</v>
      </c>
      <c r="W44" s="16" t="s">
        <v>33</v>
      </c>
    </row>
    <row r="45" spans="1:23" s="16" customFormat="1">
      <c r="A45" s="16" t="s">
        <v>103</v>
      </c>
      <c r="B45" s="16" t="s">
        <v>24</v>
      </c>
      <c r="C45" s="16" t="s">
        <v>25</v>
      </c>
      <c r="D45" s="16" t="s">
        <v>26</v>
      </c>
      <c r="E45" s="16" t="s">
        <v>27</v>
      </c>
      <c r="F45" s="16" t="s">
        <v>28</v>
      </c>
      <c r="G45" s="16" t="s">
        <v>29</v>
      </c>
      <c r="H45" s="17">
        <v>45371</v>
      </c>
      <c r="I45" s="16">
        <v>1</v>
      </c>
      <c r="J45" s="16">
        <v>4.5</v>
      </c>
      <c r="K45" s="16">
        <v>6</v>
      </c>
      <c r="L45" s="18">
        <v>0.69166666666666665</v>
      </c>
      <c r="M45" s="18">
        <v>0.69861111111111107</v>
      </c>
      <c r="N45" s="16">
        <v>100</v>
      </c>
      <c r="O45" s="16">
        <v>0</v>
      </c>
      <c r="P45" s="16">
        <v>1</v>
      </c>
      <c r="Q45" s="16">
        <v>0</v>
      </c>
      <c r="R45" s="16">
        <v>0</v>
      </c>
      <c r="S45" s="16">
        <v>5</v>
      </c>
      <c r="T45" s="16" t="s">
        <v>30</v>
      </c>
      <c r="U45" s="16" t="s">
        <v>51</v>
      </c>
      <c r="V45" s="16" t="s">
        <v>104</v>
      </c>
      <c r="W45" s="16" t="s">
        <v>33</v>
      </c>
    </row>
    <row r="46" spans="1:23" s="16" customFormat="1">
      <c r="A46" s="16" t="s">
        <v>157</v>
      </c>
      <c r="B46" s="16" t="s">
        <v>41</v>
      </c>
      <c r="C46" s="16" t="s">
        <v>101</v>
      </c>
      <c r="D46" s="16" t="s">
        <v>43</v>
      </c>
      <c r="E46" s="16" t="s">
        <v>44</v>
      </c>
      <c r="F46" s="16" t="s">
        <v>112</v>
      </c>
      <c r="G46" s="16" t="s">
        <v>29</v>
      </c>
      <c r="H46" s="17">
        <v>45371</v>
      </c>
      <c r="I46" s="16">
        <v>2</v>
      </c>
      <c r="J46" s="16">
        <v>4.5</v>
      </c>
      <c r="K46" s="16">
        <v>6</v>
      </c>
      <c r="L46" s="18">
        <v>0.68958333333333333</v>
      </c>
      <c r="M46" s="18">
        <v>0.69652777777777775</v>
      </c>
      <c r="N46" s="16">
        <v>100</v>
      </c>
      <c r="O46" s="16">
        <v>0</v>
      </c>
      <c r="P46" s="16">
        <v>3</v>
      </c>
      <c r="Q46" s="16">
        <v>1</v>
      </c>
      <c r="R46" s="16">
        <v>0</v>
      </c>
      <c r="S46" s="16">
        <v>2</v>
      </c>
      <c r="T46" s="16" t="s">
        <v>140</v>
      </c>
      <c r="U46" s="16" t="s">
        <v>51</v>
      </c>
      <c r="V46" s="16" t="s">
        <v>158</v>
      </c>
      <c r="W46" s="16" t="s">
        <v>33</v>
      </c>
    </row>
    <row r="47" spans="1:23" s="16" customFormat="1">
      <c r="A47" s="16" t="s">
        <v>159</v>
      </c>
      <c r="B47" s="16" t="s">
        <v>24</v>
      </c>
      <c r="C47" s="16" t="s">
        <v>25</v>
      </c>
      <c r="D47" s="16" t="s">
        <v>26</v>
      </c>
      <c r="E47" s="16" t="s">
        <v>27</v>
      </c>
      <c r="F47" s="16" t="s">
        <v>112</v>
      </c>
      <c r="G47" s="16" t="s">
        <v>29</v>
      </c>
      <c r="H47" s="17">
        <v>45371</v>
      </c>
      <c r="I47" s="16">
        <v>2</v>
      </c>
      <c r="J47" s="16">
        <v>4.5</v>
      </c>
      <c r="K47" s="16">
        <v>6</v>
      </c>
      <c r="L47" s="18">
        <v>0.70347222222222228</v>
      </c>
      <c r="M47" s="18">
        <v>0.7104166666666667</v>
      </c>
      <c r="N47" s="16">
        <v>100</v>
      </c>
      <c r="O47" s="16">
        <v>0</v>
      </c>
      <c r="P47" s="16">
        <v>1</v>
      </c>
      <c r="Q47" s="16">
        <v>0</v>
      </c>
      <c r="R47" s="16">
        <v>0</v>
      </c>
      <c r="S47" s="16">
        <v>5</v>
      </c>
      <c r="T47" s="16" t="s">
        <v>140</v>
      </c>
      <c r="U47" s="16" t="s">
        <v>51</v>
      </c>
      <c r="V47" s="16" t="s">
        <v>160</v>
      </c>
      <c r="W47" s="16" t="s">
        <v>33</v>
      </c>
    </row>
    <row r="49" spans="1:19">
      <c r="A49" s="25" t="s">
        <v>105</v>
      </c>
      <c r="B49" s="26">
        <v>45336</v>
      </c>
      <c r="C49" s="27">
        <v>45343</v>
      </c>
      <c r="D49" s="28">
        <v>45350</v>
      </c>
      <c r="E49" s="29">
        <v>45357</v>
      </c>
      <c r="F49" s="30">
        <v>45371</v>
      </c>
      <c r="G49" s="31" t="s">
        <v>106</v>
      </c>
    </row>
    <row r="50" spans="1:19">
      <c r="A50" s="25" t="s">
        <v>107</v>
      </c>
      <c r="B50" s="20">
        <v>1</v>
      </c>
      <c r="C50" s="21">
        <v>1</v>
      </c>
      <c r="D50" s="22">
        <v>2</v>
      </c>
      <c r="E50" s="19">
        <v>1</v>
      </c>
      <c r="F50" s="23">
        <v>0</v>
      </c>
      <c r="G50" s="24">
        <f>SUM(B50:F50)</f>
        <v>5</v>
      </c>
    </row>
    <row r="51" spans="1:19">
      <c r="A51" s="25" t="s">
        <v>108</v>
      </c>
      <c r="B51" s="20">
        <v>2</v>
      </c>
      <c r="C51" s="21">
        <v>1</v>
      </c>
      <c r="D51" s="22">
        <v>0</v>
      </c>
      <c r="E51" s="19">
        <v>1</v>
      </c>
      <c r="F51" s="23">
        <v>1</v>
      </c>
      <c r="G51" s="24">
        <f t="shared" ref="G51:G53" si="0">SUM(B51:F51)</f>
        <v>5</v>
      </c>
    </row>
    <row r="52" spans="1:19">
      <c r="A52" s="25" t="s">
        <v>109</v>
      </c>
      <c r="B52" s="20">
        <v>1</v>
      </c>
      <c r="C52" s="21">
        <v>1</v>
      </c>
      <c r="D52" s="22">
        <v>1</v>
      </c>
      <c r="E52" s="19">
        <v>1</v>
      </c>
      <c r="F52" s="23">
        <v>1</v>
      </c>
      <c r="G52" s="24">
        <f t="shared" si="0"/>
        <v>5</v>
      </c>
    </row>
    <row r="53" spans="1:19">
      <c r="A53" s="25" t="s">
        <v>110</v>
      </c>
      <c r="B53" s="20">
        <v>0</v>
      </c>
      <c r="C53" s="21">
        <v>2</v>
      </c>
      <c r="D53" s="22">
        <v>2</v>
      </c>
      <c r="E53" s="19">
        <v>1</v>
      </c>
      <c r="F53" s="23">
        <v>0</v>
      </c>
      <c r="G53" s="24">
        <f t="shared" si="0"/>
        <v>5</v>
      </c>
    </row>
    <row r="55" spans="1:19" s="36" customFormat="1">
      <c r="A55" s="36" t="s">
        <v>163</v>
      </c>
      <c r="O55" s="36" t="s">
        <v>164</v>
      </c>
      <c r="P55" s="36" t="s">
        <v>165</v>
      </c>
      <c r="Q55" s="36" t="s">
        <v>166</v>
      </c>
      <c r="R55" s="36" t="s">
        <v>167</v>
      </c>
      <c r="S55" s="36" t="s">
        <v>19</v>
      </c>
    </row>
    <row r="56" spans="1:19" s="33" customFormat="1">
      <c r="A56" s="33" t="s">
        <v>159</v>
      </c>
      <c r="B56" s="33" t="s">
        <v>24</v>
      </c>
      <c r="C56" s="33" t="s">
        <v>25</v>
      </c>
      <c r="D56" s="33" t="s">
        <v>26</v>
      </c>
      <c r="E56" s="33" t="s">
        <v>27</v>
      </c>
      <c r="F56" s="33" t="s">
        <v>112</v>
      </c>
      <c r="G56" s="33" t="s">
        <v>29</v>
      </c>
      <c r="H56" s="34">
        <v>45371</v>
      </c>
      <c r="I56" s="33">
        <v>2</v>
      </c>
      <c r="J56" s="33">
        <v>4.5</v>
      </c>
      <c r="K56" s="33">
        <v>6</v>
      </c>
      <c r="L56" s="35">
        <v>0.72222222222222221</v>
      </c>
      <c r="M56" s="35">
        <v>0.72916666666666663</v>
      </c>
      <c r="N56" s="33">
        <v>100</v>
      </c>
      <c r="S56" s="33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5523-3433-4759-841B-F43BDA4717E7}">
  <dimension ref="A1:L101"/>
  <sheetViews>
    <sheetView tabSelected="1" topLeftCell="A74" workbookViewId="0">
      <selection activeCell="D103" sqref="D103"/>
    </sheetView>
  </sheetViews>
  <sheetFormatPr defaultRowHeight="15"/>
  <cols>
    <col min="1" max="2" width="16.28515625" customWidth="1"/>
    <col min="4" max="4" width="10.7109375" customWidth="1"/>
    <col min="5" max="5" width="16" customWidth="1"/>
    <col min="6" max="6" width="10.7109375" customWidth="1"/>
    <col min="7" max="7" width="11.28515625" customWidth="1"/>
    <col min="9" max="9" width="11" customWidth="1"/>
  </cols>
  <sheetData>
    <row r="1" spans="1:12">
      <c r="A1" s="37" t="s">
        <v>0</v>
      </c>
      <c r="B1" s="37" t="s">
        <v>5</v>
      </c>
      <c r="C1" s="36" t="s">
        <v>169</v>
      </c>
      <c r="D1" s="36" t="s">
        <v>170</v>
      </c>
      <c r="E1" s="36" t="s">
        <v>50</v>
      </c>
      <c r="F1" s="37" t="s">
        <v>171</v>
      </c>
      <c r="G1" s="37" t="s">
        <v>172</v>
      </c>
      <c r="H1" s="36" t="s">
        <v>106</v>
      </c>
      <c r="I1" s="37" t="s">
        <v>173</v>
      </c>
    </row>
    <row r="2" spans="1:12">
      <c r="A2" s="23" t="s">
        <v>47</v>
      </c>
      <c r="B2" s="23" t="s">
        <v>174</v>
      </c>
      <c r="C2" s="23" t="s">
        <v>43</v>
      </c>
      <c r="D2" s="23" t="s">
        <v>27</v>
      </c>
      <c r="E2" s="23" t="s">
        <v>175</v>
      </c>
      <c r="F2" s="23">
        <v>10</v>
      </c>
      <c r="G2" s="23" t="s">
        <v>14</v>
      </c>
      <c r="H2" s="23">
        <v>6</v>
      </c>
      <c r="I2" s="55">
        <f>SUM(H2/F2)</f>
        <v>0.6</v>
      </c>
      <c r="L2" s="82"/>
    </row>
    <row r="3" spans="1:12">
      <c r="A3" s="23" t="s">
        <v>47</v>
      </c>
      <c r="B3" s="23" t="s">
        <v>174</v>
      </c>
      <c r="C3" s="23" t="s">
        <v>43</v>
      </c>
      <c r="D3" s="23" t="s">
        <v>27</v>
      </c>
      <c r="E3" s="23" t="s">
        <v>175</v>
      </c>
      <c r="F3" s="23">
        <v>10</v>
      </c>
      <c r="G3" s="23" t="s">
        <v>15</v>
      </c>
      <c r="H3" s="23">
        <v>4</v>
      </c>
      <c r="I3" s="55">
        <f t="shared" ref="I3:I6" si="0">SUM(H3/F3)</f>
        <v>0.4</v>
      </c>
      <c r="L3" s="82"/>
    </row>
    <row r="4" spans="1:12">
      <c r="A4" s="23" t="s">
        <v>47</v>
      </c>
      <c r="B4" s="23" t="s">
        <v>174</v>
      </c>
      <c r="C4" s="23" t="s">
        <v>43</v>
      </c>
      <c r="D4" s="23" t="s">
        <v>27</v>
      </c>
      <c r="E4" s="23" t="s">
        <v>175</v>
      </c>
      <c r="F4" s="23">
        <v>10</v>
      </c>
      <c r="G4" s="23" t="s">
        <v>176</v>
      </c>
      <c r="H4" s="23">
        <v>0</v>
      </c>
      <c r="I4" s="55">
        <f t="shared" si="0"/>
        <v>0</v>
      </c>
    </row>
    <row r="5" spans="1:12">
      <c r="A5" s="23" t="s">
        <v>47</v>
      </c>
      <c r="B5" s="23" t="s">
        <v>174</v>
      </c>
      <c r="C5" s="23" t="s">
        <v>43</v>
      </c>
      <c r="D5" s="23" t="s">
        <v>27</v>
      </c>
      <c r="E5" s="23" t="s">
        <v>175</v>
      </c>
      <c r="F5" s="23">
        <v>10</v>
      </c>
      <c r="G5" s="23" t="s">
        <v>17</v>
      </c>
      <c r="H5" s="23">
        <v>0</v>
      </c>
      <c r="I5" s="55">
        <f t="shared" si="0"/>
        <v>0</v>
      </c>
    </row>
    <row r="6" spans="1:12">
      <c r="A6" s="39" t="s">
        <v>47</v>
      </c>
      <c r="B6" s="39" t="s">
        <v>174</v>
      </c>
      <c r="C6" s="39" t="s">
        <v>43</v>
      </c>
      <c r="D6" s="39" t="s">
        <v>27</v>
      </c>
      <c r="E6" s="23" t="s">
        <v>175</v>
      </c>
      <c r="F6" s="39">
        <v>10</v>
      </c>
      <c r="G6" s="39" t="s">
        <v>18</v>
      </c>
      <c r="H6" s="39">
        <v>0</v>
      </c>
      <c r="I6" s="56">
        <f t="shared" si="0"/>
        <v>0</v>
      </c>
    </row>
    <row r="7" spans="1:12">
      <c r="A7" s="22" t="s">
        <v>177</v>
      </c>
      <c r="B7" s="22" t="s">
        <v>174</v>
      </c>
      <c r="C7" s="22" t="s">
        <v>43</v>
      </c>
      <c r="D7" s="22" t="s">
        <v>44</v>
      </c>
      <c r="E7" s="22" t="s">
        <v>175</v>
      </c>
      <c r="F7" s="22">
        <v>10</v>
      </c>
      <c r="G7" s="23" t="s">
        <v>14</v>
      </c>
      <c r="H7" s="22">
        <v>0</v>
      </c>
      <c r="I7" s="57">
        <f>SUM(H7/F7)</f>
        <v>0</v>
      </c>
    </row>
    <row r="8" spans="1:12">
      <c r="A8" s="22" t="s">
        <v>53</v>
      </c>
      <c r="B8" s="22" t="s">
        <v>174</v>
      </c>
      <c r="C8" s="22" t="s">
        <v>43</v>
      </c>
      <c r="D8" s="22" t="s">
        <v>44</v>
      </c>
      <c r="E8" s="22" t="s">
        <v>175</v>
      </c>
      <c r="F8" s="22">
        <v>10</v>
      </c>
      <c r="G8" s="23" t="s">
        <v>15</v>
      </c>
      <c r="H8" s="22">
        <v>9</v>
      </c>
      <c r="I8" s="57">
        <f>SUM(H8/F8)</f>
        <v>0.9</v>
      </c>
    </row>
    <row r="9" spans="1:12">
      <c r="A9" s="22" t="s">
        <v>53</v>
      </c>
      <c r="B9" s="22" t="s">
        <v>174</v>
      </c>
      <c r="C9" s="22" t="s">
        <v>43</v>
      </c>
      <c r="D9" s="22" t="s">
        <v>44</v>
      </c>
      <c r="E9" s="22" t="s">
        <v>175</v>
      </c>
      <c r="F9" s="22">
        <v>10</v>
      </c>
      <c r="G9" s="23" t="s">
        <v>176</v>
      </c>
      <c r="H9" s="22">
        <v>0</v>
      </c>
      <c r="I9" s="57">
        <f>SUM(H9/F9)</f>
        <v>0</v>
      </c>
    </row>
    <row r="10" spans="1:12">
      <c r="A10" s="22" t="s">
        <v>178</v>
      </c>
      <c r="B10" s="22" t="s">
        <v>174</v>
      </c>
      <c r="C10" s="22" t="s">
        <v>43</v>
      </c>
      <c r="D10" s="22" t="s">
        <v>44</v>
      </c>
      <c r="E10" s="22" t="s">
        <v>175</v>
      </c>
      <c r="F10" s="22">
        <v>10</v>
      </c>
      <c r="G10" s="23" t="s">
        <v>17</v>
      </c>
      <c r="H10" s="22">
        <v>0</v>
      </c>
      <c r="I10" s="57">
        <f>SUM(H10/F10)</f>
        <v>0</v>
      </c>
    </row>
    <row r="11" spans="1:12">
      <c r="A11" s="40" t="s">
        <v>179</v>
      </c>
      <c r="B11" s="40" t="s">
        <v>174</v>
      </c>
      <c r="C11" s="40" t="s">
        <v>43</v>
      </c>
      <c r="D11" s="40" t="s">
        <v>44</v>
      </c>
      <c r="E11" s="22" t="s">
        <v>175</v>
      </c>
      <c r="F11" s="40">
        <v>10</v>
      </c>
      <c r="G11" s="39" t="s">
        <v>18</v>
      </c>
      <c r="H11" s="40">
        <v>1</v>
      </c>
      <c r="I11" s="57">
        <f>SUM(H11/F11)</f>
        <v>0.1</v>
      </c>
    </row>
    <row r="12" spans="1:12">
      <c r="A12" s="19" t="s">
        <v>56</v>
      </c>
      <c r="B12" s="19" t="s">
        <v>174</v>
      </c>
      <c r="C12" s="19" t="s">
        <v>26</v>
      </c>
      <c r="D12" s="19" t="s">
        <v>27</v>
      </c>
      <c r="E12" s="19" t="s">
        <v>171</v>
      </c>
      <c r="F12" s="19">
        <v>5</v>
      </c>
      <c r="G12" s="23" t="s">
        <v>14</v>
      </c>
      <c r="H12" s="19">
        <v>2</v>
      </c>
      <c r="I12" s="58">
        <f>SUM(H12/F12)</f>
        <v>0.4</v>
      </c>
    </row>
    <row r="13" spans="1:12">
      <c r="A13" s="19" t="s">
        <v>56</v>
      </c>
      <c r="B13" s="19" t="s">
        <v>174</v>
      </c>
      <c r="C13" s="19" t="s">
        <v>26</v>
      </c>
      <c r="D13" s="19" t="s">
        <v>27</v>
      </c>
      <c r="E13" s="19" t="s">
        <v>171</v>
      </c>
      <c r="F13" s="19">
        <v>5</v>
      </c>
      <c r="G13" s="23" t="s">
        <v>15</v>
      </c>
      <c r="H13" s="19">
        <v>3</v>
      </c>
      <c r="I13" s="58">
        <f>SUM(H13/F13)</f>
        <v>0.6</v>
      </c>
    </row>
    <row r="14" spans="1:12">
      <c r="A14" s="19" t="s">
        <v>56</v>
      </c>
      <c r="B14" s="19" t="s">
        <v>174</v>
      </c>
      <c r="C14" s="19" t="s">
        <v>26</v>
      </c>
      <c r="D14" s="19" t="s">
        <v>27</v>
      </c>
      <c r="E14" s="19" t="s">
        <v>171</v>
      </c>
      <c r="F14" s="19">
        <v>5</v>
      </c>
      <c r="G14" s="23" t="s">
        <v>176</v>
      </c>
      <c r="H14" s="19">
        <v>0</v>
      </c>
      <c r="I14" s="58">
        <f>SUM(H14/F14)</f>
        <v>0</v>
      </c>
    </row>
    <row r="15" spans="1:12">
      <c r="A15" s="19" t="s">
        <v>56</v>
      </c>
      <c r="B15" s="19" t="s">
        <v>174</v>
      </c>
      <c r="C15" s="19" t="s">
        <v>26</v>
      </c>
      <c r="D15" s="19" t="s">
        <v>27</v>
      </c>
      <c r="E15" s="19" t="s">
        <v>171</v>
      </c>
      <c r="F15" s="19">
        <v>5</v>
      </c>
      <c r="G15" s="23" t="s">
        <v>17</v>
      </c>
      <c r="H15" s="19">
        <v>0</v>
      </c>
      <c r="I15" s="58">
        <f>SUM(H15/F15)</f>
        <v>0</v>
      </c>
    </row>
    <row r="16" spans="1:12">
      <c r="A16" s="42" t="s">
        <v>56</v>
      </c>
      <c r="B16" s="19" t="s">
        <v>174</v>
      </c>
      <c r="C16" s="19" t="s">
        <v>26</v>
      </c>
      <c r="D16" s="19" t="s">
        <v>27</v>
      </c>
      <c r="E16" s="19" t="s">
        <v>171</v>
      </c>
      <c r="F16" s="19">
        <v>5</v>
      </c>
      <c r="G16" s="39" t="s">
        <v>18</v>
      </c>
      <c r="H16" s="19">
        <v>0</v>
      </c>
      <c r="I16" s="58">
        <f>SUM(H16/F16)</f>
        <v>0</v>
      </c>
    </row>
    <row r="17" spans="1:9">
      <c r="A17" s="48" t="s">
        <v>59</v>
      </c>
      <c r="B17" s="49" t="s">
        <v>174</v>
      </c>
      <c r="C17" s="48" t="s">
        <v>43</v>
      </c>
      <c r="D17" s="48" t="s">
        <v>44</v>
      </c>
      <c r="E17" s="48" t="s">
        <v>175</v>
      </c>
      <c r="F17" s="48">
        <v>5</v>
      </c>
      <c r="G17" s="23" t="s">
        <v>14</v>
      </c>
      <c r="H17" s="48">
        <v>2</v>
      </c>
      <c r="I17" s="59">
        <f>SUM(H17/F17)</f>
        <v>0.4</v>
      </c>
    </row>
    <row r="18" spans="1:9">
      <c r="A18" s="48" t="s">
        <v>59</v>
      </c>
      <c r="B18" s="49" t="s">
        <v>174</v>
      </c>
      <c r="C18" s="48" t="s">
        <v>43</v>
      </c>
      <c r="D18" s="48" t="s">
        <v>44</v>
      </c>
      <c r="E18" s="48" t="s">
        <v>175</v>
      </c>
      <c r="F18" s="48">
        <v>5</v>
      </c>
      <c r="G18" s="23" t="s">
        <v>15</v>
      </c>
      <c r="H18" s="48">
        <v>3</v>
      </c>
      <c r="I18" s="59">
        <f>SUM(H18/F18)</f>
        <v>0.6</v>
      </c>
    </row>
    <row r="19" spans="1:9">
      <c r="A19" s="48" t="s">
        <v>59</v>
      </c>
      <c r="B19" s="49" t="s">
        <v>174</v>
      </c>
      <c r="C19" s="48" t="s">
        <v>43</v>
      </c>
      <c r="D19" s="48" t="s">
        <v>44</v>
      </c>
      <c r="E19" s="48" t="s">
        <v>175</v>
      </c>
      <c r="F19" s="48">
        <v>5</v>
      </c>
      <c r="G19" s="23" t="s">
        <v>176</v>
      </c>
      <c r="H19" s="48">
        <v>0</v>
      </c>
      <c r="I19" s="59">
        <f>SUM(H19/F19)</f>
        <v>0</v>
      </c>
    </row>
    <row r="20" spans="1:9">
      <c r="A20" s="48" t="s">
        <v>59</v>
      </c>
      <c r="B20" s="49" t="s">
        <v>174</v>
      </c>
      <c r="C20" s="48" t="s">
        <v>43</v>
      </c>
      <c r="D20" s="48" t="s">
        <v>44</v>
      </c>
      <c r="E20" s="48" t="s">
        <v>175</v>
      </c>
      <c r="F20" s="48">
        <v>5</v>
      </c>
      <c r="G20" s="23" t="s">
        <v>17</v>
      </c>
      <c r="H20" s="48">
        <v>0</v>
      </c>
      <c r="I20" s="59">
        <f>SUM(H20/F20)</f>
        <v>0</v>
      </c>
    </row>
    <row r="21" spans="1:9">
      <c r="A21" s="48" t="s">
        <v>59</v>
      </c>
      <c r="B21" s="49" t="s">
        <v>174</v>
      </c>
      <c r="C21" s="48" t="s">
        <v>43</v>
      </c>
      <c r="D21" s="48" t="s">
        <v>44</v>
      </c>
      <c r="E21" s="48" t="s">
        <v>175</v>
      </c>
      <c r="F21" s="48">
        <v>5</v>
      </c>
      <c r="G21" s="39" t="s">
        <v>18</v>
      </c>
      <c r="H21" s="48">
        <v>0</v>
      </c>
      <c r="I21" s="59">
        <f>SUM(H21/F21)</f>
        <v>0</v>
      </c>
    </row>
    <row r="22" spans="1:9">
      <c r="A22" s="50" t="s">
        <v>62</v>
      </c>
      <c r="B22" s="51" t="s">
        <v>174</v>
      </c>
      <c r="C22" s="50" t="s">
        <v>43</v>
      </c>
      <c r="D22" s="50" t="s">
        <v>27</v>
      </c>
      <c r="E22" s="50" t="s">
        <v>171</v>
      </c>
      <c r="F22" s="50">
        <v>6</v>
      </c>
      <c r="G22" s="23" t="s">
        <v>14</v>
      </c>
      <c r="H22" s="50">
        <v>0</v>
      </c>
      <c r="I22" s="60">
        <f>SUM(H22/F22)</f>
        <v>0</v>
      </c>
    </row>
    <row r="23" spans="1:9">
      <c r="A23" s="50" t="s">
        <v>62</v>
      </c>
      <c r="B23" s="51" t="s">
        <v>174</v>
      </c>
      <c r="C23" s="50" t="s">
        <v>43</v>
      </c>
      <c r="D23" s="50" t="s">
        <v>27</v>
      </c>
      <c r="E23" s="50" t="s">
        <v>171</v>
      </c>
      <c r="F23" s="50">
        <v>6</v>
      </c>
      <c r="G23" s="23" t="s">
        <v>15</v>
      </c>
      <c r="H23" s="50">
        <v>0</v>
      </c>
      <c r="I23" s="60">
        <f>SUM(H23/F23)</f>
        <v>0</v>
      </c>
    </row>
    <row r="24" spans="1:9">
      <c r="A24" s="50" t="s">
        <v>62</v>
      </c>
      <c r="B24" s="51" t="s">
        <v>174</v>
      </c>
      <c r="C24" s="50" t="s">
        <v>43</v>
      </c>
      <c r="D24" s="50" t="s">
        <v>27</v>
      </c>
      <c r="E24" s="50" t="s">
        <v>171</v>
      </c>
      <c r="F24" s="50">
        <v>6</v>
      </c>
      <c r="G24" s="23" t="s">
        <v>176</v>
      </c>
      <c r="H24" s="50">
        <v>0</v>
      </c>
      <c r="I24" s="60">
        <f>SUM(H24/F24)</f>
        <v>0</v>
      </c>
    </row>
    <row r="25" spans="1:9">
      <c r="A25" s="50" t="s">
        <v>62</v>
      </c>
      <c r="B25" s="51" t="s">
        <v>174</v>
      </c>
      <c r="C25" s="50" t="s">
        <v>43</v>
      </c>
      <c r="D25" s="50" t="s">
        <v>27</v>
      </c>
      <c r="E25" s="50" t="s">
        <v>171</v>
      </c>
      <c r="F25" s="50">
        <v>6</v>
      </c>
      <c r="G25" s="23" t="s">
        <v>17</v>
      </c>
      <c r="H25" s="50">
        <v>0</v>
      </c>
      <c r="I25" s="60">
        <f>SUM(H25/F25)</f>
        <v>0</v>
      </c>
    </row>
    <row r="26" spans="1:9">
      <c r="A26" s="52" t="s">
        <v>62</v>
      </c>
      <c r="B26" s="53" t="s">
        <v>174</v>
      </c>
      <c r="C26" s="52" t="s">
        <v>43</v>
      </c>
      <c r="D26" s="52" t="s">
        <v>27</v>
      </c>
      <c r="E26" s="52" t="s">
        <v>171</v>
      </c>
      <c r="F26" s="52">
        <v>6</v>
      </c>
      <c r="G26" s="39" t="s">
        <v>18</v>
      </c>
      <c r="H26" s="52">
        <v>6</v>
      </c>
      <c r="I26" s="61">
        <f>SUM(H26/F26)</f>
        <v>1</v>
      </c>
    </row>
    <row r="27" spans="1:9">
      <c r="A27" s="48" t="s">
        <v>66</v>
      </c>
      <c r="B27" s="48" t="s">
        <v>174</v>
      </c>
      <c r="C27" s="48" t="s">
        <v>26</v>
      </c>
      <c r="D27" s="48" t="s">
        <v>44</v>
      </c>
      <c r="E27" s="48" t="s">
        <v>175</v>
      </c>
      <c r="F27" s="48">
        <v>6</v>
      </c>
      <c r="G27" s="23" t="s">
        <v>14</v>
      </c>
      <c r="H27" s="48">
        <v>6</v>
      </c>
      <c r="I27" s="59">
        <f>SUM(H27/F27)</f>
        <v>1</v>
      </c>
    </row>
    <row r="28" spans="1:9">
      <c r="A28" s="48" t="s">
        <v>66</v>
      </c>
      <c r="B28" s="48" t="s">
        <v>174</v>
      </c>
      <c r="C28" s="48" t="s">
        <v>26</v>
      </c>
      <c r="D28" s="48" t="s">
        <v>44</v>
      </c>
      <c r="E28" s="48" t="s">
        <v>175</v>
      </c>
      <c r="F28" s="48">
        <v>6</v>
      </c>
      <c r="G28" s="23" t="s">
        <v>15</v>
      </c>
      <c r="H28" s="48">
        <v>0</v>
      </c>
      <c r="I28" s="59">
        <f>SUM(H28/F28)</f>
        <v>0</v>
      </c>
    </row>
    <row r="29" spans="1:9">
      <c r="A29" s="48" t="s">
        <v>66</v>
      </c>
      <c r="B29" s="48" t="s">
        <v>174</v>
      </c>
      <c r="C29" s="48" t="s">
        <v>26</v>
      </c>
      <c r="D29" s="48" t="s">
        <v>44</v>
      </c>
      <c r="E29" s="48" t="s">
        <v>175</v>
      </c>
      <c r="F29" s="48">
        <v>6</v>
      </c>
      <c r="G29" s="23" t="s">
        <v>176</v>
      </c>
      <c r="H29" s="48">
        <v>0</v>
      </c>
      <c r="I29" s="59">
        <f>SUM(H29/F29)</f>
        <v>0</v>
      </c>
    </row>
    <row r="30" spans="1:9">
      <c r="A30" s="48" t="s">
        <v>66</v>
      </c>
      <c r="B30" s="48" t="s">
        <v>174</v>
      </c>
      <c r="C30" s="48" t="s">
        <v>26</v>
      </c>
      <c r="D30" s="48" t="s">
        <v>44</v>
      </c>
      <c r="E30" s="48" t="s">
        <v>175</v>
      </c>
      <c r="F30" s="48">
        <v>6</v>
      </c>
      <c r="G30" s="23" t="s">
        <v>17</v>
      </c>
      <c r="H30" s="48">
        <v>0</v>
      </c>
      <c r="I30" s="59">
        <f>SUM(H30/F30)</f>
        <v>0</v>
      </c>
    </row>
    <row r="31" spans="1:9">
      <c r="A31" s="64" t="s">
        <v>66</v>
      </c>
      <c r="B31" s="48" t="s">
        <v>174</v>
      </c>
      <c r="C31" s="48" t="s">
        <v>26</v>
      </c>
      <c r="D31" s="48" t="s">
        <v>44</v>
      </c>
      <c r="E31" s="48" t="s">
        <v>175</v>
      </c>
      <c r="F31" s="48">
        <v>6</v>
      </c>
      <c r="G31" s="39" t="s">
        <v>18</v>
      </c>
      <c r="H31" s="48">
        <v>0</v>
      </c>
      <c r="I31" s="59">
        <f>SUM(H31/F31)</f>
        <v>0</v>
      </c>
    </row>
    <row r="32" spans="1:9">
      <c r="A32" s="19" t="s">
        <v>70</v>
      </c>
      <c r="B32" s="63" t="s">
        <v>174</v>
      </c>
      <c r="C32" s="54" t="s">
        <v>26</v>
      </c>
      <c r="D32" s="54" t="s">
        <v>27</v>
      </c>
      <c r="E32" s="54" t="s">
        <v>171</v>
      </c>
      <c r="F32" s="54">
        <v>6</v>
      </c>
      <c r="G32" s="23" t="s">
        <v>14</v>
      </c>
      <c r="H32" s="54">
        <v>2</v>
      </c>
      <c r="I32" s="62">
        <f>SUM(H32/F32)</f>
        <v>0.33333333333333331</v>
      </c>
    </row>
    <row r="33" spans="1:9">
      <c r="A33" s="19" t="s">
        <v>70</v>
      </c>
      <c r="B33" s="63" t="s">
        <v>174</v>
      </c>
      <c r="C33" s="54" t="s">
        <v>26</v>
      </c>
      <c r="D33" s="54" t="s">
        <v>27</v>
      </c>
      <c r="E33" s="54" t="s">
        <v>171</v>
      </c>
      <c r="F33" s="19">
        <v>6</v>
      </c>
      <c r="G33" s="23" t="s">
        <v>15</v>
      </c>
      <c r="H33" s="19">
        <v>3</v>
      </c>
      <c r="I33" s="58">
        <f>SUM(H33/F33)</f>
        <v>0.5</v>
      </c>
    </row>
    <row r="34" spans="1:9">
      <c r="A34" s="19" t="s">
        <v>70</v>
      </c>
      <c r="B34" s="63" t="s">
        <v>174</v>
      </c>
      <c r="C34" s="54" t="s">
        <v>26</v>
      </c>
      <c r="D34" s="54" t="s">
        <v>27</v>
      </c>
      <c r="E34" s="54" t="s">
        <v>171</v>
      </c>
      <c r="F34" s="19">
        <v>6</v>
      </c>
      <c r="G34" s="23" t="s">
        <v>176</v>
      </c>
      <c r="H34" s="19">
        <v>0</v>
      </c>
      <c r="I34" s="58">
        <f>SUM(H34/F34)</f>
        <v>0</v>
      </c>
    </row>
    <row r="35" spans="1:9">
      <c r="A35" s="19" t="s">
        <v>70</v>
      </c>
      <c r="B35" s="63" t="s">
        <v>174</v>
      </c>
      <c r="C35" s="54" t="s">
        <v>26</v>
      </c>
      <c r="D35" s="54" t="s">
        <v>27</v>
      </c>
      <c r="E35" s="54" t="s">
        <v>171</v>
      </c>
      <c r="F35" s="19">
        <v>6</v>
      </c>
      <c r="G35" s="23" t="s">
        <v>17</v>
      </c>
      <c r="H35" s="19">
        <v>0</v>
      </c>
      <c r="I35" s="58">
        <f>SUM(H35/F35)</f>
        <v>0</v>
      </c>
    </row>
    <row r="36" spans="1:9">
      <c r="A36" s="42" t="s">
        <v>70</v>
      </c>
      <c r="B36" s="67" t="s">
        <v>174</v>
      </c>
      <c r="C36" s="68" t="s">
        <v>26</v>
      </c>
      <c r="D36" s="68" t="s">
        <v>27</v>
      </c>
      <c r="E36" s="68" t="s">
        <v>171</v>
      </c>
      <c r="F36" s="42">
        <v>6</v>
      </c>
      <c r="G36" s="39" t="s">
        <v>18</v>
      </c>
      <c r="H36" s="42">
        <v>1</v>
      </c>
      <c r="I36" s="69">
        <f>SUM(H36/F36)</f>
        <v>0.16666666666666666</v>
      </c>
    </row>
    <row r="37" spans="1:9">
      <c r="A37" s="22" t="s">
        <v>73</v>
      </c>
      <c r="B37" s="22" t="s">
        <v>174</v>
      </c>
      <c r="C37" s="22" t="s">
        <v>43</v>
      </c>
      <c r="D37" s="22" t="s">
        <v>44</v>
      </c>
      <c r="E37" s="22" t="s">
        <v>175</v>
      </c>
      <c r="F37" s="22">
        <v>6</v>
      </c>
      <c r="G37" s="23" t="s">
        <v>14</v>
      </c>
      <c r="H37" s="22">
        <v>2</v>
      </c>
      <c r="I37" s="66">
        <f t="shared" ref="I37:I100" si="1">SUM(H37/F37)</f>
        <v>0.33333333333333331</v>
      </c>
    </row>
    <row r="38" spans="1:9">
      <c r="A38" s="22" t="s">
        <v>73</v>
      </c>
      <c r="B38" s="22" t="s">
        <v>174</v>
      </c>
      <c r="C38" s="22" t="s">
        <v>43</v>
      </c>
      <c r="D38" s="22" t="s">
        <v>44</v>
      </c>
      <c r="E38" s="22" t="s">
        <v>175</v>
      </c>
      <c r="F38" s="22">
        <v>6</v>
      </c>
      <c r="G38" s="23" t="s">
        <v>15</v>
      </c>
      <c r="H38" s="22">
        <v>2</v>
      </c>
      <c r="I38" s="66">
        <f t="shared" si="1"/>
        <v>0.33333333333333331</v>
      </c>
    </row>
    <row r="39" spans="1:9">
      <c r="A39" s="22" t="s">
        <v>73</v>
      </c>
      <c r="B39" s="22" t="s">
        <v>174</v>
      </c>
      <c r="C39" s="22" t="s">
        <v>43</v>
      </c>
      <c r="D39" s="22" t="s">
        <v>44</v>
      </c>
      <c r="E39" s="22" t="s">
        <v>175</v>
      </c>
      <c r="F39" s="22">
        <v>6</v>
      </c>
      <c r="G39" s="23" t="s">
        <v>176</v>
      </c>
      <c r="H39" s="22">
        <v>0</v>
      </c>
      <c r="I39" s="66">
        <f t="shared" si="1"/>
        <v>0</v>
      </c>
    </row>
    <row r="40" spans="1:9">
      <c r="A40" s="22" t="s">
        <v>73</v>
      </c>
      <c r="B40" s="22" t="s">
        <v>174</v>
      </c>
      <c r="C40" s="22" t="s">
        <v>43</v>
      </c>
      <c r="D40" s="22" t="s">
        <v>44</v>
      </c>
      <c r="E40" s="22" t="s">
        <v>175</v>
      </c>
      <c r="F40" s="22">
        <v>6</v>
      </c>
      <c r="G40" s="23" t="s">
        <v>17</v>
      </c>
      <c r="H40" s="22">
        <v>0</v>
      </c>
      <c r="I40" s="66">
        <f t="shared" si="1"/>
        <v>0</v>
      </c>
    </row>
    <row r="41" spans="1:9">
      <c r="A41" s="40" t="s">
        <v>73</v>
      </c>
      <c r="B41" s="40" t="s">
        <v>174</v>
      </c>
      <c r="C41" s="40" t="s">
        <v>43</v>
      </c>
      <c r="D41" s="40" t="s">
        <v>44</v>
      </c>
      <c r="E41" s="40" t="s">
        <v>175</v>
      </c>
      <c r="F41" s="40">
        <v>6</v>
      </c>
      <c r="G41" s="39" t="s">
        <v>18</v>
      </c>
      <c r="H41" s="40">
        <v>2</v>
      </c>
      <c r="I41" s="57">
        <f t="shared" si="1"/>
        <v>0.33333333333333331</v>
      </c>
    </row>
    <row r="42" spans="1:9">
      <c r="A42" s="50" t="s">
        <v>75</v>
      </c>
      <c r="B42" s="50" t="s">
        <v>174</v>
      </c>
      <c r="C42" s="50" t="s">
        <v>26</v>
      </c>
      <c r="D42" s="50" t="s">
        <v>44</v>
      </c>
      <c r="E42" s="50" t="s">
        <v>175</v>
      </c>
      <c r="F42" s="50">
        <v>6</v>
      </c>
      <c r="G42" s="23" t="s">
        <v>14</v>
      </c>
      <c r="H42" s="50">
        <v>2</v>
      </c>
      <c r="I42" s="60">
        <f t="shared" si="1"/>
        <v>0.33333333333333331</v>
      </c>
    </row>
    <row r="43" spans="1:9">
      <c r="A43" s="50" t="s">
        <v>75</v>
      </c>
      <c r="B43" s="50" t="s">
        <v>174</v>
      </c>
      <c r="C43" s="50" t="s">
        <v>26</v>
      </c>
      <c r="D43" s="50" t="s">
        <v>44</v>
      </c>
      <c r="E43" s="50" t="s">
        <v>175</v>
      </c>
      <c r="F43" s="50">
        <v>6</v>
      </c>
      <c r="G43" s="23" t="s">
        <v>15</v>
      </c>
      <c r="H43" s="50">
        <v>2</v>
      </c>
      <c r="I43" s="60">
        <f t="shared" si="1"/>
        <v>0.33333333333333331</v>
      </c>
    </row>
    <row r="44" spans="1:9">
      <c r="A44" s="50" t="s">
        <v>75</v>
      </c>
      <c r="B44" s="50" t="s">
        <v>174</v>
      </c>
      <c r="C44" s="50" t="s">
        <v>26</v>
      </c>
      <c r="D44" s="50" t="s">
        <v>44</v>
      </c>
      <c r="E44" s="50" t="s">
        <v>175</v>
      </c>
      <c r="F44" s="50">
        <v>6</v>
      </c>
      <c r="G44" s="23" t="s">
        <v>176</v>
      </c>
      <c r="H44" s="50">
        <v>0</v>
      </c>
      <c r="I44" s="60">
        <f t="shared" si="1"/>
        <v>0</v>
      </c>
    </row>
    <row r="45" spans="1:9">
      <c r="A45" s="50" t="s">
        <v>75</v>
      </c>
      <c r="B45" s="50" t="s">
        <v>174</v>
      </c>
      <c r="C45" s="50" t="s">
        <v>26</v>
      </c>
      <c r="D45" s="50" t="s">
        <v>44</v>
      </c>
      <c r="E45" s="50" t="s">
        <v>175</v>
      </c>
      <c r="F45" s="50">
        <v>6</v>
      </c>
      <c r="G45" s="23" t="s">
        <v>17</v>
      </c>
      <c r="H45" s="50">
        <v>0</v>
      </c>
      <c r="I45" s="60">
        <f t="shared" si="1"/>
        <v>0</v>
      </c>
    </row>
    <row r="46" spans="1:9">
      <c r="A46" s="52" t="s">
        <v>75</v>
      </c>
      <c r="B46" s="52" t="s">
        <v>174</v>
      </c>
      <c r="C46" s="52" t="s">
        <v>26</v>
      </c>
      <c r="D46" s="52" t="s">
        <v>44</v>
      </c>
      <c r="E46" s="52" t="s">
        <v>175</v>
      </c>
      <c r="F46" s="52">
        <v>6</v>
      </c>
      <c r="G46" s="39" t="s">
        <v>18</v>
      </c>
      <c r="H46" s="52">
        <v>2</v>
      </c>
      <c r="I46" s="61">
        <f t="shared" si="1"/>
        <v>0.33333333333333331</v>
      </c>
    </row>
    <row r="47" spans="1:9">
      <c r="A47" s="23" t="s">
        <v>78</v>
      </c>
      <c r="B47" s="23" t="s">
        <v>174</v>
      </c>
      <c r="C47" s="23" t="s">
        <v>26</v>
      </c>
      <c r="D47" s="23" t="s">
        <v>27</v>
      </c>
      <c r="E47" s="23" t="s">
        <v>171</v>
      </c>
      <c r="F47" s="23">
        <v>6</v>
      </c>
      <c r="G47" s="23" t="s">
        <v>14</v>
      </c>
      <c r="H47" s="23">
        <v>1</v>
      </c>
      <c r="I47" s="55">
        <f t="shared" si="1"/>
        <v>0.16666666666666666</v>
      </c>
    </row>
    <row r="48" spans="1:9">
      <c r="A48" s="23" t="s">
        <v>78</v>
      </c>
      <c r="B48" s="23" t="s">
        <v>174</v>
      </c>
      <c r="C48" s="23" t="s">
        <v>26</v>
      </c>
      <c r="D48" s="23" t="s">
        <v>27</v>
      </c>
      <c r="E48" s="23" t="s">
        <v>171</v>
      </c>
      <c r="F48" s="23">
        <v>6</v>
      </c>
      <c r="G48" s="23" t="s">
        <v>15</v>
      </c>
      <c r="H48" s="23">
        <v>2</v>
      </c>
      <c r="I48" s="55">
        <f t="shared" si="1"/>
        <v>0.33333333333333331</v>
      </c>
    </row>
    <row r="49" spans="1:9">
      <c r="A49" s="23" t="s">
        <v>78</v>
      </c>
      <c r="B49" s="23" t="s">
        <v>174</v>
      </c>
      <c r="C49" s="23" t="s">
        <v>26</v>
      </c>
      <c r="D49" s="23" t="s">
        <v>27</v>
      </c>
      <c r="E49" s="23" t="s">
        <v>171</v>
      </c>
      <c r="F49" s="23">
        <v>6</v>
      </c>
      <c r="G49" s="23" t="s">
        <v>176</v>
      </c>
      <c r="H49" s="23">
        <v>0</v>
      </c>
      <c r="I49" s="55">
        <f t="shared" si="1"/>
        <v>0</v>
      </c>
    </row>
    <row r="50" spans="1:9">
      <c r="A50" s="23" t="s">
        <v>78</v>
      </c>
      <c r="B50" s="23" t="s">
        <v>174</v>
      </c>
      <c r="C50" s="23" t="s">
        <v>26</v>
      </c>
      <c r="D50" s="23" t="s">
        <v>27</v>
      </c>
      <c r="E50" s="23" t="s">
        <v>171</v>
      </c>
      <c r="F50" s="23">
        <v>6</v>
      </c>
      <c r="G50" s="23" t="s">
        <v>17</v>
      </c>
      <c r="H50" s="23">
        <v>0</v>
      </c>
      <c r="I50" s="55">
        <f t="shared" si="1"/>
        <v>0</v>
      </c>
    </row>
    <row r="51" spans="1:9">
      <c r="A51" s="39" t="s">
        <v>78</v>
      </c>
      <c r="B51" s="39" t="s">
        <v>174</v>
      </c>
      <c r="C51" s="39" t="s">
        <v>26</v>
      </c>
      <c r="D51" s="39" t="s">
        <v>27</v>
      </c>
      <c r="E51" s="39" t="s">
        <v>171</v>
      </c>
      <c r="F51" s="39">
        <v>6</v>
      </c>
      <c r="G51" s="39" t="s">
        <v>18</v>
      </c>
      <c r="H51" s="39">
        <v>3</v>
      </c>
      <c r="I51" s="56">
        <f t="shared" si="1"/>
        <v>0.5</v>
      </c>
    </row>
    <row r="52" spans="1:9">
      <c r="A52" s="72" t="s">
        <v>80</v>
      </c>
      <c r="B52" s="72" t="s">
        <v>174</v>
      </c>
      <c r="C52" s="72" t="s">
        <v>43</v>
      </c>
      <c r="D52" s="72" t="s">
        <v>27</v>
      </c>
      <c r="E52" s="72" t="s">
        <v>171</v>
      </c>
      <c r="F52" s="72">
        <v>6</v>
      </c>
      <c r="G52" s="23" t="s">
        <v>14</v>
      </c>
      <c r="H52" s="72">
        <v>3</v>
      </c>
      <c r="I52" s="73">
        <f t="shared" si="1"/>
        <v>0.5</v>
      </c>
    </row>
    <row r="53" spans="1:9">
      <c r="A53" s="72" t="s">
        <v>80</v>
      </c>
      <c r="B53" s="72" t="s">
        <v>174</v>
      </c>
      <c r="C53" s="72" t="s">
        <v>43</v>
      </c>
      <c r="D53" s="72" t="s">
        <v>27</v>
      </c>
      <c r="E53" s="72" t="s">
        <v>171</v>
      </c>
      <c r="F53" s="72">
        <v>6</v>
      </c>
      <c r="G53" s="23" t="s">
        <v>15</v>
      </c>
      <c r="H53" s="72">
        <v>1</v>
      </c>
      <c r="I53" s="73">
        <f t="shared" si="1"/>
        <v>0.16666666666666666</v>
      </c>
    </row>
    <row r="54" spans="1:9">
      <c r="A54" s="72" t="s">
        <v>80</v>
      </c>
      <c r="B54" s="72" t="s">
        <v>174</v>
      </c>
      <c r="C54" s="72" t="s">
        <v>43</v>
      </c>
      <c r="D54" s="72" t="s">
        <v>27</v>
      </c>
      <c r="E54" s="72" t="s">
        <v>171</v>
      </c>
      <c r="F54" s="72">
        <v>6</v>
      </c>
      <c r="G54" s="23" t="s">
        <v>176</v>
      </c>
      <c r="H54" s="72">
        <v>0</v>
      </c>
      <c r="I54" s="73">
        <f t="shared" si="1"/>
        <v>0</v>
      </c>
    </row>
    <row r="55" spans="1:9">
      <c r="A55" s="72" t="s">
        <v>80</v>
      </c>
      <c r="B55" s="72" t="s">
        <v>174</v>
      </c>
      <c r="C55" s="72" t="s">
        <v>43</v>
      </c>
      <c r="D55" s="72" t="s">
        <v>27</v>
      </c>
      <c r="E55" s="72" t="s">
        <v>171</v>
      </c>
      <c r="F55" s="72">
        <v>6</v>
      </c>
      <c r="G55" s="23" t="s">
        <v>17</v>
      </c>
      <c r="H55" s="72">
        <v>1</v>
      </c>
      <c r="I55" s="73">
        <f t="shared" si="1"/>
        <v>0.16666666666666666</v>
      </c>
    </row>
    <row r="56" spans="1:9">
      <c r="A56" s="74" t="s">
        <v>80</v>
      </c>
      <c r="B56" s="74" t="s">
        <v>174</v>
      </c>
      <c r="C56" s="74" t="s">
        <v>43</v>
      </c>
      <c r="D56" s="74" t="s">
        <v>27</v>
      </c>
      <c r="E56" s="74" t="s">
        <v>171</v>
      </c>
      <c r="F56" s="74">
        <v>6</v>
      </c>
      <c r="G56" s="39" t="s">
        <v>18</v>
      </c>
      <c r="H56" s="74">
        <v>1</v>
      </c>
      <c r="I56" s="75">
        <f t="shared" si="1"/>
        <v>0.16666666666666666</v>
      </c>
    </row>
    <row r="57" spans="1:9">
      <c r="A57" s="19" t="s">
        <v>82</v>
      </c>
      <c r="B57" s="19" t="s">
        <v>174</v>
      </c>
      <c r="C57" s="19" t="s">
        <v>26</v>
      </c>
      <c r="D57" s="19" t="s">
        <v>44</v>
      </c>
      <c r="E57" s="19" t="s">
        <v>175</v>
      </c>
      <c r="F57" s="19">
        <v>6</v>
      </c>
      <c r="G57" s="23" t="s">
        <v>14</v>
      </c>
      <c r="H57" s="19">
        <v>0</v>
      </c>
      <c r="I57" s="58">
        <f t="shared" si="1"/>
        <v>0</v>
      </c>
    </row>
    <row r="58" spans="1:9">
      <c r="A58" s="19" t="s">
        <v>82</v>
      </c>
      <c r="B58" s="19" t="s">
        <v>174</v>
      </c>
      <c r="C58" s="19" t="s">
        <v>26</v>
      </c>
      <c r="D58" s="19" t="s">
        <v>44</v>
      </c>
      <c r="E58" s="19" t="s">
        <v>175</v>
      </c>
      <c r="F58" s="19">
        <v>6</v>
      </c>
      <c r="G58" s="23" t="s">
        <v>15</v>
      </c>
      <c r="H58" s="19">
        <v>1</v>
      </c>
      <c r="I58" s="58">
        <f t="shared" si="1"/>
        <v>0.16666666666666666</v>
      </c>
    </row>
    <row r="59" spans="1:9">
      <c r="A59" s="19" t="s">
        <v>82</v>
      </c>
      <c r="B59" s="19" t="s">
        <v>174</v>
      </c>
      <c r="C59" s="19" t="s">
        <v>26</v>
      </c>
      <c r="D59" s="19" t="s">
        <v>44</v>
      </c>
      <c r="E59" s="19" t="s">
        <v>175</v>
      </c>
      <c r="F59" s="19">
        <v>6</v>
      </c>
      <c r="G59" s="23" t="s">
        <v>176</v>
      </c>
      <c r="H59" s="19">
        <v>0</v>
      </c>
      <c r="I59" s="58">
        <f t="shared" si="1"/>
        <v>0</v>
      </c>
    </row>
    <row r="60" spans="1:9">
      <c r="A60" s="19" t="s">
        <v>82</v>
      </c>
      <c r="B60" s="19" t="s">
        <v>174</v>
      </c>
      <c r="C60" s="19" t="s">
        <v>26</v>
      </c>
      <c r="D60" s="19" t="s">
        <v>44</v>
      </c>
      <c r="E60" s="19" t="s">
        <v>175</v>
      </c>
      <c r="F60" s="19">
        <v>6</v>
      </c>
      <c r="G60" s="23" t="s">
        <v>17</v>
      </c>
      <c r="H60" s="19">
        <v>0</v>
      </c>
      <c r="I60" s="58">
        <f t="shared" si="1"/>
        <v>0</v>
      </c>
    </row>
    <row r="61" spans="1:9">
      <c r="A61" s="42" t="s">
        <v>82</v>
      </c>
      <c r="B61" s="19" t="s">
        <v>174</v>
      </c>
      <c r="C61" s="19" t="s">
        <v>26</v>
      </c>
      <c r="D61" s="19" t="s">
        <v>44</v>
      </c>
      <c r="E61" s="19" t="s">
        <v>175</v>
      </c>
      <c r="F61" s="19">
        <v>6</v>
      </c>
      <c r="G61" s="39" t="s">
        <v>18</v>
      </c>
      <c r="H61" s="42">
        <v>5</v>
      </c>
      <c r="I61" s="58">
        <f t="shared" si="1"/>
        <v>0.83333333333333337</v>
      </c>
    </row>
    <row r="62" spans="1:9">
      <c r="A62" s="22" t="s">
        <v>84</v>
      </c>
      <c r="B62" s="70" t="s">
        <v>174</v>
      </c>
      <c r="C62" s="22" t="s">
        <v>26</v>
      </c>
      <c r="D62" s="22" t="s">
        <v>44</v>
      </c>
      <c r="E62" s="22" t="s">
        <v>175</v>
      </c>
      <c r="F62" s="65">
        <v>6</v>
      </c>
      <c r="G62" s="23" t="s">
        <v>14</v>
      </c>
      <c r="H62" s="22">
        <v>5</v>
      </c>
      <c r="I62" s="83">
        <f t="shared" si="1"/>
        <v>0.83333333333333337</v>
      </c>
    </row>
    <row r="63" spans="1:9">
      <c r="A63" s="22" t="s">
        <v>84</v>
      </c>
      <c r="B63" s="71" t="s">
        <v>174</v>
      </c>
      <c r="C63" s="22" t="s">
        <v>26</v>
      </c>
      <c r="D63" s="22" t="s">
        <v>44</v>
      </c>
      <c r="E63" s="22" t="s">
        <v>175</v>
      </c>
      <c r="F63" s="22">
        <v>6</v>
      </c>
      <c r="G63" s="23" t="s">
        <v>15</v>
      </c>
      <c r="H63" s="22">
        <v>0</v>
      </c>
      <c r="I63" s="84">
        <f t="shared" si="1"/>
        <v>0</v>
      </c>
    </row>
    <row r="64" spans="1:9">
      <c r="A64" s="22" t="s">
        <v>84</v>
      </c>
      <c r="B64" s="71" t="s">
        <v>174</v>
      </c>
      <c r="C64" s="22" t="s">
        <v>26</v>
      </c>
      <c r="D64" s="22" t="s">
        <v>44</v>
      </c>
      <c r="E64" s="22" t="s">
        <v>175</v>
      </c>
      <c r="F64" s="22">
        <v>6</v>
      </c>
      <c r="G64" s="23" t="s">
        <v>176</v>
      </c>
      <c r="H64" s="22">
        <v>1</v>
      </c>
      <c r="I64" s="84">
        <f t="shared" si="1"/>
        <v>0.16666666666666666</v>
      </c>
    </row>
    <row r="65" spans="1:9">
      <c r="A65" s="22" t="s">
        <v>84</v>
      </c>
      <c r="B65" s="71" t="s">
        <v>174</v>
      </c>
      <c r="C65" s="22" t="s">
        <v>26</v>
      </c>
      <c r="D65" s="22" t="s">
        <v>44</v>
      </c>
      <c r="E65" s="22" t="s">
        <v>175</v>
      </c>
      <c r="F65" s="22">
        <v>6</v>
      </c>
      <c r="G65" s="23" t="s">
        <v>17</v>
      </c>
      <c r="H65" s="22">
        <v>0</v>
      </c>
      <c r="I65" s="84">
        <f t="shared" si="1"/>
        <v>0</v>
      </c>
    </row>
    <row r="66" spans="1:9">
      <c r="A66" s="40" t="s">
        <v>84</v>
      </c>
      <c r="B66" s="78" t="s">
        <v>174</v>
      </c>
      <c r="C66" s="40" t="s">
        <v>26</v>
      </c>
      <c r="D66" s="40" t="s">
        <v>44</v>
      </c>
      <c r="E66" s="40" t="s">
        <v>175</v>
      </c>
      <c r="F66" s="40">
        <v>6</v>
      </c>
      <c r="G66" s="39" t="s">
        <v>18</v>
      </c>
      <c r="H66" s="22">
        <v>0</v>
      </c>
      <c r="I66" s="85">
        <f t="shared" si="1"/>
        <v>0</v>
      </c>
    </row>
    <row r="67" spans="1:9">
      <c r="A67" s="50" t="s">
        <v>86</v>
      </c>
      <c r="B67" s="50" t="s">
        <v>174</v>
      </c>
      <c r="C67" s="50" t="s">
        <v>43</v>
      </c>
      <c r="D67" s="50" t="s">
        <v>27</v>
      </c>
      <c r="E67" s="50" t="s">
        <v>175</v>
      </c>
      <c r="F67" s="50">
        <v>6</v>
      </c>
      <c r="G67" s="23" t="s">
        <v>14</v>
      </c>
      <c r="H67" s="79">
        <v>0</v>
      </c>
      <c r="I67" s="60">
        <f t="shared" si="1"/>
        <v>0</v>
      </c>
    </row>
    <row r="68" spans="1:9">
      <c r="A68" s="50" t="s">
        <v>86</v>
      </c>
      <c r="B68" s="50" t="s">
        <v>174</v>
      </c>
      <c r="C68" s="50" t="s">
        <v>43</v>
      </c>
      <c r="D68" s="50" t="s">
        <v>27</v>
      </c>
      <c r="E68" s="50" t="s">
        <v>175</v>
      </c>
      <c r="F68" s="50">
        <v>6</v>
      </c>
      <c r="G68" s="23" t="s">
        <v>15</v>
      </c>
      <c r="H68" s="50">
        <v>3</v>
      </c>
      <c r="I68" s="60">
        <f t="shared" si="1"/>
        <v>0.5</v>
      </c>
    </row>
    <row r="69" spans="1:9">
      <c r="A69" s="50" t="s">
        <v>86</v>
      </c>
      <c r="B69" s="50" t="s">
        <v>174</v>
      </c>
      <c r="C69" s="50" t="s">
        <v>43</v>
      </c>
      <c r="D69" s="50" t="s">
        <v>27</v>
      </c>
      <c r="E69" s="50" t="s">
        <v>175</v>
      </c>
      <c r="F69" s="50">
        <v>6</v>
      </c>
      <c r="G69" s="23" t="s">
        <v>176</v>
      </c>
      <c r="H69" s="50">
        <v>1</v>
      </c>
      <c r="I69" s="60">
        <f t="shared" si="1"/>
        <v>0.16666666666666666</v>
      </c>
    </row>
    <row r="70" spans="1:9">
      <c r="A70" s="50" t="s">
        <v>86</v>
      </c>
      <c r="B70" s="50" t="s">
        <v>174</v>
      </c>
      <c r="C70" s="50" t="s">
        <v>43</v>
      </c>
      <c r="D70" s="50" t="s">
        <v>27</v>
      </c>
      <c r="E70" s="50" t="s">
        <v>175</v>
      </c>
      <c r="F70" s="50">
        <v>6</v>
      </c>
      <c r="G70" s="23" t="s">
        <v>17</v>
      </c>
      <c r="H70" s="50">
        <v>0</v>
      </c>
      <c r="I70" s="60">
        <f t="shared" si="1"/>
        <v>0</v>
      </c>
    </row>
    <row r="71" spans="1:9">
      <c r="A71" s="52" t="s">
        <v>86</v>
      </c>
      <c r="B71" s="52" t="s">
        <v>174</v>
      </c>
      <c r="C71" s="52" t="s">
        <v>43</v>
      </c>
      <c r="D71" s="52" t="s">
        <v>27</v>
      </c>
      <c r="E71" s="52" t="s">
        <v>175</v>
      </c>
      <c r="F71" s="52">
        <v>6</v>
      </c>
      <c r="G71" s="39" t="s">
        <v>18</v>
      </c>
      <c r="H71" s="52">
        <v>2</v>
      </c>
      <c r="I71" s="61">
        <f t="shared" si="1"/>
        <v>0.33333333333333331</v>
      </c>
    </row>
    <row r="72" spans="1:9">
      <c r="A72" s="23" t="s">
        <v>88</v>
      </c>
      <c r="B72" s="23" t="s">
        <v>174</v>
      </c>
      <c r="C72" s="23" t="s">
        <v>43</v>
      </c>
      <c r="D72" s="23" t="s">
        <v>27</v>
      </c>
      <c r="E72" s="23" t="s">
        <v>171</v>
      </c>
      <c r="F72" s="23">
        <v>6</v>
      </c>
      <c r="G72" s="23" t="s">
        <v>14</v>
      </c>
      <c r="H72" s="23">
        <v>2</v>
      </c>
      <c r="I72" s="55">
        <f t="shared" si="1"/>
        <v>0.33333333333333331</v>
      </c>
    </row>
    <row r="73" spans="1:9">
      <c r="A73" s="23" t="s">
        <v>88</v>
      </c>
      <c r="B73" s="23" t="s">
        <v>174</v>
      </c>
      <c r="C73" s="23" t="s">
        <v>43</v>
      </c>
      <c r="D73" s="23" t="s">
        <v>27</v>
      </c>
      <c r="E73" s="23" t="s">
        <v>171</v>
      </c>
      <c r="F73" s="23">
        <v>6</v>
      </c>
      <c r="G73" s="23" t="s">
        <v>15</v>
      </c>
      <c r="H73" s="23">
        <v>3</v>
      </c>
      <c r="I73" s="55">
        <f t="shared" si="1"/>
        <v>0.5</v>
      </c>
    </row>
    <row r="74" spans="1:9">
      <c r="A74" s="23" t="s">
        <v>88</v>
      </c>
      <c r="B74" s="23" t="s">
        <v>174</v>
      </c>
      <c r="C74" s="23" t="s">
        <v>43</v>
      </c>
      <c r="D74" s="23" t="s">
        <v>27</v>
      </c>
      <c r="E74" s="23" t="s">
        <v>171</v>
      </c>
      <c r="F74" s="23">
        <v>6</v>
      </c>
      <c r="G74" s="23" t="s">
        <v>176</v>
      </c>
      <c r="H74" s="23">
        <v>0</v>
      </c>
      <c r="I74" s="55">
        <f t="shared" si="1"/>
        <v>0</v>
      </c>
    </row>
    <row r="75" spans="1:9">
      <c r="A75" s="23" t="s">
        <v>88</v>
      </c>
      <c r="B75" s="23" t="s">
        <v>174</v>
      </c>
      <c r="C75" s="23" t="s">
        <v>43</v>
      </c>
      <c r="D75" s="23" t="s">
        <v>27</v>
      </c>
      <c r="E75" s="23" t="s">
        <v>171</v>
      </c>
      <c r="F75" s="23">
        <v>6</v>
      </c>
      <c r="G75" s="23" t="s">
        <v>17</v>
      </c>
      <c r="H75" s="23">
        <v>0</v>
      </c>
      <c r="I75" s="55">
        <f t="shared" si="1"/>
        <v>0</v>
      </c>
    </row>
    <row r="76" spans="1:9">
      <c r="A76" s="39" t="s">
        <v>88</v>
      </c>
      <c r="B76" s="39" t="s">
        <v>174</v>
      </c>
      <c r="C76" s="39" t="s">
        <v>43</v>
      </c>
      <c r="D76" s="39" t="s">
        <v>27</v>
      </c>
      <c r="E76" s="39" t="s">
        <v>171</v>
      </c>
      <c r="F76" s="39">
        <v>6</v>
      </c>
      <c r="G76" s="39" t="s">
        <v>18</v>
      </c>
      <c r="H76" s="39">
        <v>1</v>
      </c>
      <c r="I76" s="56">
        <f t="shared" si="1"/>
        <v>0.16666666666666666</v>
      </c>
    </row>
    <row r="77" spans="1:9">
      <c r="A77" s="72" t="s">
        <v>91</v>
      </c>
      <c r="B77" s="72" t="s">
        <v>174</v>
      </c>
      <c r="C77" s="72" t="s">
        <v>43</v>
      </c>
      <c r="D77" s="72" t="s">
        <v>44</v>
      </c>
      <c r="E77" s="72" t="s">
        <v>171</v>
      </c>
      <c r="F77" s="72">
        <v>6</v>
      </c>
      <c r="G77" s="23" t="s">
        <v>14</v>
      </c>
      <c r="H77" s="72">
        <v>2</v>
      </c>
      <c r="I77" s="73">
        <f t="shared" si="1"/>
        <v>0.33333333333333331</v>
      </c>
    </row>
    <row r="78" spans="1:9">
      <c r="A78" s="72" t="s">
        <v>180</v>
      </c>
      <c r="B78" s="72" t="s">
        <v>174</v>
      </c>
      <c r="C78" s="72" t="s">
        <v>43</v>
      </c>
      <c r="D78" s="72" t="s">
        <v>44</v>
      </c>
      <c r="E78" s="72" t="s">
        <v>171</v>
      </c>
      <c r="F78" s="72">
        <v>6</v>
      </c>
      <c r="G78" s="23" t="s">
        <v>15</v>
      </c>
      <c r="H78" s="72">
        <v>2</v>
      </c>
      <c r="I78" s="73">
        <f t="shared" si="1"/>
        <v>0.33333333333333331</v>
      </c>
    </row>
    <row r="79" spans="1:9">
      <c r="A79" s="72" t="s">
        <v>181</v>
      </c>
      <c r="B79" s="72" t="s">
        <v>174</v>
      </c>
      <c r="C79" s="72" t="s">
        <v>43</v>
      </c>
      <c r="D79" s="72" t="s">
        <v>44</v>
      </c>
      <c r="E79" s="72" t="s">
        <v>171</v>
      </c>
      <c r="F79" s="72">
        <v>6</v>
      </c>
      <c r="G79" s="23" t="s">
        <v>176</v>
      </c>
      <c r="H79" s="72">
        <v>1</v>
      </c>
      <c r="I79" s="73">
        <f t="shared" si="1"/>
        <v>0.16666666666666666</v>
      </c>
    </row>
    <row r="80" spans="1:9">
      <c r="A80" s="72" t="s">
        <v>182</v>
      </c>
      <c r="B80" s="72" t="s">
        <v>174</v>
      </c>
      <c r="C80" s="72" t="s">
        <v>43</v>
      </c>
      <c r="D80" s="72" t="s">
        <v>44</v>
      </c>
      <c r="E80" s="72" t="s">
        <v>171</v>
      </c>
      <c r="F80" s="72">
        <v>6</v>
      </c>
      <c r="G80" s="23" t="s">
        <v>17</v>
      </c>
      <c r="H80" s="72">
        <v>0</v>
      </c>
      <c r="I80" s="73">
        <f t="shared" si="1"/>
        <v>0</v>
      </c>
    </row>
    <row r="81" spans="1:9">
      <c r="A81" s="74" t="s">
        <v>183</v>
      </c>
      <c r="B81" s="74" t="s">
        <v>174</v>
      </c>
      <c r="C81" s="74" t="s">
        <v>43</v>
      </c>
      <c r="D81" s="74" t="s">
        <v>44</v>
      </c>
      <c r="E81" s="74" t="s">
        <v>171</v>
      </c>
      <c r="F81" s="74">
        <v>6</v>
      </c>
      <c r="G81" s="39" t="s">
        <v>18</v>
      </c>
      <c r="H81" s="74">
        <v>1</v>
      </c>
      <c r="I81" s="75">
        <f t="shared" si="1"/>
        <v>0.16666666666666666</v>
      </c>
    </row>
    <row r="82" spans="1:9">
      <c r="A82" s="19" t="s">
        <v>94</v>
      </c>
      <c r="B82" s="19" t="s">
        <v>174</v>
      </c>
      <c r="C82" s="19" t="s">
        <v>26</v>
      </c>
      <c r="D82" s="19" t="s">
        <v>27</v>
      </c>
      <c r="E82" s="19" t="s">
        <v>175</v>
      </c>
      <c r="F82" s="19">
        <v>6</v>
      </c>
      <c r="G82" s="23" t="s">
        <v>14</v>
      </c>
      <c r="H82" s="19">
        <v>0</v>
      </c>
      <c r="I82" s="58">
        <f t="shared" si="1"/>
        <v>0</v>
      </c>
    </row>
    <row r="83" spans="1:9">
      <c r="A83" s="19" t="s">
        <v>94</v>
      </c>
      <c r="B83" s="19" t="s">
        <v>174</v>
      </c>
      <c r="C83" s="19" t="s">
        <v>26</v>
      </c>
      <c r="D83" s="19" t="s">
        <v>27</v>
      </c>
      <c r="E83" s="19" t="s">
        <v>175</v>
      </c>
      <c r="F83" s="19">
        <v>6</v>
      </c>
      <c r="G83" s="23" t="s">
        <v>15</v>
      </c>
      <c r="H83" s="19">
        <v>3</v>
      </c>
      <c r="I83" s="58">
        <f t="shared" si="1"/>
        <v>0.5</v>
      </c>
    </row>
    <row r="84" spans="1:9">
      <c r="A84" s="19" t="s">
        <v>94</v>
      </c>
      <c r="B84" s="19" t="s">
        <v>174</v>
      </c>
      <c r="C84" s="19" t="s">
        <v>26</v>
      </c>
      <c r="D84" s="19" t="s">
        <v>27</v>
      </c>
      <c r="E84" s="19" t="s">
        <v>175</v>
      </c>
      <c r="F84" s="19">
        <v>6</v>
      </c>
      <c r="G84" s="23" t="s">
        <v>176</v>
      </c>
      <c r="H84" s="19">
        <v>0</v>
      </c>
      <c r="I84" s="58">
        <f t="shared" si="1"/>
        <v>0</v>
      </c>
    </row>
    <row r="85" spans="1:9">
      <c r="A85" s="19" t="s">
        <v>94</v>
      </c>
      <c r="B85" s="19" t="s">
        <v>174</v>
      </c>
      <c r="C85" s="19" t="s">
        <v>26</v>
      </c>
      <c r="D85" s="19" t="s">
        <v>27</v>
      </c>
      <c r="E85" s="19" t="s">
        <v>175</v>
      </c>
      <c r="F85" s="19">
        <v>6</v>
      </c>
      <c r="G85" s="23" t="s">
        <v>17</v>
      </c>
      <c r="H85" s="19">
        <v>0</v>
      </c>
      <c r="I85" s="58">
        <f t="shared" si="1"/>
        <v>0</v>
      </c>
    </row>
    <row r="86" spans="1:9">
      <c r="A86" s="42" t="s">
        <v>94</v>
      </c>
      <c r="B86" s="19" t="s">
        <v>174</v>
      </c>
      <c r="C86" s="19" t="s">
        <v>26</v>
      </c>
      <c r="D86" s="42" t="s">
        <v>27</v>
      </c>
      <c r="E86" s="19" t="s">
        <v>175</v>
      </c>
      <c r="F86" s="19">
        <v>6</v>
      </c>
      <c r="G86" s="39" t="s">
        <v>18</v>
      </c>
      <c r="H86" s="19">
        <v>3</v>
      </c>
      <c r="I86" s="58">
        <f t="shared" si="1"/>
        <v>0.5</v>
      </c>
    </row>
    <row r="87" spans="1:9">
      <c r="A87" s="22" t="s">
        <v>97</v>
      </c>
      <c r="B87" s="70" t="s">
        <v>174</v>
      </c>
      <c r="C87" s="80" t="s">
        <v>26</v>
      </c>
      <c r="D87" s="22" t="s">
        <v>44</v>
      </c>
      <c r="E87" s="71" t="s">
        <v>175</v>
      </c>
      <c r="F87" s="65">
        <v>6</v>
      </c>
      <c r="G87" s="23" t="s">
        <v>14</v>
      </c>
      <c r="H87" s="76">
        <v>1</v>
      </c>
      <c r="I87" s="77">
        <f t="shared" si="1"/>
        <v>0.16666666666666666</v>
      </c>
    </row>
    <row r="88" spans="1:9">
      <c r="A88" s="22" t="s">
        <v>97</v>
      </c>
      <c r="B88" s="71" t="s">
        <v>174</v>
      </c>
      <c r="C88" s="80" t="s">
        <v>26</v>
      </c>
      <c r="D88" s="22" t="s">
        <v>44</v>
      </c>
      <c r="E88" s="71" t="s">
        <v>175</v>
      </c>
      <c r="F88" s="22">
        <v>6</v>
      </c>
      <c r="G88" s="23" t="s">
        <v>15</v>
      </c>
      <c r="H88" s="76">
        <v>1</v>
      </c>
      <c r="I88" s="66">
        <f t="shared" si="1"/>
        <v>0.16666666666666666</v>
      </c>
    </row>
    <row r="89" spans="1:9">
      <c r="A89" s="22" t="s">
        <v>97</v>
      </c>
      <c r="B89" s="71" t="s">
        <v>174</v>
      </c>
      <c r="C89" s="80" t="s">
        <v>26</v>
      </c>
      <c r="D89" s="22" t="s">
        <v>44</v>
      </c>
      <c r="E89" s="71" t="s">
        <v>175</v>
      </c>
      <c r="F89" s="22">
        <v>6</v>
      </c>
      <c r="G89" s="23" t="s">
        <v>176</v>
      </c>
      <c r="H89" s="76">
        <v>1</v>
      </c>
      <c r="I89" s="66">
        <f t="shared" si="1"/>
        <v>0.16666666666666666</v>
      </c>
    </row>
    <row r="90" spans="1:9">
      <c r="A90" s="22" t="s">
        <v>97</v>
      </c>
      <c r="B90" s="71" t="s">
        <v>174</v>
      </c>
      <c r="C90" s="80" t="s">
        <v>26</v>
      </c>
      <c r="D90" s="22" t="s">
        <v>44</v>
      </c>
      <c r="E90" s="71" t="s">
        <v>175</v>
      </c>
      <c r="F90" s="22">
        <v>6</v>
      </c>
      <c r="G90" s="23" t="s">
        <v>17</v>
      </c>
      <c r="H90" s="76">
        <v>0</v>
      </c>
      <c r="I90" s="66">
        <f t="shared" si="1"/>
        <v>0</v>
      </c>
    </row>
    <row r="91" spans="1:9">
      <c r="A91" s="22" t="s">
        <v>97</v>
      </c>
      <c r="B91" s="78" t="s">
        <v>174</v>
      </c>
      <c r="C91" s="81" t="s">
        <v>26</v>
      </c>
      <c r="D91" s="22" t="s">
        <v>44</v>
      </c>
      <c r="E91" s="78" t="s">
        <v>175</v>
      </c>
      <c r="F91" s="40">
        <v>6</v>
      </c>
      <c r="G91" s="39" t="s">
        <v>18</v>
      </c>
      <c r="H91" s="76">
        <v>3</v>
      </c>
      <c r="I91" s="57">
        <f t="shared" si="1"/>
        <v>0.5</v>
      </c>
    </row>
    <row r="92" spans="1:9">
      <c r="A92" s="79" t="s">
        <v>100</v>
      </c>
      <c r="B92" s="50" t="s">
        <v>174</v>
      </c>
      <c r="C92" s="50" t="s">
        <v>43</v>
      </c>
      <c r="D92" s="79" t="s">
        <v>44</v>
      </c>
      <c r="E92" s="50" t="s">
        <v>175</v>
      </c>
      <c r="F92" s="50">
        <v>6</v>
      </c>
      <c r="G92" s="23" t="s">
        <v>14</v>
      </c>
      <c r="H92" s="50">
        <v>0</v>
      </c>
      <c r="I92" s="60">
        <f t="shared" si="1"/>
        <v>0</v>
      </c>
    </row>
    <row r="93" spans="1:9">
      <c r="A93" s="50" t="s">
        <v>100</v>
      </c>
      <c r="B93" s="50" t="s">
        <v>174</v>
      </c>
      <c r="C93" s="50" t="s">
        <v>43</v>
      </c>
      <c r="D93" s="50" t="s">
        <v>44</v>
      </c>
      <c r="E93" s="50" t="s">
        <v>175</v>
      </c>
      <c r="F93" s="50">
        <v>6</v>
      </c>
      <c r="G93" s="23" t="s">
        <v>15</v>
      </c>
      <c r="H93" s="50">
        <v>0</v>
      </c>
      <c r="I93" s="60">
        <f t="shared" si="1"/>
        <v>0</v>
      </c>
    </row>
    <row r="94" spans="1:9">
      <c r="A94" s="50" t="s">
        <v>100</v>
      </c>
      <c r="B94" s="50" t="s">
        <v>174</v>
      </c>
      <c r="C94" s="50" t="s">
        <v>43</v>
      </c>
      <c r="D94" s="50" t="s">
        <v>44</v>
      </c>
      <c r="E94" s="50" t="s">
        <v>175</v>
      </c>
      <c r="F94" s="50">
        <v>6</v>
      </c>
      <c r="G94" s="23" t="s">
        <v>176</v>
      </c>
      <c r="H94" s="50">
        <v>1</v>
      </c>
      <c r="I94" s="60">
        <f t="shared" si="1"/>
        <v>0.16666666666666666</v>
      </c>
    </row>
    <row r="95" spans="1:9">
      <c r="A95" s="50" t="s">
        <v>100</v>
      </c>
      <c r="B95" s="50" t="s">
        <v>174</v>
      </c>
      <c r="C95" s="50" t="s">
        <v>43</v>
      </c>
      <c r="D95" s="50" t="s">
        <v>44</v>
      </c>
      <c r="E95" s="50" t="s">
        <v>175</v>
      </c>
      <c r="F95" s="50">
        <v>6</v>
      </c>
      <c r="G95" s="23" t="s">
        <v>17</v>
      </c>
      <c r="H95" s="50">
        <v>0</v>
      </c>
      <c r="I95" s="60">
        <f t="shared" si="1"/>
        <v>0</v>
      </c>
    </row>
    <row r="96" spans="1:9">
      <c r="A96" s="52" t="s">
        <v>100</v>
      </c>
      <c r="B96" s="52" t="s">
        <v>174</v>
      </c>
      <c r="C96" s="52" t="s">
        <v>43</v>
      </c>
      <c r="D96" s="52" t="s">
        <v>44</v>
      </c>
      <c r="E96" s="52" t="s">
        <v>175</v>
      </c>
      <c r="F96" s="52">
        <v>6</v>
      </c>
      <c r="G96" s="39" t="s">
        <v>18</v>
      </c>
      <c r="H96" s="52">
        <v>4</v>
      </c>
      <c r="I96" s="61">
        <f t="shared" si="1"/>
        <v>0.66666666666666663</v>
      </c>
    </row>
    <row r="97" spans="1:9">
      <c r="A97" s="23" t="s">
        <v>103</v>
      </c>
      <c r="B97" s="23" t="s">
        <v>174</v>
      </c>
      <c r="C97" s="23" t="s">
        <v>26</v>
      </c>
      <c r="D97" s="23" t="s">
        <v>27</v>
      </c>
      <c r="E97" s="23" t="s">
        <v>175</v>
      </c>
      <c r="F97" s="23">
        <v>6</v>
      </c>
      <c r="G97" s="23" t="s">
        <v>14</v>
      </c>
      <c r="H97" s="23">
        <v>0</v>
      </c>
      <c r="I97" s="55">
        <f t="shared" si="1"/>
        <v>0</v>
      </c>
    </row>
    <row r="98" spans="1:9">
      <c r="A98" s="23" t="s">
        <v>103</v>
      </c>
      <c r="B98" s="23" t="s">
        <v>174</v>
      </c>
      <c r="C98" s="23" t="s">
        <v>26</v>
      </c>
      <c r="D98" s="23" t="s">
        <v>27</v>
      </c>
      <c r="E98" s="23" t="s">
        <v>175</v>
      </c>
      <c r="F98" s="23">
        <v>6</v>
      </c>
      <c r="G98" s="23" t="s">
        <v>15</v>
      </c>
      <c r="H98" s="23">
        <v>1</v>
      </c>
      <c r="I98" s="55">
        <f t="shared" si="1"/>
        <v>0.16666666666666666</v>
      </c>
    </row>
    <row r="99" spans="1:9">
      <c r="A99" s="23" t="s">
        <v>103</v>
      </c>
      <c r="B99" s="23" t="s">
        <v>174</v>
      </c>
      <c r="C99" s="23" t="s">
        <v>26</v>
      </c>
      <c r="D99" s="23" t="s">
        <v>27</v>
      </c>
      <c r="E99" s="23" t="s">
        <v>175</v>
      </c>
      <c r="F99" s="23">
        <v>6</v>
      </c>
      <c r="G99" s="23" t="s">
        <v>176</v>
      </c>
      <c r="H99" s="23">
        <v>0</v>
      </c>
      <c r="I99" s="55">
        <f t="shared" si="1"/>
        <v>0</v>
      </c>
    </row>
    <row r="100" spans="1:9">
      <c r="A100" s="23" t="s">
        <v>103</v>
      </c>
      <c r="B100" s="23" t="s">
        <v>174</v>
      </c>
      <c r="C100" s="23" t="s">
        <v>26</v>
      </c>
      <c r="D100" s="23" t="s">
        <v>27</v>
      </c>
      <c r="E100" s="23" t="s">
        <v>175</v>
      </c>
      <c r="F100" s="23">
        <v>6</v>
      </c>
      <c r="G100" s="23" t="s">
        <v>17</v>
      </c>
      <c r="H100" s="23">
        <v>0</v>
      </c>
      <c r="I100" s="55">
        <f t="shared" si="1"/>
        <v>0</v>
      </c>
    </row>
    <row r="101" spans="1:9">
      <c r="A101" s="23" t="s">
        <v>103</v>
      </c>
      <c r="B101" s="23" t="s">
        <v>174</v>
      </c>
      <c r="C101" s="23" t="s">
        <v>26</v>
      </c>
      <c r="D101" s="23" t="s">
        <v>27</v>
      </c>
      <c r="E101" s="23" t="s">
        <v>175</v>
      </c>
      <c r="F101" s="23">
        <v>6</v>
      </c>
      <c r="G101" s="39" t="s">
        <v>18</v>
      </c>
      <c r="H101" s="23">
        <v>5</v>
      </c>
      <c r="I101" s="55">
        <f t="shared" ref="I101" si="2">SUM(H101/F101)</f>
        <v>0.83333333333333337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5ED9-581D-40CC-8FC4-9979119161EA}">
  <dimension ref="A1:I106"/>
  <sheetViews>
    <sheetView topLeftCell="A70" workbookViewId="0">
      <selection activeCell="A77" sqref="A77:I81"/>
    </sheetView>
  </sheetViews>
  <sheetFormatPr defaultRowHeight="15"/>
  <cols>
    <col min="1" max="1" width="20.85546875" customWidth="1"/>
    <col min="2" max="2" width="12.85546875" customWidth="1"/>
    <col min="7" max="7" width="12.85546875" customWidth="1"/>
    <col min="9" max="9" width="14.140625" customWidth="1"/>
  </cols>
  <sheetData>
    <row r="1" spans="1:9">
      <c r="A1" s="41" t="s">
        <v>0</v>
      </c>
      <c r="B1" s="41" t="s">
        <v>5</v>
      </c>
      <c r="C1" s="36" t="s">
        <v>169</v>
      </c>
      <c r="D1" s="36" t="s">
        <v>170</v>
      </c>
      <c r="E1" s="36" t="s">
        <v>50</v>
      </c>
      <c r="F1" s="41" t="s">
        <v>171</v>
      </c>
      <c r="G1" s="41" t="s">
        <v>172</v>
      </c>
      <c r="H1" s="36" t="s">
        <v>106</v>
      </c>
      <c r="I1" s="41" t="s">
        <v>173</v>
      </c>
    </row>
    <row r="2" spans="1:9">
      <c r="A2" s="38" t="s">
        <v>116</v>
      </c>
      <c r="B2" s="38" t="s">
        <v>184</v>
      </c>
      <c r="C2" s="38" t="s">
        <v>43</v>
      </c>
      <c r="D2" s="38" t="s">
        <v>27</v>
      </c>
      <c r="E2" s="38" t="s">
        <v>175</v>
      </c>
      <c r="F2" s="38">
        <v>5</v>
      </c>
      <c r="G2" s="38" t="s">
        <v>14</v>
      </c>
      <c r="H2" s="38">
        <v>2</v>
      </c>
      <c r="I2" s="94">
        <f>SUM(H2/F2)</f>
        <v>0.4</v>
      </c>
    </row>
    <row r="3" spans="1:9">
      <c r="A3" s="86" t="s">
        <v>116</v>
      </c>
      <c r="B3" s="38" t="s">
        <v>184</v>
      </c>
      <c r="C3" s="38" t="s">
        <v>43</v>
      </c>
      <c r="D3" s="38" t="s">
        <v>27</v>
      </c>
      <c r="E3" s="38" t="s">
        <v>175</v>
      </c>
      <c r="F3" s="38">
        <v>5</v>
      </c>
      <c r="G3" s="38" t="s">
        <v>15</v>
      </c>
      <c r="H3" s="38">
        <v>3</v>
      </c>
      <c r="I3" s="94">
        <f>SUM(H3/F3)</f>
        <v>0.6</v>
      </c>
    </row>
    <row r="4" spans="1:9">
      <c r="A4" s="38" t="s">
        <v>116</v>
      </c>
      <c r="B4" s="38" t="s">
        <v>184</v>
      </c>
      <c r="C4" s="38" t="s">
        <v>43</v>
      </c>
      <c r="D4" s="38" t="s">
        <v>27</v>
      </c>
      <c r="E4" s="38" t="s">
        <v>175</v>
      </c>
      <c r="F4" s="38">
        <v>5</v>
      </c>
      <c r="G4" s="38" t="s">
        <v>16</v>
      </c>
      <c r="H4" s="38">
        <v>0</v>
      </c>
      <c r="I4" s="94">
        <f>SUM(H4/F4)</f>
        <v>0</v>
      </c>
    </row>
    <row r="5" spans="1:9">
      <c r="A5" s="38" t="s">
        <v>116</v>
      </c>
      <c r="B5" s="38" t="s">
        <v>184</v>
      </c>
      <c r="C5" s="38" t="s">
        <v>43</v>
      </c>
      <c r="D5" s="38" t="s">
        <v>27</v>
      </c>
      <c r="E5" s="38" t="s">
        <v>175</v>
      </c>
      <c r="F5" s="38">
        <v>5</v>
      </c>
      <c r="G5" s="38" t="s">
        <v>17</v>
      </c>
      <c r="H5" s="38">
        <v>0</v>
      </c>
      <c r="I5" s="94">
        <f>SUM(H5/F5)</f>
        <v>0</v>
      </c>
    </row>
    <row r="6" spans="1:9">
      <c r="A6" s="38" t="s">
        <v>116</v>
      </c>
      <c r="B6" s="38" t="s">
        <v>184</v>
      </c>
      <c r="C6" s="38" t="s">
        <v>43</v>
      </c>
      <c r="D6" s="38" t="s">
        <v>27</v>
      </c>
      <c r="E6" s="38" t="s">
        <v>175</v>
      </c>
      <c r="F6" s="38">
        <v>5</v>
      </c>
      <c r="G6" s="38" t="s">
        <v>18</v>
      </c>
      <c r="H6" s="38">
        <v>0</v>
      </c>
      <c r="I6" s="94">
        <f>SUM(H6/F6)</f>
        <v>0</v>
      </c>
    </row>
    <row r="7" spans="1:9">
      <c r="A7" s="87" t="s">
        <v>118</v>
      </c>
      <c r="B7" s="87" t="s">
        <v>184</v>
      </c>
      <c r="C7" s="87" t="s">
        <v>43</v>
      </c>
      <c r="D7" s="87" t="s">
        <v>44</v>
      </c>
      <c r="E7" s="87" t="s">
        <v>175</v>
      </c>
      <c r="F7" s="87">
        <v>10</v>
      </c>
      <c r="G7" s="87" t="s">
        <v>14</v>
      </c>
      <c r="H7" s="87">
        <v>0</v>
      </c>
      <c r="I7" s="96">
        <f>SUM(H7/F7)</f>
        <v>0</v>
      </c>
    </row>
    <row r="8" spans="1:9">
      <c r="A8" s="87" t="s">
        <v>118</v>
      </c>
      <c r="B8" s="87" t="s">
        <v>184</v>
      </c>
      <c r="C8" s="87" t="s">
        <v>43</v>
      </c>
      <c r="D8" s="87" t="s">
        <v>44</v>
      </c>
      <c r="E8" s="87" t="s">
        <v>175</v>
      </c>
      <c r="F8" s="87">
        <v>10</v>
      </c>
      <c r="G8" s="87" t="s">
        <v>15</v>
      </c>
      <c r="H8" s="87">
        <v>10</v>
      </c>
      <c r="I8" s="96">
        <f>SUM(H8/F8)</f>
        <v>1</v>
      </c>
    </row>
    <row r="9" spans="1:9">
      <c r="A9" s="87" t="s">
        <v>118</v>
      </c>
      <c r="B9" s="87" t="s">
        <v>184</v>
      </c>
      <c r="C9" s="87" t="s">
        <v>43</v>
      </c>
      <c r="D9" s="87" t="s">
        <v>44</v>
      </c>
      <c r="E9" s="87" t="s">
        <v>175</v>
      </c>
      <c r="F9" s="87">
        <v>10</v>
      </c>
      <c r="G9" s="87" t="s">
        <v>16</v>
      </c>
      <c r="H9" s="87">
        <v>0</v>
      </c>
      <c r="I9" s="96">
        <f>SUM(H9/F9)</f>
        <v>0</v>
      </c>
    </row>
    <row r="10" spans="1:9">
      <c r="A10" s="87" t="s">
        <v>118</v>
      </c>
      <c r="B10" s="87" t="s">
        <v>184</v>
      </c>
      <c r="C10" s="87" t="s">
        <v>43</v>
      </c>
      <c r="D10" s="87" t="s">
        <v>44</v>
      </c>
      <c r="E10" s="87" t="s">
        <v>175</v>
      </c>
      <c r="F10" s="87">
        <v>10</v>
      </c>
      <c r="G10" s="87" t="s">
        <v>17</v>
      </c>
      <c r="H10" s="87">
        <v>0</v>
      </c>
      <c r="I10" s="96">
        <f>SUM(H10/F10)</f>
        <v>0</v>
      </c>
    </row>
    <row r="11" spans="1:9">
      <c r="A11" s="87" t="s">
        <v>118</v>
      </c>
      <c r="B11" s="87" t="s">
        <v>184</v>
      </c>
      <c r="C11" s="87" t="s">
        <v>43</v>
      </c>
      <c r="D11" s="87" t="s">
        <v>44</v>
      </c>
      <c r="E11" s="87" t="s">
        <v>175</v>
      </c>
      <c r="F11" s="87">
        <v>10</v>
      </c>
      <c r="G11" s="87" t="s">
        <v>18</v>
      </c>
      <c r="H11" s="87">
        <v>0</v>
      </c>
      <c r="I11" s="96">
        <f>SUM(H11/F11)</f>
        <v>0</v>
      </c>
    </row>
    <row r="12" spans="1:9">
      <c r="A12" s="88" t="s">
        <v>120</v>
      </c>
      <c r="B12" s="88" t="s">
        <v>184</v>
      </c>
      <c r="C12" s="88" t="s">
        <v>26</v>
      </c>
      <c r="D12" s="88" t="s">
        <v>27</v>
      </c>
      <c r="E12" s="88" t="s">
        <v>171</v>
      </c>
      <c r="F12" s="88">
        <v>5</v>
      </c>
      <c r="G12" s="88" t="s">
        <v>14</v>
      </c>
      <c r="H12" s="88">
        <v>0</v>
      </c>
      <c r="I12" s="95">
        <f>SUM(H12/F12)</f>
        <v>0</v>
      </c>
    </row>
    <row r="13" spans="1:9">
      <c r="A13" s="88" t="s">
        <v>120</v>
      </c>
      <c r="B13" s="88" t="s">
        <v>184</v>
      </c>
      <c r="C13" s="88" t="s">
        <v>26</v>
      </c>
      <c r="D13" s="88" t="s">
        <v>27</v>
      </c>
      <c r="E13" s="88" t="s">
        <v>171</v>
      </c>
      <c r="F13" s="88">
        <v>5</v>
      </c>
      <c r="G13" s="88" t="s">
        <v>15</v>
      </c>
      <c r="H13" s="88">
        <v>1</v>
      </c>
      <c r="I13" s="95">
        <f>SUM(H13/F13)</f>
        <v>0.2</v>
      </c>
    </row>
    <row r="14" spans="1:9">
      <c r="A14" s="88" t="s">
        <v>120</v>
      </c>
      <c r="B14" s="88" t="s">
        <v>184</v>
      </c>
      <c r="C14" s="88" t="s">
        <v>26</v>
      </c>
      <c r="D14" s="88" t="s">
        <v>27</v>
      </c>
      <c r="E14" s="88" t="s">
        <v>171</v>
      </c>
      <c r="F14" s="88">
        <v>5</v>
      </c>
      <c r="G14" s="88" t="s">
        <v>16</v>
      </c>
      <c r="H14" s="88">
        <v>0</v>
      </c>
      <c r="I14" s="95">
        <f>SUM(H14/F14)</f>
        <v>0</v>
      </c>
    </row>
    <row r="15" spans="1:9">
      <c r="A15" s="88" t="s">
        <v>120</v>
      </c>
      <c r="B15" s="88" t="s">
        <v>184</v>
      </c>
      <c r="C15" s="88" t="s">
        <v>26</v>
      </c>
      <c r="D15" s="88" t="s">
        <v>27</v>
      </c>
      <c r="E15" s="88" t="s">
        <v>171</v>
      </c>
      <c r="F15" s="88">
        <v>5</v>
      </c>
      <c r="G15" s="88" t="s">
        <v>17</v>
      </c>
      <c r="H15" s="88">
        <v>0</v>
      </c>
      <c r="I15" s="95">
        <f>SUM(H15/F15)</f>
        <v>0</v>
      </c>
    </row>
    <row r="16" spans="1:9">
      <c r="A16" s="88" t="s">
        <v>120</v>
      </c>
      <c r="B16" s="88" t="s">
        <v>184</v>
      </c>
      <c r="C16" s="88" t="s">
        <v>26</v>
      </c>
      <c r="D16" s="88" t="s">
        <v>27</v>
      </c>
      <c r="E16" s="88" t="s">
        <v>171</v>
      </c>
      <c r="F16" s="88">
        <v>5</v>
      </c>
      <c r="G16" s="88" t="s">
        <v>18</v>
      </c>
      <c r="H16" s="88">
        <v>4</v>
      </c>
      <c r="I16" s="95">
        <f>SUM(H16/F16)</f>
        <v>0.8</v>
      </c>
    </row>
    <row r="17" spans="1:9">
      <c r="A17" s="89" t="s">
        <v>122</v>
      </c>
      <c r="B17" s="50" t="s">
        <v>184</v>
      </c>
      <c r="C17" s="50" t="s">
        <v>43</v>
      </c>
      <c r="D17" s="50" t="s">
        <v>44</v>
      </c>
      <c r="E17" s="50" t="s">
        <v>175</v>
      </c>
      <c r="F17" s="50">
        <v>10</v>
      </c>
      <c r="G17" s="50" t="s">
        <v>14</v>
      </c>
      <c r="H17" s="50">
        <v>0</v>
      </c>
      <c r="I17" s="60">
        <f>SUM(H17/F17)</f>
        <v>0</v>
      </c>
    </row>
    <row r="18" spans="1:9">
      <c r="A18" s="89" t="s">
        <v>122</v>
      </c>
      <c r="B18" s="50" t="s">
        <v>184</v>
      </c>
      <c r="C18" s="50" t="s">
        <v>43</v>
      </c>
      <c r="D18" s="50" t="s">
        <v>44</v>
      </c>
      <c r="E18" s="50" t="s">
        <v>175</v>
      </c>
      <c r="F18" s="50">
        <v>10</v>
      </c>
      <c r="G18" s="50" t="s">
        <v>15</v>
      </c>
      <c r="H18" s="50">
        <v>10</v>
      </c>
      <c r="I18" s="60">
        <f>SUM(H18/F18)</f>
        <v>1</v>
      </c>
    </row>
    <row r="19" spans="1:9">
      <c r="A19" s="89" t="s">
        <v>122</v>
      </c>
      <c r="B19" s="50" t="s">
        <v>184</v>
      </c>
      <c r="C19" s="50" t="s">
        <v>43</v>
      </c>
      <c r="D19" s="50" t="s">
        <v>44</v>
      </c>
      <c r="E19" s="50" t="s">
        <v>175</v>
      </c>
      <c r="F19" s="50">
        <v>10</v>
      </c>
      <c r="G19" s="50" t="s">
        <v>16</v>
      </c>
      <c r="H19" s="50">
        <v>0</v>
      </c>
      <c r="I19" s="60">
        <f>SUM(H19/F19)</f>
        <v>0</v>
      </c>
    </row>
    <row r="20" spans="1:9">
      <c r="A20" s="89" t="s">
        <v>122</v>
      </c>
      <c r="B20" s="50" t="s">
        <v>184</v>
      </c>
      <c r="C20" s="50" t="s">
        <v>43</v>
      </c>
      <c r="D20" s="50" t="s">
        <v>44</v>
      </c>
      <c r="E20" s="50" t="s">
        <v>175</v>
      </c>
      <c r="F20" s="50">
        <v>10</v>
      </c>
      <c r="G20" s="50" t="s">
        <v>17</v>
      </c>
      <c r="H20" s="50">
        <v>0</v>
      </c>
      <c r="I20" s="60">
        <f>SUM(H20/F20)</f>
        <v>0</v>
      </c>
    </row>
    <row r="21" spans="1:9">
      <c r="A21" s="89" t="s">
        <v>122</v>
      </c>
      <c r="B21" s="50" t="s">
        <v>184</v>
      </c>
      <c r="C21" s="50" t="s">
        <v>43</v>
      </c>
      <c r="D21" s="50" t="s">
        <v>44</v>
      </c>
      <c r="E21" s="50" t="s">
        <v>175</v>
      </c>
      <c r="F21" s="50">
        <v>10</v>
      </c>
      <c r="G21" s="50" t="s">
        <v>18</v>
      </c>
      <c r="H21" s="50">
        <v>0</v>
      </c>
      <c r="I21" s="60">
        <f>SUM(H21/F21)</f>
        <v>0</v>
      </c>
    </row>
    <row r="22" spans="1:9">
      <c r="A22" s="38" t="s">
        <v>125</v>
      </c>
      <c r="B22" s="38" t="s">
        <v>184</v>
      </c>
      <c r="C22" s="38" t="s">
        <v>43</v>
      </c>
      <c r="D22" s="38" t="s">
        <v>27</v>
      </c>
      <c r="E22" s="38" t="s">
        <v>171</v>
      </c>
      <c r="F22" s="38">
        <v>6</v>
      </c>
      <c r="G22" s="38" t="s">
        <v>14</v>
      </c>
      <c r="H22" s="38">
        <v>1</v>
      </c>
      <c r="I22" s="94">
        <f>SUM(H22/F22)</f>
        <v>0.16666666666666666</v>
      </c>
    </row>
    <row r="23" spans="1:9">
      <c r="A23" s="38" t="s">
        <v>125</v>
      </c>
      <c r="B23" s="38" t="s">
        <v>184</v>
      </c>
      <c r="C23" s="38" t="s">
        <v>43</v>
      </c>
      <c r="D23" s="38" t="s">
        <v>27</v>
      </c>
      <c r="E23" s="38" t="s">
        <v>171</v>
      </c>
      <c r="F23" s="38">
        <v>6</v>
      </c>
      <c r="G23" s="38" t="s">
        <v>15</v>
      </c>
      <c r="H23" s="38">
        <v>0</v>
      </c>
      <c r="I23" s="94">
        <f>SUM(H23/F23)</f>
        <v>0</v>
      </c>
    </row>
    <row r="24" spans="1:9">
      <c r="A24" s="38" t="s">
        <v>125</v>
      </c>
      <c r="B24" s="38" t="s">
        <v>184</v>
      </c>
      <c r="C24" s="38" t="s">
        <v>43</v>
      </c>
      <c r="D24" s="38" t="s">
        <v>27</v>
      </c>
      <c r="E24" s="38" t="s">
        <v>171</v>
      </c>
      <c r="F24" s="38">
        <v>6</v>
      </c>
      <c r="G24" s="38" t="s">
        <v>16</v>
      </c>
      <c r="H24" s="38">
        <v>0</v>
      </c>
      <c r="I24" s="94">
        <f>SUM(H24/F24)</f>
        <v>0</v>
      </c>
    </row>
    <row r="25" spans="1:9">
      <c r="A25" s="38" t="s">
        <v>125</v>
      </c>
      <c r="B25" s="38" t="s">
        <v>184</v>
      </c>
      <c r="C25" s="38" t="s">
        <v>43</v>
      </c>
      <c r="D25" s="38" t="s">
        <v>27</v>
      </c>
      <c r="E25" s="38" t="s">
        <v>171</v>
      </c>
      <c r="F25" s="38">
        <v>6</v>
      </c>
      <c r="G25" s="38" t="s">
        <v>17</v>
      </c>
      <c r="H25" s="38">
        <v>0</v>
      </c>
      <c r="I25" s="94">
        <f>SUM(H25/F25)</f>
        <v>0</v>
      </c>
    </row>
    <row r="26" spans="1:9">
      <c r="A26" s="38" t="s">
        <v>125</v>
      </c>
      <c r="B26" s="38" t="s">
        <v>184</v>
      </c>
      <c r="C26" s="38" t="s">
        <v>43</v>
      </c>
      <c r="D26" s="38" t="s">
        <v>27</v>
      </c>
      <c r="E26" s="38" t="s">
        <v>171</v>
      </c>
      <c r="F26" s="38">
        <v>6</v>
      </c>
      <c r="G26" s="38" t="s">
        <v>18</v>
      </c>
      <c r="H26" s="38">
        <v>5</v>
      </c>
      <c r="I26" s="94">
        <f>SUM(H26/F26)</f>
        <v>0.83333333333333337</v>
      </c>
    </row>
    <row r="27" spans="1:9">
      <c r="A27" s="87" t="s">
        <v>127</v>
      </c>
      <c r="B27" s="87" t="s">
        <v>184</v>
      </c>
      <c r="C27" s="87" t="s">
        <v>26</v>
      </c>
      <c r="D27" s="87" t="s">
        <v>44</v>
      </c>
      <c r="E27" s="87" t="s">
        <v>175</v>
      </c>
      <c r="F27" s="87">
        <v>6</v>
      </c>
      <c r="G27" s="87" t="s">
        <v>14</v>
      </c>
      <c r="H27" s="87">
        <v>0</v>
      </c>
      <c r="I27" s="96">
        <f>SUM(H27/F27)</f>
        <v>0</v>
      </c>
    </row>
    <row r="28" spans="1:9">
      <c r="A28" s="87" t="s">
        <v>127</v>
      </c>
      <c r="B28" s="87" t="s">
        <v>184</v>
      </c>
      <c r="C28" s="87" t="s">
        <v>26</v>
      </c>
      <c r="D28" s="87" t="s">
        <v>44</v>
      </c>
      <c r="E28" s="87" t="s">
        <v>175</v>
      </c>
      <c r="F28" s="87">
        <v>6</v>
      </c>
      <c r="G28" s="87" t="s">
        <v>15</v>
      </c>
      <c r="H28" s="87">
        <v>3</v>
      </c>
      <c r="I28" s="96">
        <f>SUM(H28/F28)</f>
        <v>0.5</v>
      </c>
    </row>
    <row r="29" spans="1:9">
      <c r="A29" s="87" t="s">
        <v>127</v>
      </c>
      <c r="B29" s="87" t="s">
        <v>184</v>
      </c>
      <c r="C29" s="87" t="s">
        <v>26</v>
      </c>
      <c r="D29" s="87" t="s">
        <v>44</v>
      </c>
      <c r="E29" s="87" t="s">
        <v>175</v>
      </c>
      <c r="F29" s="87">
        <v>6</v>
      </c>
      <c r="G29" s="87" t="s">
        <v>16</v>
      </c>
      <c r="H29" s="87">
        <v>0</v>
      </c>
      <c r="I29" s="96">
        <f>SUM(H29/F29)</f>
        <v>0</v>
      </c>
    </row>
    <row r="30" spans="1:9">
      <c r="A30" s="87" t="s">
        <v>127</v>
      </c>
      <c r="B30" s="87" t="s">
        <v>184</v>
      </c>
      <c r="C30" s="87" t="s">
        <v>26</v>
      </c>
      <c r="D30" s="87" t="s">
        <v>44</v>
      </c>
      <c r="E30" s="87" t="s">
        <v>175</v>
      </c>
      <c r="F30" s="87">
        <v>6</v>
      </c>
      <c r="G30" s="87" t="s">
        <v>17</v>
      </c>
      <c r="H30" s="87">
        <v>2</v>
      </c>
      <c r="I30" s="96">
        <f>SUM(H30/F30)</f>
        <v>0.33333333333333331</v>
      </c>
    </row>
    <row r="31" spans="1:9">
      <c r="A31" s="87" t="s">
        <v>127</v>
      </c>
      <c r="B31" s="87" t="s">
        <v>184</v>
      </c>
      <c r="C31" s="87" t="s">
        <v>26</v>
      </c>
      <c r="D31" s="87" t="s">
        <v>44</v>
      </c>
      <c r="E31" s="87" t="s">
        <v>175</v>
      </c>
      <c r="F31" s="87">
        <v>6</v>
      </c>
      <c r="G31" s="87" t="s">
        <v>18</v>
      </c>
      <c r="H31" s="87">
        <v>1</v>
      </c>
      <c r="I31" s="96">
        <f>SUM(H31/F31)</f>
        <v>0.16666666666666666</v>
      </c>
    </row>
    <row r="32" spans="1:9">
      <c r="A32" s="90" t="s">
        <v>129</v>
      </c>
      <c r="B32" s="90" t="s">
        <v>184</v>
      </c>
      <c r="C32" s="90" t="s">
        <v>26</v>
      </c>
      <c r="D32" s="90" t="s">
        <v>27</v>
      </c>
      <c r="E32" s="90" t="s">
        <v>171</v>
      </c>
      <c r="F32" s="90">
        <v>6</v>
      </c>
      <c r="G32" s="90" t="s">
        <v>14</v>
      </c>
      <c r="H32" s="90">
        <v>1</v>
      </c>
      <c r="I32" s="97">
        <f>SUM(H32/F32)</f>
        <v>0.16666666666666666</v>
      </c>
    </row>
    <row r="33" spans="1:9">
      <c r="A33" s="90" t="s">
        <v>129</v>
      </c>
      <c r="B33" s="90" t="s">
        <v>184</v>
      </c>
      <c r="C33" s="90" t="s">
        <v>26</v>
      </c>
      <c r="D33" s="90" t="s">
        <v>27</v>
      </c>
      <c r="E33" s="90" t="s">
        <v>171</v>
      </c>
      <c r="F33" s="90">
        <v>6</v>
      </c>
      <c r="G33" s="90" t="s">
        <v>15</v>
      </c>
      <c r="H33" s="90">
        <v>3</v>
      </c>
      <c r="I33" s="97">
        <f>SUM(H33/F33)</f>
        <v>0.5</v>
      </c>
    </row>
    <row r="34" spans="1:9">
      <c r="A34" s="90" t="s">
        <v>129</v>
      </c>
      <c r="B34" s="90" t="s">
        <v>184</v>
      </c>
      <c r="C34" s="90" t="s">
        <v>26</v>
      </c>
      <c r="D34" s="90" t="s">
        <v>27</v>
      </c>
      <c r="E34" s="90" t="s">
        <v>171</v>
      </c>
      <c r="F34" s="90">
        <v>6</v>
      </c>
      <c r="G34" s="90" t="s">
        <v>16</v>
      </c>
      <c r="H34" s="90">
        <v>1</v>
      </c>
      <c r="I34" s="97">
        <f>SUM(H34/F34)</f>
        <v>0.16666666666666666</v>
      </c>
    </row>
    <row r="35" spans="1:9">
      <c r="A35" s="90" t="s">
        <v>129</v>
      </c>
      <c r="B35" s="90" t="s">
        <v>184</v>
      </c>
      <c r="C35" s="90" t="s">
        <v>26</v>
      </c>
      <c r="D35" s="90" t="s">
        <v>27</v>
      </c>
      <c r="E35" s="90" t="s">
        <v>171</v>
      </c>
      <c r="F35" s="90">
        <v>6</v>
      </c>
      <c r="G35" s="90" t="s">
        <v>17</v>
      </c>
      <c r="H35" s="90">
        <v>0</v>
      </c>
      <c r="I35" s="97">
        <f>SUM(H35/F35)</f>
        <v>0</v>
      </c>
    </row>
    <row r="36" spans="1:9">
      <c r="A36" s="90" t="s">
        <v>129</v>
      </c>
      <c r="B36" s="90" t="s">
        <v>184</v>
      </c>
      <c r="C36" s="90" t="s">
        <v>26</v>
      </c>
      <c r="D36" s="90" t="s">
        <v>27</v>
      </c>
      <c r="E36" s="90" t="s">
        <v>171</v>
      </c>
      <c r="F36" s="90">
        <v>6</v>
      </c>
      <c r="G36" s="90" t="s">
        <v>18</v>
      </c>
      <c r="H36" s="90">
        <v>1</v>
      </c>
      <c r="I36" s="97">
        <f>SUM(H36/F36)</f>
        <v>0.16666666666666666</v>
      </c>
    </row>
    <row r="37" spans="1:9">
      <c r="A37" s="91" t="s">
        <v>131</v>
      </c>
      <c r="B37" s="91" t="s">
        <v>184</v>
      </c>
      <c r="C37" s="91" t="s">
        <v>43</v>
      </c>
      <c r="D37" s="91" t="s">
        <v>44</v>
      </c>
      <c r="E37" s="91" t="s">
        <v>171</v>
      </c>
      <c r="F37" s="91">
        <v>6</v>
      </c>
      <c r="G37" s="91" t="s">
        <v>14</v>
      </c>
      <c r="H37" s="91">
        <v>2</v>
      </c>
      <c r="I37" s="94">
        <f>SUM(H37/F37)</f>
        <v>0.33333333333333331</v>
      </c>
    </row>
    <row r="38" spans="1:9">
      <c r="A38" s="91" t="s">
        <v>131</v>
      </c>
      <c r="B38" s="91" t="s">
        <v>184</v>
      </c>
      <c r="C38" s="91" t="s">
        <v>43</v>
      </c>
      <c r="D38" s="91" t="s">
        <v>44</v>
      </c>
      <c r="E38" s="91" t="s">
        <v>171</v>
      </c>
      <c r="F38" s="91">
        <v>6</v>
      </c>
      <c r="G38" s="91" t="s">
        <v>15</v>
      </c>
      <c r="H38" s="91">
        <v>2</v>
      </c>
      <c r="I38" s="94">
        <f>SUM(H38/F38)</f>
        <v>0.33333333333333331</v>
      </c>
    </row>
    <row r="39" spans="1:9">
      <c r="A39" s="91" t="s">
        <v>131</v>
      </c>
      <c r="B39" s="91" t="s">
        <v>184</v>
      </c>
      <c r="C39" s="91" t="s">
        <v>43</v>
      </c>
      <c r="D39" s="91" t="s">
        <v>44</v>
      </c>
      <c r="E39" s="91" t="s">
        <v>171</v>
      </c>
      <c r="F39" s="91">
        <v>6</v>
      </c>
      <c r="G39" s="91" t="s">
        <v>16</v>
      </c>
      <c r="H39" s="91">
        <v>0</v>
      </c>
      <c r="I39" s="94">
        <f>SUM(H39/F39)</f>
        <v>0</v>
      </c>
    </row>
    <row r="40" spans="1:9">
      <c r="A40" s="91" t="s">
        <v>131</v>
      </c>
      <c r="B40" s="91" t="s">
        <v>184</v>
      </c>
      <c r="C40" s="91" t="s">
        <v>43</v>
      </c>
      <c r="D40" s="91" t="s">
        <v>44</v>
      </c>
      <c r="E40" s="91" t="s">
        <v>171</v>
      </c>
      <c r="F40" s="91">
        <v>6</v>
      </c>
      <c r="G40" s="91" t="s">
        <v>17</v>
      </c>
      <c r="H40" s="91">
        <v>0</v>
      </c>
      <c r="I40" s="94">
        <f>SUM(H40/F40)</f>
        <v>0</v>
      </c>
    </row>
    <row r="41" spans="1:9">
      <c r="A41" s="91" t="s">
        <v>131</v>
      </c>
      <c r="B41" s="91" t="s">
        <v>184</v>
      </c>
      <c r="C41" s="91" t="s">
        <v>43</v>
      </c>
      <c r="D41" s="91" t="s">
        <v>44</v>
      </c>
      <c r="E41" s="91" t="s">
        <v>171</v>
      </c>
      <c r="F41" s="91">
        <v>6</v>
      </c>
      <c r="G41" s="91" t="s">
        <v>18</v>
      </c>
      <c r="H41" s="91">
        <v>2</v>
      </c>
      <c r="I41" s="94">
        <f>SUM(H41/F41)</f>
        <v>0.33333333333333331</v>
      </c>
    </row>
    <row r="42" spans="1:9">
      <c r="A42" s="88" t="s">
        <v>134</v>
      </c>
      <c r="B42" s="88" t="s">
        <v>184</v>
      </c>
      <c r="C42" s="88" t="s">
        <v>26</v>
      </c>
      <c r="D42" s="88" t="s">
        <v>44</v>
      </c>
      <c r="E42" s="88" t="s">
        <v>171</v>
      </c>
      <c r="F42" s="88">
        <v>6</v>
      </c>
      <c r="G42" s="88" t="s">
        <v>14</v>
      </c>
      <c r="H42" s="88">
        <v>1</v>
      </c>
      <c r="I42" s="94">
        <f>SUM(H42/F42)</f>
        <v>0.16666666666666666</v>
      </c>
    </row>
    <row r="43" spans="1:9">
      <c r="A43" s="88" t="s">
        <v>134</v>
      </c>
      <c r="B43" s="88" t="s">
        <v>184</v>
      </c>
      <c r="C43" s="88" t="s">
        <v>26</v>
      </c>
      <c r="D43" s="88" t="s">
        <v>44</v>
      </c>
      <c r="E43" s="88" t="s">
        <v>171</v>
      </c>
      <c r="F43" s="88">
        <v>6</v>
      </c>
      <c r="G43" s="88" t="s">
        <v>15</v>
      </c>
      <c r="H43" s="88">
        <v>5</v>
      </c>
      <c r="I43" s="94">
        <f>SUM(H43/F43)</f>
        <v>0.83333333333333337</v>
      </c>
    </row>
    <row r="44" spans="1:9">
      <c r="A44" s="88" t="s">
        <v>134</v>
      </c>
      <c r="B44" s="88" t="s">
        <v>184</v>
      </c>
      <c r="C44" s="88" t="s">
        <v>26</v>
      </c>
      <c r="D44" s="88" t="s">
        <v>44</v>
      </c>
      <c r="E44" s="88" t="s">
        <v>171</v>
      </c>
      <c r="F44" s="88">
        <v>6</v>
      </c>
      <c r="G44" s="88" t="s">
        <v>16</v>
      </c>
      <c r="H44" s="88">
        <v>0</v>
      </c>
      <c r="I44" s="94">
        <f>SUM(H44/F44)</f>
        <v>0</v>
      </c>
    </row>
    <row r="45" spans="1:9">
      <c r="A45" s="88" t="s">
        <v>134</v>
      </c>
      <c r="B45" s="88" t="s">
        <v>184</v>
      </c>
      <c r="C45" s="88" t="s">
        <v>26</v>
      </c>
      <c r="D45" s="88" t="s">
        <v>44</v>
      </c>
      <c r="E45" s="88" t="s">
        <v>171</v>
      </c>
      <c r="F45" s="88">
        <v>6</v>
      </c>
      <c r="G45" s="88" t="s">
        <v>17</v>
      </c>
      <c r="H45" s="88">
        <v>0</v>
      </c>
      <c r="I45" s="94">
        <f>SUM(H45/F45)</f>
        <v>0</v>
      </c>
    </row>
    <row r="46" spans="1:9">
      <c r="A46" s="88" t="s">
        <v>134</v>
      </c>
      <c r="B46" s="88" t="s">
        <v>184</v>
      </c>
      <c r="C46" s="88" t="s">
        <v>26</v>
      </c>
      <c r="D46" s="88" t="s">
        <v>44</v>
      </c>
      <c r="E46" s="88" t="s">
        <v>171</v>
      </c>
      <c r="F46" s="88">
        <v>6</v>
      </c>
      <c r="G46" s="88" t="s">
        <v>18</v>
      </c>
      <c r="H46" s="88">
        <v>0</v>
      </c>
      <c r="I46" s="94">
        <f>SUM(H46/F46)</f>
        <v>0</v>
      </c>
    </row>
    <row r="47" spans="1:9">
      <c r="A47" s="50" t="s">
        <v>137</v>
      </c>
      <c r="B47" s="50" t="s">
        <v>184</v>
      </c>
      <c r="C47" s="50" t="s">
        <v>26</v>
      </c>
      <c r="D47" s="50" t="s">
        <v>27</v>
      </c>
      <c r="E47" s="50" t="s">
        <v>171</v>
      </c>
      <c r="F47" s="50">
        <v>6</v>
      </c>
      <c r="G47" s="50" t="s">
        <v>14</v>
      </c>
      <c r="H47" s="50">
        <v>1</v>
      </c>
      <c r="I47" s="94">
        <f>SUM(H47/F47)</f>
        <v>0.16666666666666666</v>
      </c>
    </row>
    <row r="48" spans="1:9">
      <c r="A48" s="50" t="s">
        <v>137</v>
      </c>
      <c r="B48" s="50" t="s">
        <v>184</v>
      </c>
      <c r="C48" s="50" t="s">
        <v>26</v>
      </c>
      <c r="D48" s="50" t="s">
        <v>27</v>
      </c>
      <c r="E48" s="50" t="s">
        <v>171</v>
      </c>
      <c r="F48" s="50">
        <v>6</v>
      </c>
      <c r="G48" s="50" t="s">
        <v>15</v>
      </c>
      <c r="H48" s="50">
        <v>0</v>
      </c>
      <c r="I48" s="94">
        <f>SUM(H48/F48)</f>
        <v>0</v>
      </c>
    </row>
    <row r="49" spans="1:9">
      <c r="A49" s="50" t="s">
        <v>137</v>
      </c>
      <c r="B49" s="50" t="s">
        <v>184</v>
      </c>
      <c r="C49" s="50" t="s">
        <v>26</v>
      </c>
      <c r="D49" s="50" t="s">
        <v>27</v>
      </c>
      <c r="E49" s="50" t="s">
        <v>171</v>
      </c>
      <c r="F49" s="50">
        <v>6</v>
      </c>
      <c r="G49" s="50" t="s">
        <v>16</v>
      </c>
      <c r="H49" s="50">
        <v>0</v>
      </c>
      <c r="I49" s="94">
        <f>SUM(H49/F49)</f>
        <v>0</v>
      </c>
    </row>
    <row r="50" spans="1:9">
      <c r="A50" s="50" t="s">
        <v>137</v>
      </c>
      <c r="B50" s="50" t="s">
        <v>184</v>
      </c>
      <c r="C50" s="50" t="s">
        <v>26</v>
      </c>
      <c r="D50" s="50" t="s">
        <v>27</v>
      </c>
      <c r="E50" s="50" t="s">
        <v>171</v>
      </c>
      <c r="F50" s="50">
        <v>6</v>
      </c>
      <c r="G50" s="50" t="s">
        <v>17</v>
      </c>
      <c r="H50" s="50">
        <v>0</v>
      </c>
      <c r="I50" s="94">
        <f>SUM(H50/F50)</f>
        <v>0</v>
      </c>
    </row>
    <row r="51" spans="1:9">
      <c r="A51" s="50" t="s">
        <v>137</v>
      </c>
      <c r="B51" s="50" t="s">
        <v>184</v>
      </c>
      <c r="C51" s="50" t="s">
        <v>26</v>
      </c>
      <c r="D51" s="50" t="s">
        <v>27</v>
      </c>
      <c r="E51" s="50" t="s">
        <v>171</v>
      </c>
      <c r="F51" s="50">
        <v>6</v>
      </c>
      <c r="G51" s="50" t="s">
        <v>18</v>
      </c>
      <c r="H51" s="50">
        <v>5</v>
      </c>
      <c r="I51" s="94">
        <f>SUM(H51/F51)</f>
        <v>0.83333333333333337</v>
      </c>
    </row>
    <row r="52" spans="1:9">
      <c r="A52" s="87" t="s">
        <v>139</v>
      </c>
      <c r="B52" s="87" t="s">
        <v>184</v>
      </c>
      <c r="C52" s="87" t="s">
        <v>43</v>
      </c>
      <c r="D52" s="87" t="s">
        <v>27</v>
      </c>
      <c r="E52" s="87" t="s">
        <v>171</v>
      </c>
      <c r="F52" s="87">
        <v>6</v>
      </c>
      <c r="G52" s="87" t="s">
        <v>14</v>
      </c>
      <c r="H52" s="87">
        <v>2</v>
      </c>
      <c r="I52" s="94">
        <f>SUM(H52/F52)</f>
        <v>0.33333333333333331</v>
      </c>
    </row>
    <row r="53" spans="1:9">
      <c r="A53" s="87" t="s">
        <v>139</v>
      </c>
      <c r="B53" s="87" t="s">
        <v>184</v>
      </c>
      <c r="C53" s="87" t="s">
        <v>43</v>
      </c>
      <c r="D53" s="87" t="s">
        <v>27</v>
      </c>
      <c r="E53" s="87" t="s">
        <v>171</v>
      </c>
      <c r="F53" s="87">
        <v>6</v>
      </c>
      <c r="G53" s="87" t="s">
        <v>15</v>
      </c>
      <c r="H53" s="87">
        <v>2</v>
      </c>
      <c r="I53" s="94">
        <f>SUM(H53/F53)</f>
        <v>0.33333333333333331</v>
      </c>
    </row>
    <row r="54" spans="1:9">
      <c r="A54" s="87" t="s">
        <v>139</v>
      </c>
      <c r="B54" s="87" t="s">
        <v>184</v>
      </c>
      <c r="C54" s="87" t="s">
        <v>43</v>
      </c>
      <c r="D54" s="87" t="s">
        <v>27</v>
      </c>
      <c r="E54" s="87" t="s">
        <v>171</v>
      </c>
      <c r="F54" s="87">
        <v>6</v>
      </c>
      <c r="G54" s="87" t="s">
        <v>16</v>
      </c>
      <c r="H54" s="87">
        <v>0</v>
      </c>
      <c r="I54" s="94">
        <f>SUM(H54/F54)</f>
        <v>0</v>
      </c>
    </row>
    <row r="55" spans="1:9">
      <c r="A55" s="87" t="s">
        <v>139</v>
      </c>
      <c r="B55" s="87" t="s">
        <v>184</v>
      </c>
      <c r="C55" s="87" t="s">
        <v>43</v>
      </c>
      <c r="D55" s="87" t="s">
        <v>27</v>
      </c>
      <c r="E55" s="87" t="s">
        <v>171</v>
      </c>
      <c r="F55" s="87">
        <v>6</v>
      </c>
      <c r="G55" s="87" t="s">
        <v>17</v>
      </c>
      <c r="H55" s="87">
        <v>1</v>
      </c>
      <c r="I55" s="94">
        <f>SUM(H55/F55)</f>
        <v>0.16666666666666666</v>
      </c>
    </row>
    <row r="56" spans="1:9">
      <c r="A56" s="87" t="s">
        <v>139</v>
      </c>
      <c r="B56" s="87" t="s">
        <v>184</v>
      </c>
      <c r="C56" s="87" t="s">
        <v>43</v>
      </c>
      <c r="D56" s="87" t="s">
        <v>27</v>
      </c>
      <c r="E56" s="87" t="s">
        <v>171</v>
      </c>
      <c r="F56" s="87">
        <v>6</v>
      </c>
      <c r="G56" s="87" t="s">
        <v>18</v>
      </c>
      <c r="H56" s="87">
        <v>1</v>
      </c>
      <c r="I56" s="94">
        <f>SUM(H56/F56)</f>
        <v>0.16666666666666666</v>
      </c>
    </row>
    <row r="57" spans="1:9">
      <c r="A57" s="23" t="s">
        <v>142</v>
      </c>
      <c r="B57" s="23" t="s">
        <v>184</v>
      </c>
      <c r="C57" s="23" t="s">
        <v>26</v>
      </c>
      <c r="D57" s="23" t="s">
        <v>44</v>
      </c>
      <c r="E57" s="23" t="s">
        <v>175</v>
      </c>
      <c r="F57" s="23">
        <v>6</v>
      </c>
      <c r="G57" s="23" t="s">
        <v>14</v>
      </c>
      <c r="H57" s="23">
        <v>0</v>
      </c>
      <c r="I57" s="94">
        <f>SUM(H57/F57)</f>
        <v>0</v>
      </c>
    </row>
    <row r="58" spans="1:9">
      <c r="A58" s="23" t="s">
        <v>142</v>
      </c>
      <c r="B58" s="23" t="s">
        <v>184</v>
      </c>
      <c r="C58" s="23" t="s">
        <v>26</v>
      </c>
      <c r="D58" s="23" t="s">
        <v>44</v>
      </c>
      <c r="E58" s="23" t="s">
        <v>175</v>
      </c>
      <c r="F58" s="23">
        <v>6</v>
      </c>
      <c r="G58" s="23" t="s">
        <v>15</v>
      </c>
      <c r="H58" s="23">
        <v>0</v>
      </c>
      <c r="I58" s="94">
        <f>SUM(H58/F58)</f>
        <v>0</v>
      </c>
    </row>
    <row r="59" spans="1:9">
      <c r="A59" s="23" t="s">
        <v>142</v>
      </c>
      <c r="B59" s="23" t="s">
        <v>184</v>
      </c>
      <c r="C59" s="23" t="s">
        <v>26</v>
      </c>
      <c r="D59" s="23" t="s">
        <v>44</v>
      </c>
      <c r="E59" s="23" t="s">
        <v>175</v>
      </c>
      <c r="F59" s="23">
        <v>6</v>
      </c>
      <c r="G59" s="23" t="s">
        <v>16</v>
      </c>
      <c r="H59" s="23">
        <v>0</v>
      </c>
      <c r="I59" s="94">
        <f>SUM(H59/F59)</f>
        <v>0</v>
      </c>
    </row>
    <row r="60" spans="1:9">
      <c r="A60" s="23" t="s">
        <v>142</v>
      </c>
      <c r="B60" s="23" t="s">
        <v>184</v>
      </c>
      <c r="C60" s="23" t="s">
        <v>26</v>
      </c>
      <c r="D60" s="23" t="s">
        <v>44</v>
      </c>
      <c r="E60" s="23" t="s">
        <v>175</v>
      </c>
      <c r="F60" s="23">
        <v>6</v>
      </c>
      <c r="G60" s="23" t="s">
        <v>17</v>
      </c>
      <c r="H60" s="23">
        <v>0</v>
      </c>
      <c r="I60" s="94">
        <f>SUM(H60/F60)</f>
        <v>0</v>
      </c>
    </row>
    <row r="61" spans="1:9">
      <c r="A61" s="23" t="s">
        <v>142</v>
      </c>
      <c r="B61" s="23" t="s">
        <v>184</v>
      </c>
      <c r="C61" s="23" t="s">
        <v>26</v>
      </c>
      <c r="D61" s="23" t="s">
        <v>44</v>
      </c>
      <c r="E61" s="23" t="s">
        <v>175</v>
      </c>
      <c r="F61" s="23">
        <v>6</v>
      </c>
      <c r="G61" s="23" t="s">
        <v>18</v>
      </c>
      <c r="H61" s="23">
        <v>6</v>
      </c>
      <c r="I61" s="94">
        <f>SUM(H61/F61)</f>
        <v>1</v>
      </c>
    </row>
    <row r="62" spans="1:9">
      <c r="A62" s="91" t="s">
        <v>144</v>
      </c>
      <c r="B62" s="91" t="s">
        <v>184</v>
      </c>
      <c r="C62" s="91" t="s">
        <v>26</v>
      </c>
      <c r="D62" s="91" t="s">
        <v>44</v>
      </c>
      <c r="E62" s="91" t="s">
        <v>171</v>
      </c>
      <c r="F62" s="91">
        <v>6</v>
      </c>
      <c r="G62" s="91" t="s">
        <v>14</v>
      </c>
      <c r="H62" s="91">
        <v>1</v>
      </c>
      <c r="I62" s="94">
        <f>SUM(H62/F62)</f>
        <v>0.16666666666666666</v>
      </c>
    </row>
    <row r="63" spans="1:9">
      <c r="A63" s="91" t="s">
        <v>144</v>
      </c>
      <c r="B63" s="91" t="s">
        <v>184</v>
      </c>
      <c r="C63" s="91" t="s">
        <v>26</v>
      </c>
      <c r="D63" s="91" t="s">
        <v>44</v>
      </c>
      <c r="E63" s="91" t="s">
        <v>171</v>
      </c>
      <c r="F63" s="91">
        <v>6</v>
      </c>
      <c r="G63" s="91" t="s">
        <v>15</v>
      </c>
      <c r="H63" s="91">
        <v>1</v>
      </c>
      <c r="I63" s="94">
        <f>SUM(H63/F63)</f>
        <v>0.16666666666666666</v>
      </c>
    </row>
    <row r="64" spans="1:9">
      <c r="A64" s="91" t="s">
        <v>144</v>
      </c>
      <c r="B64" s="91" t="s">
        <v>184</v>
      </c>
      <c r="C64" s="91" t="s">
        <v>26</v>
      </c>
      <c r="D64" s="91" t="s">
        <v>44</v>
      </c>
      <c r="E64" s="91" t="s">
        <v>171</v>
      </c>
      <c r="F64" s="91">
        <v>6</v>
      </c>
      <c r="G64" s="91" t="s">
        <v>16</v>
      </c>
      <c r="H64" s="91">
        <v>2</v>
      </c>
      <c r="I64" s="94">
        <f>SUM(H64/F64)</f>
        <v>0.33333333333333331</v>
      </c>
    </row>
    <row r="65" spans="1:9">
      <c r="A65" s="91" t="s">
        <v>144</v>
      </c>
      <c r="B65" s="91" t="s">
        <v>184</v>
      </c>
      <c r="C65" s="91" t="s">
        <v>26</v>
      </c>
      <c r="D65" s="91" t="s">
        <v>44</v>
      </c>
      <c r="E65" s="91" t="s">
        <v>171</v>
      </c>
      <c r="F65" s="91">
        <v>6</v>
      </c>
      <c r="G65" s="91" t="s">
        <v>17</v>
      </c>
      <c r="H65" s="91">
        <v>0</v>
      </c>
      <c r="I65" s="94">
        <f>SUM(H65/F65)</f>
        <v>0</v>
      </c>
    </row>
    <row r="66" spans="1:9">
      <c r="A66" s="91" t="s">
        <v>144</v>
      </c>
      <c r="B66" s="91" t="s">
        <v>184</v>
      </c>
      <c r="C66" s="91" t="s">
        <v>26</v>
      </c>
      <c r="D66" s="91" t="s">
        <v>44</v>
      </c>
      <c r="E66" s="91" t="s">
        <v>171</v>
      </c>
      <c r="F66" s="91">
        <v>6</v>
      </c>
      <c r="G66" s="91" t="s">
        <v>18</v>
      </c>
      <c r="H66" s="91">
        <v>2</v>
      </c>
      <c r="I66" s="94">
        <f>SUM(H66/F66)</f>
        <v>0.33333333333333331</v>
      </c>
    </row>
    <row r="67" spans="1:9">
      <c r="A67" s="88" t="s">
        <v>146</v>
      </c>
      <c r="B67" s="88" t="s">
        <v>184</v>
      </c>
      <c r="C67" s="88" t="s">
        <v>43</v>
      </c>
      <c r="D67" s="88" t="s">
        <v>27</v>
      </c>
      <c r="E67" s="88" t="s">
        <v>171</v>
      </c>
      <c r="F67" s="88">
        <v>6</v>
      </c>
      <c r="G67" s="88" t="s">
        <v>14</v>
      </c>
      <c r="H67" s="88">
        <v>3</v>
      </c>
      <c r="I67" s="94">
        <f>SUM(H67/F67)</f>
        <v>0.5</v>
      </c>
    </row>
    <row r="68" spans="1:9">
      <c r="A68" s="88" t="s">
        <v>146</v>
      </c>
      <c r="B68" s="88" t="s">
        <v>184</v>
      </c>
      <c r="C68" s="88" t="s">
        <v>43</v>
      </c>
      <c r="D68" s="88" t="s">
        <v>27</v>
      </c>
      <c r="E68" s="88" t="s">
        <v>171</v>
      </c>
      <c r="F68" s="88">
        <v>6</v>
      </c>
      <c r="G68" s="88" t="s">
        <v>15</v>
      </c>
      <c r="H68" s="88">
        <v>1</v>
      </c>
      <c r="I68" s="94">
        <f>SUM(H68/F68)</f>
        <v>0.16666666666666666</v>
      </c>
    </row>
    <row r="69" spans="1:9">
      <c r="A69" s="88" t="s">
        <v>146</v>
      </c>
      <c r="B69" s="88" t="s">
        <v>184</v>
      </c>
      <c r="C69" s="88" t="s">
        <v>43</v>
      </c>
      <c r="D69" s="88" t="s">
        <v>27</v>
      </c>
      <c r="E69" s="88" t="s">
        <v>171</v>
      </c>
      <c r="F69" s="88">
        <v>6</v>
      </c>
      <c r="G69" s="88" t="s">
        <v>16</v>
      </c>
      <c r="H69" s="88">
        <v>0</v>
      </c>
      <c r="I69" s="94">
        <f>SUM(H69/F69)</f>
        <v>0</v>
      </c>
    </row>
    <row r="70" spans="1:9">
      <c r="A70" s="88" t="s">
        <v>146</v>
      </c>
      <c r="B70" s="88" t="s">
        <v>184</v>
      </c>
      <c r="C70" s="88" t="s">
        <v>43</v>
      </c>
      <c r="D70" s="88" t="s">
        <v>27</v>
      </c>
      <c r="E70" s="88" t="s">
        <v>171</v>
      </c>
      <c r="F70" s="88">
        <v>6</v>
      </c>
      <c r="G70" s="88" t="s">
        <v>17</v>
      </c>
      <c r="H70" s="88">
        <v>0</v>
      </c>
      <c r="I70" s="94">
        <f>SUM(H70/F70)</f>
        <v>0</v>
      </c>
    </row>
    <row r="71" spans="1:9">
      <c r="A71" s="88" t="s">
        <v>146</v>
      </c>
      <c r="B71" s="88" t="s">
        <v>184</v>
      </c>
      <c r="C71" s="88" t="s">
        <v>43</v>
      </c>
      <c r="D71" s="88" t="s">
        <v>27</v>
      </c>
      <c r="E71" s="88" t="s">
        <v>171</v>
      </c>
      <c r="F71" s="88">
        <v>6</v>
      </c>
      <c r="G71" s="88" t="s">
        <v>18</v>
      </c>
      <c r="H71" s="88">
        <v>2</v>
      </c>
      <c r="I71" s="94">
        <f>SUM(H71/F71)</f>
        <v>0.33333333333333331</v>
      </c>
    </row>
    <row r="72" spans="1:9">
      <c r="A72" s="22" t="s">
        <v>148</v>
      </c>
      <c r="B72" s="22" t="s">
        <v>184</v>
      </c>
      <c r="C72" s="22" t="s">
        <v>43</v>
      </c>
      <c r="D72" s="22" t="s">
        <v>27</v>
      </c>
      <c r="E72" s="22" t="s">
        <v>175</v>
      </c>
      <c r="F72" s="22">
        <v>6</v>
      </c>
      <c r="G72" s="22" t="s">
        <v>14</v>
      </c>
      <c r="H72" s="22">
        <v>3</v>
      </c>
      <c r="I72" s="94">
        <f>SUM(H72/F72)</f>
        <v>0.5</v>
      </c>
    </row>
    <row r="73" spans="1:9">
      <c r="A73" s="22" t="s">
        <v>148</v>
      </c>
      <c r="B73" s="22" t="s">
        <v>184</v>
      </c>
      <c r="C73" s="22" t="s">
        <v>43</v>
      </c>
      <c r="D73" s="22" t="s">
        <v>27</v>
      </c>
      <c r="E73" s="22" t="s">
        <v>175</v>
      </c>
      <c r="F73" s="22">
        <v>6</v>
      </c>
      <c r="G73" s="22" t="s">
        <v>15</v>
      </c>
      <c r="H73" s="22">
        <v>0</v>
      </c>
      <c r="I73" s="94">
        <f>SUM(H73/F73)</f>
        <v>0</v>
      </c>
    </row>
    <row r="74" spans="1:9">
      <c r="A74" s="22" t="s">
        <v>148</v>
      </c>
      <c r="B74" s="22" t="s">
        <v>184</v>
      </c>
      <c r="C74" s="22" t="s">
        <v>43</v>
      </c>
      <c r="D74" s="22" t="s">
        <v>27</v>
      </c>
      <c r="E74" s="22" t="s">
        <v>175</v>
      </c>
      <c r="F74" s="22">
        <v>6</v>
      </c>
      <c r="G74" s="22" t="s">
        <v>16</v>
      </c>
      <c r="H74" s="22">
        <v>0</v>
      </c>
      <c r="I74" s="94">
        <f>SUM(H74/F74)</f>
        <v>0</v>
      </c>
    </row>
    <row r="75" spans="1:9">
      <c r="A75" s="22" t="s">
        <v>148</v>
      </c>
      <c r="B75" s="22" t="s">
        <v>184</v>
      </c>
      <c r="C75" s="22" t="s">
        <v>43</v>
      </c>
      <c r="D75" s="22" t="s">
        <v>27</v>
      </c>
      <c r="E75" s="22" t="s">
        <v>175</v>
      </c>
      <c r="F75" s="22">
        <v>6</v>
      </c>
      <c r="G75" s="22" t="s">
        <v>17</v>
      </c>
      <c r="H75" s="22">
        <v>2</v>
      </c>
      <c r="I75" s="94">
        <f>SUM(H75/F75)</f>
        <v>0.33333333333333331</v>
      </c>
    </row>
    <row r="76" spans="1:9">
      <c r="A76" s="22" t="s">
        <v>148</v>
      </c>
      <c r="B76" s="22" t="s">
        <v>184</v>
      </c>
      <c r="C76" s="22" t="s">
        <v>43</v>
      </c>
      <c r="D76" s="22" t="s">
        <v>27</v>
      </c>
      <c r="E76" s="22" t="s">
        <v>175</v>
      </c>
      <c r="F76" s="22">
        <v>6</v>
      </c>
      <c r="G76" s="22" t="s">
        <v>18</v>
      </c>
      <c r="H76" s="22">
        <v>1</v>
      </c>
      <c r="I76" s="94">
        <f>SUM(H76/F76)</f>
        <v>0.16666666666666666</v>
      </c>
    </row>
    <row r="77" spans="1:9">
      <c r="A77" s="89" t="s">
        <v>150</v>
      </c>
      <c r="B77" s="89" t="s">
        <v>184</v>
      </c>
      <c r="C77" s="89" t="s">
        <v>43</v>
      </c>
      <c r="D77" s="89" t="s">
        <v>44</v>
      </c>
      <c r="E77" s="89" t="s">
        <v>175</v>
      </c>
      <c r="F77" s="89">
        <v>6</v>
      </c>
      <c r="G77" s="89" t="s">
        <v>14</v>
      </c>
      <c r="H77" s="89">
        <v>3</v>
      </c>
      <c r="I77" s="94">
        <f>SUM(H77/F77)</f>
        <v>0.5</v>
      </c>
    </row>
    <row r="78" spans="1:9">
      <c r="A78" s="89" t="s">
        <v>150</v>
      </c>
      <c r="B78" s="89" t="s">
        <v>184</v>
      </c>
      <c r="C78" s="89" t="s">
        <v>43</v>
      </c>
      <c r="D78" s="89" t="s">
        <v>44</v>
      </c>
      <c r="E78" s="89" t="s">
        <v>175</v>
      </c>
      <c r="F78" s="89">
        <v>6</v>
      </c>
      <c r="G78" s="89" t="s">
        <v>15</v>
      </c>
      <c r="H78" s="89">
        <v>0</v>
      </c>
      <c r="I78" s="94">
        <f>SUM(H78/F78)</f>
        <v>0</v>
      </c>
    </row>
    <row r="79" spans="1:9">
      <c r="A79" s="89" t="s">
        <v>150</v>
      </c>
      <c r="B79" s="89" t="s">
        <v>184</v>
      </c>
      <c r="C79" s="89" t="s">
        <v>43</v>
      </c>
      <c r="D79" s="89" t="s">
        <v>44</v>
      </c>
      <c r="E79" s="89" t="s">
        <v>175</v>
      </c>
      <c r="F79" s="89">
        <v>6</v>
      </c>
      <c r="G79" s="89" t="s">
        <v>16</v>
      </c>
      <c r="H79" s="89">
        <v>1</v>
      </c>
      <c r="I79" s="94">
        <f>SUM(H79/F79)</f>
        <v>0.16666666666666666</v>
      </c>
    </row>
    <row r="80" spans="1:9">
      <c r="A80" s="89" t="s">
        <v>150</v>
      </c>
      <c r="B80" s="89" t="s">
        <v>184</v>
      </c>
      <c r="C80" s="89" t="s">
        <v>43</v>
      </c>
      <c r="D80" s="89" t="s">
        <v>44</v>
      </c>
      <c r="E80" s="89" t="s">
        <v>175</v>
      </c>
      <c r="F80" s="89">
        <v>6</v>
      </c>
      <c r="G80" s="89" t="s">
        <v>17</v>
      </c>
      <c r="H80" s="89">
        <v>0</v>
      </c>
      <c r="I80" s="94">
        <f>SUM(H80/F80)</f>
        <v>0</v>
      </c>
    </row>
    <row r="81" spans="1:9">
      <c r="A81" s="89" t="s">
        <v>150</v>
      </c>
      <c r="B81" s="89" t="s">
        <v>184</v>
      </c>
      <c r="C81" s="89" t="s">
        <v>43</v>
      </c>
      <c r="D81" s="89" t="s">
        <v>44</v>
      </c>
      <c r="E81" s="89" t="s">
        <v>175</v>
      </c>
      <c r="F81" s="89">
        <v>6</v>
      </c>
      <c r="G81" s="89" t="s">
        <v>18</v>
      </c>
      <c r="H81" s="89">
        <v>2</v>
      </c>
      <c r="I81" s="94">
        <f>SUM(H81/F81)</f>
        <v>0.33333333333333331</v>
      </c>
    </row>
    <row r="82" spans="1:9">
      <c r="A82" s="20" t="s">
        <v>153</v>
      </c>
      <c r="B82" s="20" t="s">
        <v>184</v>
      </c>
      <c r="C82" s="20" t="s">
        <v>26</v>
      </c>
      <c r="D82" s="20" t="s">
        <v>27</v>
      </c>
      <c r="E82" s="20" t="s">
        <v>171</v>
      </c>
      <c r="F82" s="20">
        <v>6</v>
      </c>
      <c r="G82" s="20" t="s">
        <v>14</v>
      </c>
      <c r="H82" s="20">
        <v>2</v>
      </c>
      <c r="I82" s="94">
        <f>SUM(H82/F82)</f>
        <v>0.33333333333333331</v>
      </c>
    </row>
    <row r="83" spans="1:9">
      <c r="A83" s="20" t="s">
        <v>153</v>
      </c>
      <c r="B83" s="20" t="s">
        <v>184</v>
      </c>
      <c r="C83" s="20" t="s">
        <v>26</v>
      </c>
      <c r="D83" s="20" t="s">
        <v>27</v>
      </c>
      <c r="E83" s="20" t="s">
        <v>171</v>
      </c>
      <c r="F83" s="20">
        <v>6</v>
      </c>
      <c r="G83" s="20" t="s">
        <v>15</v>
      </c>
      <c r="H83" s="20">
        <v>1</v>
      </c>
      <c r="I83" s="94">
        <f>SUM(H83/F83)</f>
        <v>0.16666666666666666</v>
      </c>
    </row>
    <row r="84" spans="1:9">
      <c r="A84" s="20" t="s">
        <v>153</v>
      </c>
      <c r="B84" s="20" t="s">
        <v>184</v>
      </c>
      <c r="C84" s="20" t="s">
        <v>26</v>
      </c>
      <c r="D84" s="20" t="s">
        <v>27</v>
      </c>
      <c r="E84" s="20" t="s">
        <v>171</v>
      </c>
      <c r="F84" s="20">
        <v>6</v>
      </c>
      <c r="G84" s="20" t="s">
        <v>16</v>
      </c>
      <c r="H84" s="20">
        <v>0</v>
      </c>
      <c r="I84" s="94">
        <f>SUM(H84/F84)</f>
        <v>0</v>
      </c>
    </row>
    <row r="85" spans="1:9">
      <c r="A85" s="20" t="s">
        <v>153</v>
      </c>
      <c r="B85" s="20" t="s">
        <v>184</v>
      </c>
      <c r="C85" s="20" t="s">
        <v>26</v>
      </c>
      <c r="D85" s="20" t="s">
        <v>27</v>
      </c>
      <c r="E85" s="20" t="s">
        <v>171</v>
      </c>
      <c r="F85" s="20">
        <v>6</v>
      </c>
      <c r="G85" s="20" t="s">
        <v>17</v>
      </c>
      <c r="H85" s="20">
        <v>2</v>
      </c>
      <c r="I85" s="94">
        <f>SUM(H85/F85)</f>
        <v>0.33333333333333331</v>
      </c>
    </row>
    <row r="86" spans="1:9">
      <c r="A86" s="20" t="s">
        <v>153</v>
      </c>
      <c r="B86" s="20" t="s">
        <v>184</v>
      </c>
      <c r="C86" s="20" t="s">
        <v>26</v>
      </c>
      <c r="D86" s="20" t="s">
        <v>27</v>
      </c>
      <c r="E86" s="20" t="s">
        <v>171</v>
      </c>
      <c r="F86" s="20">
        <v>6</v>
      </c>
      <c r="G86" s="20" t="s">
        <v>18</v>
      </c>
      <c r="H86" s="20">
        <v>1</v>
      </c>
      <c r="I86" s="94">
        <f>SUM(H86/F86)</f>
        <v>0.16666666666666666</v>
      </c>
    </row>
    <row r="87" spans="1:9">
      <c r="A87" s="92" t="s">
        <v>155</v>
      </c>
      <c r="B87" s="92" t="s">
        <v>184</v>
      </c>
      <c r="C87" s="92" t="s">
        <v>26</v>
      </c>
      <c r="D87" s="92" t="s">
        <v>44</v>
      </c>
      <c r="E87" s="92" t="s">
        <v>175</v>
      </c>
      <c r="F87" s="92">
        <v>6</v>
      </c>
      <c r="G87" s="92" t="s">
        <v>14</v>
      </c>
      <c r="H87" s="92">
        <v>1</v>
      </c>
      <c r="I87" s="94">
        <f>SUM(H87/F87)</f>
        <v>0.16666666666666666</v>
      </c>
    </row>
    <row r="88" spans="1:9">
      <c r="A88" s="92" t="s">
        <v>155</v>
      </c>
      <c r="B88" s="92" t="s">
        <v>184</v>
      </c>
      <c r="C88" s="92" t="s">
        <v>26</v>
      </c>
      <c r="D88" s="92" t="s">
        <v>44</v>
      </c>
      <c r="E88" s="92" t="s">
        <v>175</v>
      </c>
      <c r="F88" s="92">
        <v>6</v>
      </c>
      <c r="G88" s="92" t="s">
        <v>15</v>
      </c>
      <c r="H88" s="92">
        <v>1</v>
      </c>
      <c r="I88" s="94">
        <f>SUM(H88/F88)</f>
        <v>0.16666666666666666</v>
      </c>
    </row>
    <row r="89" spans="1:9">
      <c r="A89" s="92" t="s">
        <v>155</v>
      </c>
      <c r="B89" s="92" t="s">
        <v>184</v>
      </c>
      <c r="C89" s="92" t="s">
        <v>26</v>
      </c>
      <c r="D89" s="92" t="s">
        <v>44</v>
      </c>
      <c r="E89" s="92" t="s">
        <v>175</v>
      </c>
      <c r="F89" s="92">
        <v>6</v>
      </c>
      <c r="G89" s="92" t="s">
        <v>16</v>
      </c>
      <c r="H89" s="92">
        <v>0</v>
      </c>
      <c r="I89" s="94">
        <f>SUM(H89/F89)</f>
        <v>0</v>
      </c>
    </row>
    <row r="90" spans="1:9">
      <c r="A90" s="92" t="s">
        <v>155</v>
      </c>
      <c r="B90" s="92" t="s">
        <v>184</v>
      </c>
      <c r="C90" s="92" t="s">
        <v>26</v>
      </c>
      <c r="D90" s="92" t="s">
        <v>44</v>
      </c>
      <c r="E90" s="92" t="s">
        <v>175</v>
      </c>
      <c r="F90" s="92">
        <v>6</v>
      </c>
      <c r="G90" s="92" t="s">
        <v>17</v>
      </c>
      <c r="H90" s="92">
        <v>0</v>
      </c>
      <c r="I90" s="94">
        <f>SUM(H90/F90)</f>
        <v>0</v>
      </c>
    </row>
    <row r="91" spans="1:9">
      <c r="A91" s="92" t="s">
        <v>155</v>
      </c>
      <c r="B91" s="92" t="s">
        <v>184</v>
      </c>
      <c r="C91" s="92" t="s">
        <v>26</v>
      </c>
      <c r="D91" s="92" t="s">
        <v>44</v>
      </c>
      <c r="E91" s="92" t="s">
        <v>175</v>
      </c>
      <c r="F91" s="92">
        <v>6</v>
      </c>
      <c r="G91" s="92" t="s">
        <v>18</v>
      </c>
      <c r="H91" s="92">
        <v>4</v>
      </c>
      <c r="I91" s="94">
        <f>SUM(H91/F91)</f>
        <v>0.66666666666666663</v>
      </c>
    </row>
    <row r="92" spans="1:9">
      <c r="A92" s="48" t="s">
        <v>157</v>
      </c>
      <c r="B92" s="48" t="s">
        <v>184</v>
      </c>
      <c r="C92" s="48" t="s">
        <v>43</v>
      </c>
      <c r="D92" s="48" t="s">
        <v>44</v>
      </c>
      <c r="E92" s="48" t="s">
        <v>171</v>
      </c>
      <c r="F92" s="48">
        <v>6</v>
      </c>
      <c r="G92" s="48" t="s">
        <v>14</v>
      </c>
      <c r="H92" s="48">
        <v>0</v>
      </c>
      <c r="I92" s="94">
        <f>SUM(H92/F92)</f>
        <v>0</v>
      </c>
    </row>
    <row r="93" spans="1:9">
      <c r="A93" s="48" t="s">
        <v>157</v>
      </c>
      <c r="B93" s="48" t="s">
        <v>184</v>
      </c>
      <c r="C93" s="48" t="s">
        <v>43</v>
      </c>
      <c r="D93" s="48" t="s">
        <v>44</v>
      </c>
      <c r="E93" s="48" t="s">
        <v>171</v>
      </c>
      <c r="F93" s="48">
        <v>6</v>
      </c>
      <c r="G93" s="48" t="s">
        <v>15</v>
      </c>
      <c r="H93" s="48">
        <v>3</v>
      </c>
      <c r="I93" s="94">
        <f>SUM(H93/F93)</f>
        <v>0.5</v>
      </c>
    </row>
    <row r="94" spans="1:9">
      <c r="A94" s="48" t="s">
        <v>157</v>
      </c>
      <c r="B94" s="48" t="s">
        <v>184</v>
      </c>
      <c r="C94" s="48" t="s">
        <v>43</v>
      </c>
      <c r="D94" s="48" t="s">
        <v>44</v>
      </c>
      <c r="E94" s="48" t="s">
        <v>171</v>
      </c>
      <c r="F94" s="48">
        <v>6</v>
      </c>
      <c r="G94" s="48" t="s">
        <v>16</v>
      </c>
      <c r="H94" s="48">
        <v>1</v>
      </c>
      <c r="I94" s="94">
        <f>SUM(H94/F94)</f>
        <v>0.16666666666666666</v>
      </c>
    </row>
    <row r="95" spans="1:9">
      <c r="A95" s="48" t="s">
        <v>157</v>
      </c>
      <c r="B95" s="48" t="s">
        <v>184</v>
      </c>
      <c r="C95" s="48" t="s">
        <v>43</v>
      </c>
      <c r="D95" s="48" t="s">
        <v>44</v>
      </c>
      <c r="E95" s="48" t="s">
        <v>171</v>
      </c>
      <c r="F95" s="48">
        <v>6</v>
      </c>
      <c r="G95" s="48" t="s">
        <v>17</v>
      </c>
      <c r="H95" s="48">
        <v>0</v>
      </c>
      <c r="I95" s="94">
        <f>SUM(H95/F95)</f>
        <v>0</v>
      </c>
    </row>
    <row r="96" spans="1:9">
      <c r="A96" s="48" t="s">
        <v>157</v>
      </c>
      <c r="B96" s="48" t="s">
        <v>184</v>
      </c>
      <c r="C96" s="48" t="s">
        <v>43</v>
      </c>
      <c r="D96" s="48" t="s">
        <v>44</v>
      </c>
      <c r="E96" s="48" t="s">
        <v>171</v>
      </c>
      <c r="F96" s="48">
        <v>6</v>
      </c>
      <c r="G96" s="48" t="s">
        <v>18</v>
      </c>
      <c r="H96" s="48">
        <v>2</v>
      </c>
      <c r="I96" s="94">
        <f>SUM(H96/F96)</f>
        <v>0.33333333333333331</v>
      </c>
    </row>
    <row r="97" spans="1:9">
      <c r="A97" s="88" t="s">
        <v>159</v>
      </c>
      <c r="B97" s="88" t="s">
        <v>184</v>
      </c>
      <c r="C97" s="88" t="s">
        <v>26</v>
      </c>
      <c r="D97" s="88" t="s">
        <v>27</v>
      </c>
      <c r="E97" s="88" t="s">
        <v>171</v>
      </c>
      <c r="F97" s="88">
        <v>6</v>
      </c>
      <c r="G97" s="88" t="s">
        <v>14</v>
      </c>
      <c r="H97" s="88">
        <v>0</v>
      </c>
      <c r="I97" s="94">
        <f>SUM(H97/F97)</f>
        <v>0</v>
      </c>
    </row>
    <row r="98" spans="1:9">
      <c r="A98" s="88" t="s">
        <v>159</v>
      </c>
      <c r="B98" s="88" t="s">
        <v>184</v>
      </c>
      <c r="C98" s="88" t="s">
        <v>26</v>
      </c>
      <c r="D98" s="88" t="s">
        <v>27</v>
      </c>
      <c r="E98" s="88" t="s">
        <v>171</v>
      </c>
      <c r="F98" s="88">
        <v>6</v>
      </c>
      <c r="G98" s="88" t="s">
        <v>15</v>
      </c>
      <c r="H98" s="88">
        <v>1</v>
      </c>
      <c r="I98" s="94">
        <f>SUM(H98/F98)</f>
        <v>0.16666666666666666</v>
      </c>
    </row>
    <row r="99" spans="1:9">
      <c r="A99" s="88" t="s">
        <v>159</v>
      </c>
      <c r="B99" s="88" t="s">
        <v>184</v>
      </c>
      <c r="C99" s="88" t="s">
        <v>26</v>
      </c>
      <c r="D99" s="88" t="s">
        <v>27</v>
      </c>
      <c r="E99" s="88" t="s">
        <v>171</v>
      </c>
      <c r="F99" s="88">
        <v>6</v>
      </c>
      <c r="G99" s="88" t="s">
        <v>16</v>
      </c>
      <c r="H99" s="88">
        <v>0</v>
      </c>
      <c r="I99" s="94">
        <f>SUM(H99/F99)</f>
        <v>0</v>
      </c>
    </row>
    <row r="100" spans="1:9">
      <c r="A100" s="88" t="s">
        <v>159</v>
      </c>
      <c r="B100" s="88" t="s">
        <v>184</v>
      </c>
      <c r="C100" s="88" t="s">
        <v>26</v>
      </c>
      <c r="D100" s="88" t="s">
        <v>27</v>
      </c>
      <c r="E100" s="88" t="s">
        <v>171</v>
      </c>
      <c r="F100" s="88">
        <v>6</v>
      </c>
      <c r="G100" s="88" t="s">
        <v>17</v>
      </c>
      <c r="H100" s="88">
        <v>0</v>
      </c>
      <c r="I100" s="94">
        <f>SUM(H100/F100)</f>
        <v>0</v>
      </c>
    </row>
    <row r="101" spans="1:9">
      <c r="A101" s="88" t="s">
        <v>159</v>
      </c>
      <c r="B101" s="88" t="s">
        <v>184</v>
      </c>
      <c r="C101" s="88" t="s">
        <v>26</v>
      </c>
      <c r="D101" s="88" t="s">
        <v>27</v>
      </c>
      <c r="E101" s="88" t="s">
        <v>171</v>
      </c>
      <c r="F101" s="88">
        <v>6</v>
      </c>
      <c r="G101" s="88" t="s">
        <v>18</v>
      </c>
      <c r="H101" s="88">
        <v>5</v>
      </c>
      <c r="I101" s="94">
        <f>SUM(H101/F101)</f>
        <v>0.83333333333333337</v>
      </c>
    </row>
    <row r="102" spans="1:9">
      <c r="A102" s="93"/>
      <c r="B102" s="93"/>
      <c r="C102" s="93"/>
      <c r="D102" s="93"/>
      <c r="E102" s="93"/>
      <c r="F102" s="93"/>
      <c r="G102" s="93"/>
      <c r="H102" s="93"/>
      <c r="I102" s="93"/>
    </row>
    <row r="103" spans="1:9">
      <c r="A103" s="93"/>
      <c r="B103" s="93"/>
      <c r="C103" s="93"/>
      <c r="D103" s="93"/>
      <c r="E103" s="93"/>
      <c r="F103" s="93"/>
      <c r="G103" s="93"/>
      <c r="H103" s="93"/>
      <c r="I103" s="93"/>
    </row>
    <row r="104" spans="1:9">
      <c r="A104" s="93"/>
      <c r="B104" s="93"/>
      <c r="C104" s="93"/>
      <c r="D104" s="93"/>
      <c r="E104" s="93"/>
      <c r="F104" s="93"/>
      <c r="G104" s="93"/>
      <c r="H104" s="93"/>
      <c r="I104" s="93"/>
    </row>
    <row r="105" spans="1:9">
      <c r="A105" s="93"/>
      <c r="B105" s="93"/>
      <c r="C105" s="93"/>
      <c r="D105" s="93"/>
      <c r="E105" s="93"/>
      <c r="F105" s="93"/>
      <c r="G105" s="93"/>
      <c r="H105" s="93"/>
      <c r="I105" s="93"/>
    </row>
    <row r="106" spans="1:9">
      <c r="A106" s="93"/>
      <c r="B106" s="93"/>
      <c r="C106" s="93"/>
      <c r="D106" s="93"/>
      <c r="E106" s="93"/>
      <c r="F106" s="93"/>
      <c r="G106" s="93"/>
      <c r="H106" s="93"/>
      <c r="I106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2024-02-01T01:40:45Z</dcterms:created>
  <dcterms:modified xsi:type="dcterms:W3CDTF">2024-03-27T22:14:17Z</dcterms:modified>
  <cp:category/>
  <cp:contentStatus/>
</cp:coreProperties>
</file>