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lle/Documents/Mydlarz Lab/Disease Study/"/>
    </mc:Choice>
  </mc:AlternateContent>
  <xr:revisionPtr revIDLastSave="0" documentId="8_{B0379945-D368-8648-A095-960971DE9543}" xr6:coauthVersionLast="47" xr6:coauthVersionMax="47" xr10:uidLastSave="{00000000-0000-0000-0000-000000000000}"/>
  <bookViews>
    <workbookView xWindow="0" yWindow="0" windowWidth="28800" windowHeight="18000" xr2:uid="{433CD6BA-7676-0E45-9F97-3E35C47D0FBE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S27" i="1"/>
  <c r="S26" i="1"/>
  <c r="S25" i="1"/>
  <c r="S24" i="1"/>
  <c r="S23" i="1"/>
  <c r="S22" i="1"/>
  <c r="S21" i="1"/>
  <c r="S34" i="1" l="1"/>
  <c r="S33" i="1"/>
  <c r="S32" i="1"/>
  <c r="S31" i="1"/>
  <c r="S30" i="1"/>
  <c r="S29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<sst xmlns="http://schemas.openxmlformats.org/spreadsheetml/2006/main" count="651" uniqueCount="158">
  <si>
    <t>Sample_ID</t>
  </si>
  <si>
    <t>Species_host</t>
  </si>
  <si>
    <t>Genotype_Code</t>
  </si>
  <si>
    <t>Treatment</t>
  </si>
  <si>
    <t>Origin</t>
  </si>
  <si>
    <t>Disease_Status</t>
  </si>
  <si>
    <t>Days_to_infection</t>
  </si>
  <si>
    <t>Disease_prevalence_by_host_species_%</t>
  </si>
  <si>
    <t>cm^2/hour</t>
  </si>
  <si>
    <t>Time frame (min)</t>
  </si>
  <si>
    <t>cm^2/min</t>
  </si>
  <si>
    <t>Percent_lost_tissue</t>
  </si>
  <si>
    <t>Top_Symbiont</t>
  </si>
  <si>
    <t>Clade_A_unmbiguous_percent_match</t>
  </si>
  <si>
    <t>Clade_B_unmbiguous_percent_match</t>
  </si>
  <si>
    <t>Clade_C_unmbiguous_percent_match</t>
  </si>
  <si>
    <t>Clade_D_unmbiguous_percent_match</t>
  </si>
  <si>
    <t>host_unmbiguous_percent_match</t>
  </si>
  <si>
    <t>unmatched_unmbiguous_percent_match</t>
  </si>
  <si>
    <t>UVI-071</t>
  </si>
  <si>
    <t>CNAT</t>
  </si>
  <si>
    <t>AA</t>
  </si>
  <si>
    <t>Control</t>
  </si>
  <si>
    <t>Brewers</t>
  </si>
  <si>
    <t>N</t>
  </si>
  <si>
    <t>B</t>
  </si>
  <si>
    <t>UVI-072</t>
  </si>
  <si>
    <t>WP</t>
  </si>
  <si>
    <t>Y</t>
  </si>
  <si>
    <t>UVI-073</t>
  </si>
  <si>
    <t>BB</t>
  </si>
  <si>
    <t>C</t>
  </si>
  <si>
    <t>UVI-075</t>
  </si>
  <si>
    <t>CC</t>
  </si>
  <si>
    <t>UVI-076</t>
  </si>
  <si>
    <t>UVI-077</t>
  </si>
  <si>
    <t>D</t>
  </si>
  <si>
    <t>UVI-078</t>
  </si>
  <si>
    <t>UVI-079</t>
  </si>
  <si>
    <t>EE</t>
  </si>
  <si>
    <t>UVI-080</t>
  </si>
  <si>
    <t>E</t>
  </si>
  <si>
    <t>UVI-081</t>
  </si>
  <si>
    <t>MCAV</t>
  </si>
  <si>
    <t>H</t>
  </si>
  <si>
    <t>UVI-082</t>
  </si>
  <si>
    <t>UVI-083</t>
  </si>
  <si>
    <t>I</t>
  </si>
  <si>
    <t>UVI-084</t>
  </si>
  <si>
    <t>UVI-085</t>
  </si>
  <si>
    <t>J</t>
  </si>
  <si>
    <t>UVI-086</t>
  </si>
  <si>
    <t>UVI-087</t>
  </si>
  <si>
    <t>K</t>
  </si>
  <si>
    <t>UVI-088</t>
  </si>
  <si>
    <t>UVI-089</t>
  </si>
  <si>
    <t>L</t>
  </si>
  <si>
    <t>UVI-090</t>
  </si>
  <si>
    <t>UVI-091</t>
  </si>
  <si>
    <t>OANU</t>
  </si>
  <si>
    <t>UVI-092</t>
  </si>
  <si>
    <t>UVI-093</t>
  </si>
  <si>
    <t>UVI-094</t>
  </si>
  <si>
    <t xml:space="preserve">Y </t>
  </si>
  <si>
    <t>UVI-095</t>
  </si>
  <si>
    <t>M</t>
  </si>
  <si>
    <t>UVI-096</t>
  </si>
  <si>
    <t>UVI-097</t>
  </si>
  <si>
    <t>UVI-098</t>
  </si>
  <si>
    <t>UVI-109</t>
  </si>
  <si>
    <t>PAST</t>
  </si>
  <si>
    <t>A</t>
  </si>
  <si>
    <t>UVI-110</t>
  </si>
  <si>
    <t>UVI-111</t>
  </si>
  <si>
    <t>UVI-112</t>
  </si>
  <si>
    <t>UVI-117</t>
  </si>
  <si>
    <t>Q</t>
  </si>
  <si>
    <t>UVI-118</t>
  </si>
  <si>
    <t>UVI-129</t>
  </si>
  <si>
    <t>SSID</t>
  </si>
  <si>
    <t>UVI-130</t>
  </si>
  <si>
    <t>UVI-131</t>
  </si>
  <si>
    <t>F</t>
  </si>
  <si>
    <t>UVI-132</t>
  </si>
  <si>
    <t>UVI-133</t>
  </si>
  <si>
    <t>UVI-134</t>
  </si>
  <si>
    <t>UVI-135</t>
  </si>
  <si>
    <t>UVI-136</t>
  </si>
  <si>
    <t>UVI-137</t>
  </si>
  <si>
    <t>UVI-138</t>
  </si>
  <si>
    <t>C_c2</t>
  </si>
  <si>
    <t>C_c3</t>
  </si>
  <si>
    <t>C_c4</t>
  </si>
  <si>
    <t>C_c6</t>
  </si>
  <si>
    <t>C_c8</t>
  </si>
  <si>
    <t>C_d2</t>
  </si>
  <si>
    <t>SCTLD</t>
  </si>
  <si>
    <t>C_d3</t>
  </si>
  <si>
    <t>C_d4</t>
  </si>
  <si>
    <t>C_d6</t>
  </si>
  <si>
    <t>C_d8</t>
  </si>
  <si>
    <t>M_c1</t>
  </si>
  <si>
    <t>M_c3</t>
  </si>
  <si>
    <t>M_c5</t>
  </si>
  <si>
    <t>M_c6</t>
  </si>
  <si>
    <t>M_c7</t>
  </si>
  <si>
    <t>G</t>
  </si>
  <si>
    <t>M_c8</t>
  </si>
  <si>
    <t>M_d1</t>
  </si>
  <si>
    <t>M_d2</t>
  </si>
  <si>
    <t>M_d3</t>
  </si>
  <si>
    <t>M_d4</t>
  </si>
  <si>
    <t>M_d5</t>
  </si>
  <si>
    <t>M_d6</t>
  </si>
  <si>
    <t>M_d8</t>
  </si>
  <si>
    <t>O_c1</t>
  </si>
  <si>
    <t>O_c2</t>
  </si>
  <si>
    <t>O_c3</t>
  </si>
  <si>
    <t>O_c6</t>
  </si>
  <si>
    <t>O_c7</t>
  </si>
  <si>
    <t>O_c8</t>
  </si>
  <si>
    <t>O_d1</t>
  </si>
  <si>
    <t>O_d3</t>
  </si>
  <si>
    <t>O_d6</t>
  </si>
  <si>
    <t>O_d7</t>
  </si>
  <si>
    <t>O_d8</t>
  </si>
  <si>
    <t>P_c1</t>
  </si>
  <si>
    <t>P_c5</t>
  </si>
  <si>
    <t>P_c6</t>
  </si>
  <si>
    <t>P_c7</t>
  </si>
  <si>
    <t>P_d1</t>
  </si>
  <si>
    <t>P_d2</t>
  </si>
  <si>
    <t>P_d3</t>
  </si>
  <si>
    <t>P_d4</t>
  </si>
  <si>
    <t>P_d5</t>
  </si>
  <si>
    <t>P_d6</t>
  </si>
  <si>
    <t>P_d7</t>
  </si>
  <si>
    <t>S_c1</t>
  </si>
  <si>
    <t>S_c2</t>
  </si>
  <si>
    <t>S_c3</t>
  </si>
  <si>
    <t>S_c4</t>
  </si>
  <si>
    <t>S_c5</t>
  </si>
  <si>
    <t>S_c6</t>
  </si>
  <si>
    <t>S_c7</t>
  </si>
  <si>
    <t>S_c8</t>
  </si>
  <si>
    <t>S_d1</t>
  </si>
  <si>
    <t>S_d2</t>
  </si>
  <si>
    <t>S_d3</t>
  </si>
  <si>
    <t>S_d4</t>
  </si>
  <si>
    <t>S_d5</t>
  </si>
  <si>
    <t>S_d6</t>
  </si>
  <si>
    <t>S_d7</t>
  </si>
  <si>
    <t>S_d8</t>
  </si>
  <si>
    <t>Coral Host</t>
  </si>
  <si>
    <t>Cnat</t>
  </si>
  <si>
    <t>Mcav</t>
  </si>
  <si>
    <t xml:space="preserve">Oanu </t>
  </si>
  <si>
    <t>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</si>
</sst>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/>
    <xf numFmtId="1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4" fillId="8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Cnat</c:v>
                </c:pt>
                <c:pt idx="1">
                  <c:v>Mcav</c:v>
                </c:pt>
                <c:pt idx="2">
                  <c:v>Oanu </c:v>
                </c:pt>
                <c:pt idx="3">
                  <c:v>Past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8.0242030771457862E-2</c:v>
                </c:pt>
                <c:pt idx="1">
                  <c:v>0</c:v>
                </c:pt>
                <c:pt idx="2">
                  <c:v>0.97279158117399145</c:v>
                </c:pt>
                <c:pt idx="3">
                  <c:v>0.13016638935108152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EE4C-A983-53053FF8705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SCTLD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Cnat</c:v>
                </c:pt>
                <c:pt idx="1">
                  <c:v>Mcav</c:v>
                </c:pt>
                <c:pt idx="2">
                  <c:v>Oanu </c:v>
                </c:pt>
                <c:pt idx="3">
                  <c:v>Past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0.42000000000000004</c:v>
                </c:pt>
                <c:pt idx="1">
                  <c:v>3.7639194142857144E-2</c:v>
                </c:pt>
                <c:pt idx="2">
                  <c:v>0.1972147414</c:v>
                </c:pt>
                <c:pt idx="3">
                  <c:v>1.989342657142857E-2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1-EE4C-A983-53053FF8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593728"/>
        <c:axId val="1554648656"/>
      </c:barChart>
      <c:catAx>
        <c:axId val="15545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48656"/>
        <c:crosses val="autoZero"/>
        <c:auto val="1"/>
        <c:lblAlgn val="ctr"/>
        <c:lblOffset val="100"/>
        <c:noMultiLvlLbl val="0"/>
      </c:catAx>
      <c:valAx>
        <c:axId val="15546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57150</xdr:rowOff>
    </xdr:from>
    <xdr:to>
      <xdr:col>12</xdr:col>
      <xdr:colOff>539750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EC1B9-B59A-C942-980A-A0E339F3C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75C6-2BB7-0641-8468-BF4DA55D81F3}">
  <dimension ref="A1:S105"/>
  <sheetViews>
    <sheetView tabSelected="1" zoomScale="88" workbookViewId="0">
      <pane xSplit="1" topLeftCell="B1" activePane="topRight" state="frozen"/>
      <selection pane="topRight" activeCell="D95" sqref="D95"/>
    </sheetView>
  </sheetViews>
  <sheetFormatPr baseColWidth="10" defaultColWidth="10.83203125" defaultRowHeight="16" x14ac:dyDescent="0.2"/>
  <cols>
    <col min="2" max="2" width="11.83203125" customWidth="1"/>
    <col min="3" max="3" width="6.33203125" customWidth="1"/>
    <col min="4" max="4" width="8" customWidth="1"/>
    <col min="5" max="5" width="9" customWidth="1"/>
    <col min="6" max="6" width="7.5" customWidth="1"/>
    <col min="7" max="7" width="9.33203125" customWidth="1"/>
    <col min="8" max="8" width="20.5" customWidth="1"/>
    <col min="9" max="11" width="17" customWidth="1"/>
    <col min="12" max="13" width="21.6640625" customWidth="1"/>
    <col min="14" max="14" width="11.5" customWidth="1"/>
    <col min="15" max="15" width="13.5" customWidth="1"/>
    <col min="16" max="17" width="11.83203125" customWidth="1"/>
    <col min="18" max="18" width="29.1640625" customWidth="1"/>
    <col min="19" max="19" width="35.5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>
        <v>75</v>
      </c>
      <c r="I2">
        <v>0</v>
      </c>
      <c r="J2">
        <v>0</v>
      </c>
      <c r="K2">
        <v>0</v>
      </c>
      <c r="L2">
        <v>0</v>
      </c>
      <c r="M2" t="s">
        <v>25</v>
      </c>
      <c r="N2">
        <v>7.4950000000000003E-2</v>
      </c>
      <c r="O2">
        <v>6.0646000000000004</v>
      </c>
      <c r="P2">
        <v>0.58904999999999996</v>
      </c>
      <c r="Q2">
        <v>6.3740000000000005E-2</v>
      </c>
      <c r="R2">
        <v>47.078989999999997</v>
      </c>
      <c r="S2">
        <f>100 - SUM(N2:R2)</f>
        <v>46.12867</v>
      </c>
    </row>
    <row r="3" spans="1:19" s="6" customFormat="1" x14ac:dyDescent="0.2">
      <c r="A3" s="6" t="s">
        <v>26</v>
      </c>
      <c r="B3" s="6" t="s">
        <v>20</v>
      </c>
      <c r="C3" s="6" t="s">
        <v>21</v>
      </c>
      <c r="D3" s="11" t="s">
        <v>27</v>
      </c>
      <c r="E3" s="6" t="s">
        <v>23</v>
      </c>
      <c r="F3" s="6" t="s">
        <v>28</v>
      </c>
      <c r="G3" s="6">
        <v>6</v>
      </c>
      <c r="H3" s="6">
        <v>75</v>
      </c>
      <c r="I3" s="6">
        <v>6.5940099833610641E-2</v>
      </c>
      <c r="J3" s="7">
        <v>1202</v>
      </c>
      <c r="K3" s="7">
        <v>1E-3</v>
      </c>
      <c r="L3" s="6">
        <v>7.9</v>
      </c>
      <c r="M3" s="13" t="s">
        <v>25</v>
      </c>
      <c r="N3" s="6">
        <v>5.8799999999999998E-2</v>
      </c>
      <c r="O3" s="6">
        <v>4.6949800000000002</v>
      </c>
      <c r="P3" s="6">
        <v>0.52664</v>
      </c>
      <c r="Q3" s="6">
        <v>4.6699999999999998E-2</v>
      </c>
      <c r="R3" s="6">
        <v>47.487780000000001</v>
      </c>
      <c r="S3" s="6">
        <f t="shared" ref="S3:S28" si="0">100 - SUM(N3:R3)</f>
        <v>47.185099999999998</v>
      </c>
    </row>
    <row r="4" spans="1:19" x14ac:dyDescent="0.2">
      <c r="A4" t="s">
        <v>29</v>
      </c>
      <c r="B4" t="s">
        <v>20</v>
      </c>
      <c r="C4" t="s">
        <v>30</v>
      </c>
      <c r="D4" t="s">
        <v>22</v>
      </c>
      <c r="E4" t="s">
        <v>23</v>
      </c>
      <c r="F4" t="s">
        <v>24</v>
      </c>
      <c r="H4">
        <v>75</v>
      </c>
      <c r="I4">
        <v>0</v>
      </c>
      <c r="J4">
        <v>0</v>
      </c>
      <c r="K4">
        <v>0</v>
      </c>
      <c r="L4">
        <v>0</v>
      </c>
      <c r="M4" t="s">
        <v>31</v>
      </c>
      <c r="N4">
        <v>0.21764</v>
      </c>
      <c r="O4">
        <v>1.7363599999999999</v>
      </c>
      <c r="P4">
        <v>12.9292</v>
      </c>
      <c r="Q4">
        <v>0.44607999999999998</v>
      </c>
      <c r="R4">
        <v>44.469450000000002</v>
      </c>
      <c r="S4">
        <f t="shared" si="0"/>
        <v>40.201269999999994</v>
      </c>
    </row>
    <row r="5" spans="1:19" x14ac:dyDescent="0.2">
      <c r="A5" t="s">
        <v>32</v>
      </c>
      <c r="B5" t="s">
        <v>20</v>
      </c>
      <c r="C5" t="s">
        <v>33</v>
      </c>
      <c r="D5" t="s">
        <v>22</v>
      </c>
      <c r="E5" t="s">
        <v>23</v>
      </c>
      <c r="F5" t="s">
        <v>24</v>
      </c>
      <c r="H5">
        <v>75</v>
      </c>
      <c r="I5">
        <v>0</v>
      </c>
      <c r="J5">
        <v>0</v>
      </c>
      <c r="K5">
        <v>0</v>
      </c>
      <c r="L5">
        <v>0</v>
      </c>
      <c r="M5" t="s">
        <v>25</v>
      </c>
      <c r="N5">
        <v>7.0239999999999997E-2</v>
      </c>
      <c r="O5">
        <v>10.78459</v>
      </c>
      <c r="P5">
        <v>1.1330499999999999</v>
      </c>
      <c r="Q5">
        <v>9.536E-2</v>
      </c>
      <c r="R5">
        <v>38.86835</v>
      </c>
      <c r="S5">
        <f t="shared" si="0"/>
        <v>49.048410000000004</v>
      </c>
    </row>
    <row r="6" spans="1:19" s="6" customFormat="1" x14ac:dyDescent="0.2">
      <c r="A6" s="6" t="s">
        <v>34</v>
      </c>
      <c r="B6" s="6" t="s">
        <v>20</v>
      </c>
      <c r="C6" s="6" t="s">
        <v>33</v>
      </c>
      <c r="D6" s="11" t="s">
        <v>27</v>
      </c>
      <c r="E6" s="6" t="s">
        <v>23</v>
      </c>
      <c r="F6" s="6" t="s">
        <v>28</v>
      </c>
      <c r="G6" s="6">
        <v>5</v>
      </c>
      <c r="H6" s="6">
        <v>75</v>
      </c>
      <c r="I6" s="6">
        <v>0.23436853002070396</v>
      </c>
      <c r="J6" s="7">
        <v>1449</v>
      </c>
      <c r="K6" s="7">
        <v>4.0000000000000001E-3</v>
      </c>
      <c r="L6" s="6">
        <v>43.8</v>
      </c>
      <c r="M6" s="15" t="s">
        <v>31</v>
      </c>
      <c r="N6" s="6">
        <v>0.2969</v>
      </c>
      <c r="O6" s="6">
        <v>12.153079999999999</v>
      </c>
      <c r="P6" s="6">
        <v>23.169499999999999</v>
      </c>
      <c r="Q6" s="6">
        <v>0.57143999999999995</v>
      </c>
      <c r="R6" s="6">
        <v>27.314830000000001</v>
      </c>
      <c r="S6" s="6">
        <f t="shared" si="0"/>
        <v>36.494250000000001</v>
      </c>
    </row>
    <row r="7" spans="1:19" x14ac:dyDescent="0.2">
      <c r="A7" t="s">
        <v>35</v>
      </c>
      <c r="B7" t="s">
        <v>20</v>
      </c>
      <c r="C7" t="s">
        <v>36</v>
      </c>
      <c r="D7" t="s">
        <v>22</v>
      </c>
      <c r="E7" t="s">
        <v>23</v>
      </c>
      <c r="F7" t="s">
        <v>24</v>
      </c>
      <c r="H7">
        <v>75</v>
      </c>
      <c r="I7">
        <v>0</v>
      </c>
      <c r="J7">
        <v>0</v>
      </c>
      <c r="K7">
        <v>0</v>
      </c>
      <c r="L7">
        <v>0</v>
      </c>
      <c r="M7" t="s">
        <v>31</v>
      </c>
      <c r="N7">
        <v>0.34434999999999999</v>
      </c>
      <c r="O7">
        <v>2.6322299999999998</v>
      </c>
      <c r="P7">
        <v>31.088419999999999</v>
      </c>
      <c r="Q7">
        <v>0.92647000000000002</v>
      </c>
      <c r="R7">
        <v>34.243450000000003</v>
      </c>
      <c r="S7">
        <f t="shared" si="0"/>
        <v>30.765079999999998</v>
      </c>
    </row>
    <row r="8" spans="1:19" s="6" customFormat="1" x14ac:dyDescent="0.2">
      <c r="A8" s="6" t="s">
        <v>37</v>
      </c>
      <c r="B8" s="6" t="s">
        <v>20</v>
      </c>
      <c r="C8" s="6" t="s">
        <v>36</v>
      </c>
      <c r="D8" s="11" t="s">
        <v>27</v>
      </c>
      <c r="E8" s="6" t="s">
        <v>23</v>
      </c>
      <c r="F8" s="6" t="s">
        <v>28</v>
      </c>
      <c r="G8" s="6">
        <v>5</v>
      </c>
      <c r="H8" s="6">
        <v>75</v>
      </c>
      <c r="I8" s="6">
        <v>2.0659493231516834E-2</v>
      </c>
      <c r="J8" s="7">
        <v>2881</v>
      </c>
      <c r="K8" s="7">
        <v>0</v>
      </c>
      <c r="L8" s="6">
        <v>5.7</v>
      </c>
      <c r="M8" s="15" t="s">
        <v>31</v>
      </c>
      <c r="N8" s="6">
        <v>0.19089</v>
      </c>
      <c r="O8" s="6">
        <v>5.40923</v>
      </c>
      <c r="P8" s="6">
        <v>11.764480000000001</v>
      </c>
      <c r="Q8" s="6">
        <v>0.42108000000000001</v>
      </c>
      <c r="R8" s="6">
        <v>43.985050000000001</v>
      </c>
      <c r="S8" s="6">
        <f t="shared" si="0"/>
        <v>38.22927</v>
      </c>
    </row>
    <row r="9" spans="1:19" x14ac:dyDescent="0.2">
      <c r="A9" t="s">
        <v>38</v>
      </c>
      <c r="B9" t="s">
        <v>20</v>
      </c>
      <c r="C9" t="s">
        <v>39</v>
      </c>
      <c r="D9" t="s">
        <v>22</v>
      </c>
      <c r="E9" t="s">
        <v>23</v>
      </c>
      <c r="F9" t="s">
        <v>24</v>
      </c>
      <c r="H9">
        <v>75</v>
      </c>
      <c r="I9">
        <v>0</v>
      </c>
      <c r="J9">
        <v>0</v>
      </c>
      <c r="K9">
        <v>0</v>
      </c>
      <c r="L9">
        <v>0</v>
      </c>
      <c r="M9" t="s">
        <v>31</v>
      </c>
      <c r="N9">
        <v>0.33792</v>
      </c>
      <c r="O9">
        <v>2.0318900000000002</v>
      </c>
      <c r="P9">
        <v>26.472670000000001</v>
      </c>
      <c r="Q9">
        <v>0.99114000000000002</v>
      </c>
      <c r="R9">
        <v>34.643970000000003</v>
      </c>
      <c r="S9">
        <f t="shared" si="0"/>
        <v>35.522409999999994</v>
      </c>
    </row>
    <row r="10" spans="1:19" x14ac:dyDescent="0.2">
      <c r="A10" t="s">
        <v>40</v>
      </c>
      <c r="B10" t="s">
        <v>20</v>
      </c>
      <c r="C10" t="s">
        <v>39</v>
      </c>
      <c r="D10" t="s">
        <v>27</v>
      </c>
      <c r="E10" t="s">
        <v>23</v>
      </c>
      <c r="F10" t="s">
        <v>41</v>
      </c>
      <c r="H10">
        <v>75</v>
      </c>
      <c r="I10">
        <v>0</v>
      </c>
      <c r="J10">
        <v>0</v>
      </c>
      <c r="K10">
        <v>0</v>
      </c>
      <c r="L10">
        <v>0</v>
      </c>
      <c r="M10" t="s">
        <v>31</v>
      </c>
      <c r="N10">
        <v>0.43325999999999998</v>
      </c>
      <c r="O10">
        <v>1.7822899999999999</v>
      </c>
      <c r="P10">
        <v>24.226430000000001</v>
      </c>
      <c r="Q10">
        <v>0.90480000000000005</v>
      </c>
      <c r="R10">
        <v>32.077460000000002</v>
      </c>
      <c r="S10">
        <f t="shared" si="0"/>
        <v>40.575759999999995</v>
      </c>
    </row>
    <row r="11" spans="1:19" x14ac:dyDescent="0.2">
      <c r="A11" t="s">
        <v>42</v>
      </c>
      <c r="B11" t="s">
        <v>43</v>
      </c>
      <c r="C11" t="s">
        <v>44</v>
      </c>
      <c r="D11" t="s">
        <v>22</v>
      </c>
      <c r="E11" t="s">
        <v>23</v>
      </c>
      <c r="F11" t="s">
        <v>24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31</v>
      </c>
      <c r="N11">
        <v>0.60673999999999995</v>
      </c>
      <c r="O11">
        <v>1.8438399999999999</v>
      </c>
      <c r="P11">
        <v>31.421939999999999</v>
      </c>
      <c r="Q11">
        <v>0.86509000000000003</v>
      </c>
      <c r="R11">
        <v>36.13355</v>
      </c>
      <c r="S11">
        <f t="shared" si="0"/>
        <v>29.128839999999997</v>
      </c>
    </row>
    <row r="12" spans="1:19" x14ac:dyDescent="0.2">
      <c r="A12" t="s">
        <v>45</v>
      </c>
      <c r="B12" t="s">
        <v>43</v>
      </c>
      <c r="C12" t="s">
        <v>44</v>
      </c>
      <c r="D12" t="s">
        <v>27</v>
      </c>
      <c r="E12" t="s">
        <v>23</v>
      </c>
      <c r="F12" t="s">
        <v>41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31</v>
      </c>
      <c r="N12">
        <v>0.52949999999999997</v>
      </c>
      <c r="O12">
        <v>1.5820399999999999</v>
      </c>
      <c r="P12">
        <v>30.17577</v>
      </c>
      <c r="Q12">
        <v>0.81613999999999998</v>
      </c>
      <c r="R12">
        <v>38.736449999999998</v>
      </c>
      <c r="S12">
        <f t="shared" si="0"/>
        <v>28.1601</v>
      </c>
    </row>
    <row r="13" spans="1:19" x14ac:dyDescent="0.2">
      <c r="A13" t="s">
        <v>46</v>
      </c>
      <c r="B13" t="s">
        <v>43</v>
      </c>
      <c r="C13" t="s">
        <v>47</v>
      </c>
      <c r="D13" t="s">
        <v>22</v>
      </c>
      <c r="E13" t="s">
        <v>23</v>
      </c>
      <c r="F13" t="s">
        <v>24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31</v>
      </c>
      <c r="N13">
        <v>0.60758999999999996</v>
      </c>
      <c r="O13">
        <v>1.75007</v>
      </c>
      <c r="P13">
        <v>29.96331</v>
      </c>
      <c r="Q13">
        <v>0.88646000000000003</v>
      </c>
      <c r="R13">
        <v>37.323340000000002</v>
      </c>
      <c r="S13">
        <f t="shared" si="0"/>
        <v>29.469229999999996</v>
      </c>
    </row>
    <row r="14" spans="1:19" x14ac:dyDescent="0.2">
      <c r="A14" t="s">
        <v>48</v>
      </c>
      <c r="B14" t="s">
        <v>43</v>
      </c>
      <c r="C14" t="s">
        <v>47</v>
      </c>
      <c r="D14" t="s">
        <v>27</v>
      </c>
      <c r="E14" t="s">
        <v>23</v>
      </c>
      <c r="F14" t="s">
        <v>41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31</v>
      </c>
      <c r="N14">
        <v>0.24314</v>
      </c>
      <c r="O14">
        <v>0.70342000000000005</v>
      </c>
      <c r="P14">
        <v>13.173539999999999</v>
      </c>
      <c r="Q14">
        <v>0.33888000000000001</v>
      </c>
      <c r="R14">
        <v>58.908270000000002</v>
      </c>
      <c r="S14">
        <f t="shared" si="0"/>
        <v>26.632750000000001</v>
      </c>
    </row>
    <row r="15" spans="1:19" x14ac:dyDescent="0.2">
      <c r="A15" t="s">
        <v>49</v>
      </c>
      <c r="B15" t="s">
        <v>43</v>
      </c>
      <c r="C15" t="s">
        <v>50</v>
      </c>
      <c r="D15" t="s">
        <v>22</v>
      </c>
      <c r="E15" t="s">
        <v>23</v>
      </c>
      <c r="F15" t="s">
        <v>24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31</v>
      </c>
      <c r="N15">
        <v>0.32633000000000001</v>
      </c>
      <c r="O15">
        <v>0.97614999999999996</v>
      </c>
      <c r="P15">
        <v>16.746369999999999</v>
      </c>
      <c r="Q15">
        <v>0.47403000000000001</v>
      </c>
      <c r="R15">
        <v>53.84131</v>
      </c>
      <c r="S15">
        <f t="shared" si="0"/>
        <v>27.635810000000006</v>
      </c>
    </row>
    <row r="16" spans="1:19" x14ac:dyDescent="0.2">
      <c r="A16" t="s">
        <v>51</v>
      </c>
      <c r="B16" t="s">
        <v>43</v>
      </c>
      <c r="C16" t="s">
        <v>50</v>
      </c>
      <c r="D16" t="s">
        <v>27</v>
      </c>
      <c r="E16" t="s">
        <v>23</v>
      </c>
      <c r="F16" t="s">
        <v>41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31</v>
      </c>
      <c r="N16">
        <v>0.67349000000000003</v>
      </c>
      <c r="O16">
        <v>2.2092700000000001</v>
      </c>
      <c r="P16">
        <v>31.31906</v>
      </c>
      <c r="Q16">
        <v>1.0680799999999999</v>
      </c>
      <c r="R16">
        <v>34.37914</v>
      </c>
      <c r="S16">
        <f t="shared" si="0"/>
        <v>30.350960000000001</v>
      </c>
    </row>
    <row r="17" spans="1:19" x14ac:dyDescent="0.2">
      <c r="A17" t="s">
        <v>52</v>
      </c>
      <c r="B17" t="s">
        <v>43</v>
      </c>
      <c r="C17" t="s">
        <v>53</v>
      </c>
      <c r="D17" t="s">
        <v>22</v>
      </c>
      <c r="E17" t="s">
        <v>23</v>
      </c>
      <c r="F17" t="s">
        <v>24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31</v>
      </c>
      <c r="N17">
        <v>0.44862999999999997</v>
      </c>
      <c r="O17">
        <v>1.1629499999999999</v>
      </c>
      <c r="P17">
        <v>27.931180000000001</v>
      </c>
      <c r="Q17">
        <v>0.62702999999999998</v>
      </c>
      <c r="R17">
        <v>42.041220000000003</v>
      </c>
      <c r="S17">
        <f t="shared" si="0"/>
        <v>27.788989999999998</v>
      </c>
    </row>
    <row r="18" spans="1:19" x14ac:dyDescent="0.2">
      <c r="A18" t="s">
        <v>54</v>
      </c>
      <c r="B18" t="s">
        <v>43</v>
      </c>
      <c r="C18" t="s">
        <v>53</v>
      </c>
      <c r="D18" t="s">
        <v>27</v>
      </c>
      <c r="E18" t="s">
        <v>23</v>
      </c>
      <c r="F18" t="s">
        <v>41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31</v>
      </c>
      <c r="N18">
        <v>0.40122000000000002</v>
      </c>
      <c r="O18">
        <v>1.1907000000000001</v>
      </c>
      <c r="P18">
        <v>24.095839999999999</v>
      </c>
      <c r="Q18">
        <v>0.61592000000000002</v>
      </c>
      <c r="R18">
        <v>46.306060000000002</v>
      </c>
      <c r="S18">
        <f t="shared" si="0"/>
        <v>27.390259999999998</v>
      </c>
    </row>
    <row r="19" spans="1:19" x14ac:dyDescent="0.2">
      <c r="A19" t="s">
        <v>55</v>
      </c>
      <c r="B19" t="s">
        <v>43</v>
      </c>
      <c r="C19" t="s">
        <v>56</v>
      </c>
      <c r="D19" t="s">
        <v>22</v>
      </c>
      <c r="E19" t="s">
        <v>23</v>
      </c>
      <c r="F19" t="s">
        <v>24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31</v>
      </c>
      <c r="N19">
        <v>0.42686000000000002</v>
      </c>
      <c r="O19">
        <v>1.3654599999999999</v>
      </c>
      <c r="P19">
        <v>23.02252</v>
      </c>
      <c r="Q19">
        <v>0.65049999999999997</v>
      </c>
      <c r="R19">
        <v>46.027079999999998</v>
      </c>
      <c r="S19">
        <f t="shared" si="0"/>
        <v>28.507580000000004</v>
      </c>
    </row>
    <row r="20" spans="1:19" x14ac:dyDescent="0.2">
      <c r="A20" t="s">
        <v>57</v>
      </c>
      <c r="B20" t="s">
        <v>43</v>
      </c>
      <c r="C20" t="s">
        <v>56</v>
      </c>
      <c r="D20" t="s">
        <v>27</v>
      </c>
      <c r="E20" t="s">
        <v>23</v>
      </c>
      <c r="F20" t="s">
        <v>41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31</v>
      </c>
      <c r="N20">
        <v>0.34155999999999997</v>
      </c>
      <c r="O20">
        <v>1.09894</v>
      </c>
      <c r="P20">
        <v>17.75581</v>
      </c>
      <c r="Q20">
        <v>0.51592000000000005</v>
      </c>
      <c r="R20">
        <v>53.73724</v>
      </c>
      <c r="S20">
        <f t="shared" si="0"/>
        <v>26.550529999999995</v>
      </c>
    </row>
    <row r="21" spans="1:19" x14ac:dyDescent="0.2">
      <c r="A21" t="s">
        <v>58</v>
      </c>
      <c r="B21" t="s">
        <v>59</v>
      </c>
      <c r="C21" t="s">
        <v>53</v>
      </c>
      <c r="D21" t="s">
        <v>22</v>
      </c>
      <c r="E21" t="s">
        <v>23</v>
      </c>
      <c r="F21" t="s">
        <v>24</v>
      </c>
      <c r="H21">
        <v>75</v>
      </c>
      <c r="I21">
        <v>0</v>
      </c>
      <c r="J21">
        <v>0</v>
      </c>
      <c r="K21">
        <v>0</v>
      </c>
      <c r="L21">
        <v>0</v>
      </c>
      <c r="M21" t="s">
        <v>25</v>
      </c>
      <c r="N21">
        <v>7.1360000000000007E-2</v>
      </c>
      <c r="O21">
        <v>6.51694</v>
      </c>
      <c r="P21">
        <v>4.7913600000000001</v>
      </c>
      <c r="Q21">
        <v>0.15781000000000001</v>
      </c>
      <c r="R21">
        <v>55.254600000000003</v>
      </c>
      <c r="S21">
        <f t="shared" si="0"/>
        <v>33.20792999999999</v>
      </c>
    </row>
    <row r="22" spans="1:19" s="6" customFormat="1" x14ac:dyDescent="0.2">
      <c r="A22" s="6" t="s">
        <v>60</v>
      </c>
      <c r="B22" s="6" t="s">
        <v>59</v>
      </c>
      <c r="C22" s="6" t="s">
        <v>53</v>
      </c>
      <c r="D22" s="11" t="s">
        <v>27</v>
      </c>
      <c r="E22" s="6" t="s">
        <v>23</v>
      </c>
      <c r="F22" s="6" t="s">
        <v>28</v>
      </c>
      <c r="G22" s="6">
        <v>5</v>
      </c>
      <c r="H22" s="6">
        <v>75</v>
      </c>
      <c r="I22" s="6">
        <v>0.61004184100418413</v>
      </c>
      <c r="J22" s="9">
        <v>239</v>
      </c>
      <c r="K22" s="9">
        <v>0.01</v>
      </c>
      <c r="L22" s="9">
        <v>28.7</v>
      </c>
      <c r="M22" s="14" t="s">
        <v>25</v>
      </c>
      <c r="N22" s="6">
        <v>4.4549999999999999E-2</v>
      </c>
      <c r="O22" s="6">
        <v>5.6330200000000001</v>
      </c>
      <c r="P22" s="6">
        <v>2.7666400000000002</v>
      </c>
      <c r="Q22" s="6">
        <v>0.11448999999999999</v>
      </c>
      <c r="R22" s="6">
        <v>59.006770000000003</v>
      </c>
      <c r="S22" s="6">
        <f t="shared" si="0"/>
        <v>32.434529999999995</v>
      </c>
    </row>
    <row r="23" spans="1:19" x14ac:dyDescent="0.2">
      <c r="A23" t="s">
        <v>61</v>
      </c>
      <c r="B23" t="s">
        <v>59</v>
      </c>
      <c r="C23" t="s">
        <v>56</v>
      </c>
      <c r="D23" t="s">
        <v>22</v>
      </c>
      <c r="E23" t="s">
        <v>23</v>
      </c>
      <c r="F23" t="s">
        <v>24</v>
      </c>
      <c r="H23">
        <v>75</v>
      </c>
      <c r="I23">
        <v>0</v>
      </c>
      <c r="J23">
        <v>0</v>
      </c>
      <c r="K23">
        <v>0</v>
      </c>
      <c r="L23">
        <v>0</v>
      </c>
      <c r="M23" t="s">
        <v>31</v>
      </c>
      <c r="N23">
        <v>6.6089999999999996E-2</v>
      </c>
      <c r="O23">
        <v>3.4424899999999998</v>
      </c>
      <c r="P23">
        <v>4.3505700000000003</v>
      </c>
      <c r="Q23">
        <v>0.14038999999999999</v>
      </c>
      <c r="R23">
        <v>57.299210000000002</v>
      </c>
      <c r="S23">
        <f t="shared" si="0"/>
        <v>34.701250000000002</v>
      </c>
    </row>
    <row r="24" spans="1:19" s="6" customFormat="1" x14ac:dyDescent="0.2">
      <c r="A24" s="6" t="s">
        <v>62</v>
      </c>
      <c r="B24" s="6" t="s">
        <v>59</v>
      </c>
      <c r="C24" s="6" t="s">
        <v>56</v>
      </c>
      <c r="D24" s="11" t="s">
        <v>27</v>
      </c>
      <c r="E24" s="6" t="s">
        <v>23</v>
      </c>
      <c r="F24" s="6" t="s">
        <v>63</v>
      </c>
      <c r="G24" s="6">
        <v>5</v>
      </c>
      <c r="H24" s="6">
        <v>75</v>
      </c>
      <c r="I24" s="6">
        <v>0.78731092436974792</v>
      </c>
      <c r="J24" s="9">
        <v>238</v>
      </c>
      <c r="K24" s="9">
        <v>1.2999999999999999E-2</v>
      </c>
      <c r="L24" s="9">
        <v>20.399999999999999</v>
      </c>
      <c r="M24" s="16" t="s">
        <v>31</v>
      </c>
      <c r="N24" s="6">
        <v>7.1199999999999999E-2</v>
      </c>
      <c r="O24" s="6">
        <v>4.4891100000000002</v>
      </c>
      <c r="P24" s="6">
        <v>4.8642799999999999</v>
      </c>
      <c r="Q24" s="6">
        <v>0.15018000000000001</v>
      </c>
      <c r="R24" s="6">
        <v>55.829929999999997</v>
      </c>
      <c r="S24" s="6">
        <f t="shared" si="0"/>
        <v>34.595300000000009</v>
      </c>
    </row>
    <row r="25" spans="1:19" x14ac:dyDescent="0.2">
      <c r="A25" t="s">
        <v>64</v>
      </c>
      <c r="B25" t="s">
        <v>59</v>
      </c>
      <c r="C25" t="s">
        <v>65</v>
      </c>
      <c r="D25" t="s">
        <v>22</v>
      </c>
      <c r="E25" t="s">
        <v>23</v>
      </c>
      <c r="F25" t="s">
        <v>24</v>
      </c>
      <c r="H25">
        <v>75</v>
      </c>
      <c r="I25">
        <v>0</v>
      </c>
      <c r="J25">
        <v>0</v>
      </c>
      <c r="K25">
        <v>0</v>
      </c>
      <c r="L25">
        <v>0</v>
      </c>
      <c r="M25" t="s">
        <v>25</v>
      </c>
      <c r="N25">
        <v>3.9620000000000002E-2</v>
      </c>
      <c r="O25">
        <v>9.2359500000000008</v>
      </c>
      <c r="P25">
        <v>1.41713</v>
      </c>
      <c r="Q25">
        <v>0.15547</v>
      </c>
      <c r="R25">
        <v>55.492710000000002</v>
      </c>
      <c r="S25">
        <f t="shared" si="0"/>
        <v>33.659120000000001</v>
      </c>
    </row>
    <row r="26" spans="1:19" s="6" customFormat="1" x14ac:dyDescent="0.2">
      <c r="A26" s="6" t="s">
        <v>66</v>
      </c>
      <c r="B26" s="6" t="s">
        <v>59</v>
      </c>
      <c r="C26" s="6" t="s">
        <v>65</v>
      </c>
      <c r="D26" s="11" t="s">
        <v>27</v>
      </c>
      <c r="E26" s="6" t="s">
        <v>23</v>
      </c>
      <c r="F26" s="6" t="s">
        <v>28</v>
      </c>
      <c r="G26" s="6">
        <v>5</v>
      </c>
      <c r="H26" s="6">
        <v>75</v>
      </c>
      <c r="I26" s="9">
        <v>2.4938135593220339</v>
      </c>
      <c r="J26" s="9">
        <v>1209</v>
      </c>
      <c r="K26" s="9">
        <v>5.0000000000000001E-3</v>
      </c>
      <c r="L26" s="6">
        <v>51.9</v>
      </c>
      <c r="M26" s="14" t="s">
        <v>25</v>
      </c>
      <c r="N26" s="6">
        <v>2.1160000000000002E-2</v>
      </c>
      <c r="O26" s="6">
        <v>9.4911799999999999</v>
      </c>
      <c r="P26" s="6">
        <v>1.2876799999999999</v>
      </c>
      <c r="Q26" s="6">
        <v>0.12182</v>
      </c>
      <c r="R26" s="6">
        <v>55.139060000000001</v>
      </c>
      <c r="S26" s="6">
        <f t="shared" si="0"/>
        <v>33.939099999999996</v>
      </c>
    </row>
    <row r="27" spans="1:19" x14ac:dyDescent="0.2">
      <c r="A27" t="s">
        <v>67</v>
      </c>
      <c r="B27" t="s">
        <v>59</v>
      </c>
      <c r="C27" t="s">
        <v>24</v>
      </c>
      <c r="D27" t="s">
        <v>22</v>
      </c>
      <c r="E27" t="s">
        <v>23</v>
      </c>
      <c r="F27" t="s">
        <v>24</v>
      </c>
      <c r="H27">
        <v>75</v>
      </c>
      <c r="I27">
        <v>0</v>
      </c>
      <c r="J27">
        <v>0</v>
      </c>
      <c r="K27">
        <v>0</v>
      </c>
      <c r="L27">
        <v>0</v>
      </c>
      <c r="M27" t="s">
        <v>31</v>
      </c>
      <c r="N27">
        <v>7.6579999999999995E-2</v>
      </c>
      <c r="O27">
        <v>5.0484</v>
      </c>
      <c r="P27">
        <v>5.9744299999999999</v>
      </c>
      <c r="Q27">
        <v>0.18021000000000001</v>
      </c>
      <c r="R27">
        <v>54.046500000000002</v>
      </c>
      <c r="S27">
        <f t="shared" si="0"/>
        <v>34.673879999999997</v>
      </c>
    </row>
    <row r="28" spans="1:19" x14ac:dyDescent="0.2">
      <c r="A28" t="s">
        <v>68</v>
      </c>
      <c r="B28" t="s">
        <v>59</v>
      </c>
      <c r="C28" t="s">
        <v>24</v>
      </c>
      <c r="D28" t="s">
        <v>27</v>
      </c>
      <c r="E28" t="s">
        <v>23</v>
      </c>
      <c r="F28" t="s">
        <v>41</v>
      </c>
      <c r="H28">
        <v>75</v>
      </c>
      <c r="I28">
        <v>0</v>
      </c>
      <c r="J28" s="4">
        <v>0</v>
      </c>
      <c r="K28" s="4">
        <v>0</v>
      </c>
      <c r="L28">
        <v>0</v>
      </c>
      <c r="M28" s="4" t="s">
        <v>31</v>
      </c>
      <c r="N28">
        <v>0.23591000000000001</v>
      </c>
      <c r="O28">
        <v>2.8313700000000002</v>
      </c>
      <c r="P28">
        <v>19.556750000000001</v>
      </c>
      <c r="Q28">
        <v>0.49156</v>
      </c>
      <c r="R28">
        <v>43.553229999999999</v>
      </c>
      <c r="S28">
        <f t="shared" si="0"/>
        <v>33.331180000000003</v>
      </c>
    </row>
    <row r="29" spans="1:19" x14ac:dyDescent="0.2">
      <c r="A29" t="s">
        <v>69</v>
      </c>
      <c r="B29" t="s">
        <v>70</v>
      </c>
      <c r="C29" t="s">
        <v>36</v>
      </c>
      <c r="D29" t="s">
        <v>22</v>
      </c>
      <c r="E29" t="s">
        <v>23</v>
      </c>
      <c r="F29" t="s">
        <v>24</v>
      </c>
      <c r="H29">
        <v>33.33</v>
      </c>
      <c r="I29">
        <v>0</v>
      </c>
      <c r="J29">
        <v>0</v>
      </c>
      <c r="K29">
        <v>0</v>
      </c>
      <c r="L29">
        <v>0</v>
      </c>
      <c r="M29" t="s">
        <v>71</v>
      </c>
      <c r="N29">
        <v>4.9478799999999996</v>
      </c>
      <c r="O29">
        <v>1.5059899999999999</v>
      </c>
      <c r="P29">
        <v>0.14086000000000001</v>
      </c>
      <c r="Q29">
        <v>2.9689899999999998</v>
      </c>
      <c r="R29">
        <v>63.82743</v>
      </c>
      <c r="S29">
        <f t="shared" ref="S29:S32" si="1">100 - SUM(N29:R29)</f>
        <v>26.608850000000004</v>
      </c>
    </row>
    <row r="30" spans="1:19" x14ac:dyDescent="0.2">
      <c r="A30" t="s">
        <v>72</v>
      </c>
      <c r="B30" t="s">
        <v>70</v>
      </c>
      <c r="C30" t="s">
        <v>36</v>
      </c>
      <c r="D30" t="s">
        <v>27</v>
      </c>
      <c r="E30" t="s">
        <v>23</v>
      </c>
      <c r="F30" t="s">
        <v>41</v>
      </c>
      <c r="H30">
        <v>33.33</v>
      </c>
      <c r="I30" s="6">
        <v>0</v>
      </c>
      <c r="J30">
        <v>0</v>
      </c>
      <c r="K30">
        <v>0</v>
      </c>
      <c r="L30">
        <v>0</v>
      </c>
      <c r="M30" s="4" t="s">
        <v>71</v>
      </c>
      <c r="N30">
        <v>4.1299299999999999</v>
      </c>
      <c r="O30">
        <v>1.78735</v>
      </c>
      <c r="P30">
        <v>0.19996</v>
      </c>
      <c r="Q30">
        <v>3.1512699999999998</v>
      </c>
      <c r="R30">
        <v>65.331230000000005</v>
      </c>
      <c r="S30">
        <f t="shared" si="1"/>
        <v>25.400260000000003</v>
      </c>
    </row>
    <row r="31" spans="1:19" x14ac:dyDescent="0.2">
      <c r="A31" t="s">
        <v>73</v>
      </c>
      <c r="B31" t="s">
        <v>70</v>
      </c>
      <c r="C31" t="s">
        <v>71</v>
      </c>
      <c r="D31" t="s">
        <v>22</v>
      </c>
      <c r="E31" t="s">
        <v>23</v>
      </c>
      <c r="F31" t="s">
        <v>24</v>
      </c>
      <c r="H31">
        <v>33.33</v>
      </c>
      <c r="I31">
        <v>0</v>
      </c>
      <c r="J31">
        <v>0</v>
      </c>
      <c r="K31">
        <v>0</v>
      </c>
      <c r="L31">
        <v>0</v>
      </c>
      <c r="M31" t="s">
        <v>71</v>
      </c>
      <c r="N31">
        <v>5.61585</v>
      </c>
      <c r="O31">
        <v>1.9130499999999999</v>
      </c>
      <c r="P31">
        <v>0.12060999999999999</v>
      </c>
      <c r="Q31">
        <v>4.3453200000000001</v>
      </c>
      <c r="R31">
        <v>67.046869999999998</v>
      </c>
      <c r="S31">
        <f t="shared" si="1"/>
        <v>20.958300000000008</v>
      </c>
    </row>
    <row r="32" spans="1:19" x14ac:dyDescent="0.2">
      <c r="A32" t="s">
        <v>74</v>
      </c>
      <c r="B32" t="s">
        <v>70</v>
      </c>
      <c r="C32" t="s">
        <v>71</v>
      </c>
      <c r="D32" t="s">
        <v>27</v>
      </c>
      <c r="E32" t="s">
        <v>23</v>
      </c>
      <c r="F32" t="s">
        <v>41</v>
      </c>
      <c r="H32">
        <v>33.33</v>
      </c>
      <c r="I32" s="6">
        <v>0</v>
      </c>
      <c r="J32">
        <v>0</v>
      </c>
      <c r="K32">
        <v>0</v>
      </c>
      <c r="L32">
        <v>0</v>
      </c>
      <c r="M32" s="4" t="s">
        <v>71</v>
      </c>
      <c r="N32">
        <v>4.63218</v>
      </c>
      <c r="O32">
        <v>2.0699399999999999</v>
      </c>
      <c r="P32">
        <v>0.18798000000000001</v>
      </c>
      <c r="Q32">
        <v>2.9776899999999999</v>
      </c>
      <c r="R32">
        <v>64.624880000000005</v>
      </c>
      <c r="S32">
        <f t="shared" si="1"/>
        <v>25.507329999999996</v>
      </c>
    </row>
    <row r="33" spans="1:19" x14ac:dyDescent="0.2">
      <c r="A33" t="s">
        <v>75</v>
      </c>
      <c r="B33" t="s">
        <v>70</v>
      </c>
      <c r="C33" t="s">
        <v>76</v>
      </c>
      <c r="D33" t="s">
        <v>22</v>
      </c>
      <c r="E33" t="s">
        <v>23</v>
      </c>
      <c r="F33" t="s">
        <v>24</v>
      </c>
      <c r="H33">
        <v>33.33</v>
      </c>
      <c r="I33">
        <v>0</v>
      </c>
      <c r="J33">
        <v>0</v>
      </c>
      <c r="K33">
        <v>0</v>
      </c>
      <c r="L33">
        <v>0</v>
      </c>
      <c r="M33" t="s">
        <v>71</v>
      </c>
      <c r="N33">
        <v>2.4702600000000001</v>
      </c>
      <c r="O33">
        <v>0.16095000000000001</v>
      </c>
      <c r="P33">
        <v>2.5250000000000002E-2</v>
      </c>
      <c r="Q33">
        <v>6.0560000000000003E-2</v>
      </c>
      <c r="R33">
        <v>66.153059999999996</v>
      </c>
      <c r="S33">
        <f>100 - SUM(N33:R33)</f>
        <v>31.129919999999998</v>
      </c>
    </row>
    <row r="34" spans="1:19" s="6" customFormat="1" x14ac:dyDescent="0.2">
      <c r="A34" s="6" t="s">
        <v>77</v>
      </c>
      <c r="B34" s="6" t="s">
        <v>70</v>
      </c>
      <c r="C34" s="6" t="s">
        <v>76</v>
      </c>
      <c r="D34" s="11" t="s">
        <v>27</v>
      </c>
      <c r="E34" s="6" t="s">
        <v>23</v>
      </c>
      <c r="F34" s="6" t="s">
        <v>63</v>
      </c>
      <c r="G34" s="8">
        <v>6</v>
      </c>
      <c r="H34" s="6">
        <v>33.33</v>
      </c>
      <c r="I34" s="7">
        <v>0.39049916805324458</v>
      </c>
      <c r="J34" s="7">
        <v>1202</v>
      </c>
      <c r="K34" s="7">
        <v>7.0000000000000001E-3</v>
      </c>
      <c r="L34" s="7">
        <v>25</v>
      </c>
      <c r="M34" s="17" t="s">
        <v>71</v>
      </c>
      <c r="N34" s="6">
        <v>3.7683900000000001</v>
      </c>
      <c r="O34" s="6">
        <v>0.2447</v>
      </c>
      <c r="P34" s="6">
        <v>0.19181999999999999</v>
      </c>
      <c r="Q34" s="6">
        <v>8.3250000000000005E-2</v>
      </c>
      <c r="R34" s="6">
        <v>62.440829999999998</v>
      </c>
      <c r="S34" s="6">
        <f>100 - SUM(N34:R34)</f>
        <v>33.271010000000004</v>
      </c>
    </row>
    <row r="35" spans="1:19" x14ac:dyDescent="0.2">
      <c r="A35" s="5" t="s">
        <v>78</v>
      </c>
      <c r="B35" t="s">
        <v>79</v>
      </c>
      <c r="C35" t="s">
        <v>36</v>
      </c>
      <c r="D35" t="s">
        <v>22</v>
      </c>
      <c r="E35" t="s">
        <v>23</v>
      </c>
      <c r="F35" t="s">
        <v>24</v>
      </c>
      <c r="G35" s="2"/>
      <c r="H35">
        <v>60</v>
      </c>
      <c r="I35" s="8"/>
      <c r="J35" s="2"/>
      <c r="K35" s="2"/>
      <c r="L35" s="2"/>
      <c r="M35" s="2"/>
    </row>
    <row r="36" spans="1:19" x14ac:dyDescent="0.2">
      <c r="A36" s="5" t="s">
        <v>80</v>
      </c>
      <c r="B36" t="s">
        <v>79</v>
      </c>
      <c r="C36" t="s">
        <v>36</v>
      </c>
      <c r="D36" t="s">
        <v>27</v>
      </c>
      <c r="E36" t="s">
        <v>23</v>
      </c>
      <c r="F36" t="s">
        <v>41</v>
      </c>
      <c r="G36" s="2"/>
      <c r="H36">
        <v>60</v>
      </c>
      <c r="I36" s="8"/>
      <c r="J36" s="2"/>
      <c r="K36" s="2"/>
      <c r="L36" s="2"/>
      <c r="M36" s="2"/>
    </row>
    <row r="37" spans="1:19" x14ac:dyDescent="0.2">
      <c r="A37" s="5" t="s">
        <v>81</v>
      </c>
      <c r="B37" t="s">
        <v>79</v>
      </c>
      <c r="C37" t="s">
        <v>82</v>
      </c>
      <c r="D37" t="s">
        <v>22</v>
      </c>
      <c r="E37" t="s">
        <v>23</v>
      </c>
      <c r="F37" t="s">
        <v>24</v>
      </c>
      <c r="G37" s="2"/>
      <c r="H37">
        <v>60</v>
      </c>
      <c r="I37" s="8"/>
      <c r="J37" s="2"/>
      <c r="K37" s="2"/>
      <c r="L37" s="2"/>
      <c r="M37" s="2"/>
    </row>
    <row r="38" spans="1:19" x14ac:dyDescent="0.2">
      <c r="A38" s="5" t="s">
        <v>83</v>
      </c>
      <c r="B38" t="s">
        <v>79</v>
      </c>
      <c r="C38" t="s">
        <v>82</v>
      </c>
      <c r="D38" t="s">
        <v>27</v>
      </c>
      <c r="E38" t="s">
        <v>23</v>
      </c>
      <c r="F38" t="s">
        <v>63</v>
      </c>
      <c r="G38" s="2">
        <v>4</v>
      </c>
      <c r="H38">
        <v>60</v>
      </c>
      <c r="I38" s="7"/>
      <c r="J38" s="3">
        <v>411</v>
      </c>
      <c r="K38" s="3">
        <v>2E-3</v>
      </c>
      <c r="L38" s="3">
        <v>8.9</v>
      </c>
      <c r="M38" s="3"/>
    </row>
    <row r="39" spans="1:19" x14ac:dyDescent="0.2">
      <c r="A39" s="5" t="s">
        <v>84</v>
      </c>
      <c r="B39" t="s">
        <v>79</v>
      </c>
      <c r="C39" t="s">
        <v>21</v>
      </c>
      <c r="D39" t="s">
        <v>22</v>
      </c>
      <c r="E39" t="s">
        <v>23</v>
      </c>
      <c r="F39" t="s">
        <v>24</v>
      </c>
      <c r="G39" s="2"/>
      <c r="H39">
        <v>60</v>
      </c>
      <c r="I39" s="8"/>
      <c r="J39" s="2"/>
      <c r="K39" s="2"/>
      <c r="L39" s="2"/>
      <c r="M39" s="2"/>
    </row>
    <row r="40" spans="1:19" x14ac:dyDescent="0.2">
      <c r="A40" s="5" t="s">
        <v>85</v>
      </c>
      <c r="B40" t="s">
        <v>79</v>
      </c>
      <c r="C40" t="s">
        <v>21</v>
      </c>
      <c r="D40" t="s">
        <v>27</v>
      </c>
      <c r="E40" t="s">
        <v>23</v>
      </c>
      <c r="F40" t="s">
        <v>41</v>
      </c>
      <c r="G40" s="2"/>
      <c r="H40">
        <v>60</v>
      </c>
      <c r="I40" s="8"/>
      <c r="J40" s="2"/>
      <c r="K40" s="2"/>
      <c r="L40" s="2"/>
      <c r="M40" s="2"/>
    </row>
    <row r="41" spans="1:19" x14ac:dyDescent="0.2">
      <c r="A41" s="5" t="s">
        <v>86</v>
      </c>
      <c r="B41" t="s">
        <v>79</v>
      </c>
      <c r="C41" t="s">
        <v>30</v>
      </c>
      <c r="D41" t="s">
        <v>22</v>
      </c>
      <c r="E41" t="s">
        <v>23</v>
      </c>
      <c r="F41" t="s">
        <v>24</v>
      </c>
      <c r="G41" s="2"/>
      <c r="H41">
        <v>60</v>
      </c>
      <c r="I41" s="8"/>
      <c r="J41" s="2"/>
      <c r="K41" s="2"/>
      <c r="L41" s="2"/>
      <c r="M41" s="2"/>
    </row>
    <row r="42" spans="1:19" x14ac:dyDescent="0.2">
      <c r="A42" s="5" t="s">
        <v>87</v>
      </c>
      <c r="B42" t="s">
        <v>79</v>
      </c>
      <c r="C42" t="s">
        <v>30</v>
      </c>
      <c r="D42" t="s">
        <v>27</v>
      </c>
      <c r="E42" t="s">
        <v>23</v>
      </c>
      <c r="F42" t="s">
        <v>28</v>
      </c>
      <c r="G42" s="2">
        <v>3</v>
      </c>
      <c r="H42">
        <v>60</v>
      </c>
      <c r="I42" s="7"/>
      <c r="J42" s="3">
        <v>1370</v>
      </c>
      <c r="K42" s="3">
        <v>3.0000000000000001E-3</v>
      </c>
      <c r="L42" s="3">
        <v>37.1</v>
      </c>
      <c r="M42" s="3"/>
    </row>
    <row r="43" spans="1:19" x14ac:dyDescent="0.2">
      <c r="A43" s="5" t="s">
        <v>88</v>
      </c>
      <c r="B43" t="s">
        <v>79</v>
      </c>
      <c r="C43" t="s">
        <v>33</v>
      </c>
      <c r="D43" t="s">
        <v>22</v>
      </c>
      <c r="E43" t="s">
        <v>23</v>
      </c>
      <c r="F43" t="s">
        <v>24</v>
      </c>
      <c r="G43" s="2"/>
      <c r="H43">
        <v>60</v>
      </c>
      <c r="I43" s="8"/>
      <c r="J43" s="2"/>
      <c r="K43" s="2"/>
      <c r="L43" s="2"/>
      <c r="M43" s="2"/>
    </row>
    <row r="44" spans="1:19" x14ac:dyDescent="0.2">
      <c r="A44" s="5" t="s">
        <v>89</v>
      </c>
      <c r="B44" t="s">
        <v>79</v>
      </c>
      <c r="C44" t="s">
        <v>33</v>
      </c>
      <c r="D44" t="s">
        <v>27</v>
      </c>
      <c r="E44" t="s">
        <v>23</v>
      </c>
      <c r="F44" t="s">
        <v>28</v>
      </c>
      <c r="G44" s="2">
        <v>4</v>
      </c>
      <c r="H44">
        <v>60</v>
      </c>
      <c r="I44" s="7"/>
      <c r="J44" s="3">
        <v>418</v>
      </c>
      <c r="K44" s="3">
        <v>1E-3</v>
      </c>
      <c r="L44" s="3">
        <v>4</v>
      </c>
      <c r="M44" s="3"/>
    </row>
    <row r="45" spans="1:19" x14ac:dyDescent="0.2">
      <c r="A45" t="s">
        <v>90</v>
      </c>
      <c r="B45" t="s">
        <v>20</v>
      </c>
      <c r="C45" t="s">
        <v>71</v>
      </c>
      <c r="D45" t="s">
        <v>22</v>
      </c>
      <c r="E45" s="6"/>
      <c r="F45" t="s">
        <v>24</v>
      </c>
      <c r="H45">
        <v>100</v>
      </c>
      <c r="I45">
        <v>0</v>
      </c>
      <c r="J45" s="6"/>
      <c r="L45" s="6"/>
      <c r="M45" s="6" t="s">
        <v>36</v>
      </c>
      <c r="N45">
        <v>0.2046</v>
      </c>
      <c r="O45">
        <v>1.0002599999999999</v>
      </c>
      <c r="P45">
        <v>1.3343100000000001</v>
      </c>
      <c r="Q45">
        <v>7.0836399999999999</v>
      </c>
      <c r="R45">
        <v>39.780639999999998</v>
      </c>
      <c r="S45">
        <v>50.596550000000001</v>
      </c>
    </row>
    <row r="46" spans="1:19" x14ac:dyDescent="0.2">
      <c r="A46" t="s">
        <v>91</v>
      </c>
      <c r="B46" t="s">
        <v>20</v>
      </c>
      <c r="C46" t="s">
        <v>25</v>
      </c>
      <c r="D46" t="s">
        <v>22</v>
      </c>
      <c r="E46" s="6"/>
      <c r="F46" t="s">
        <v>24</v>
      </c>
      <c r="H46">
        <v>100</v>
      </c>
      <c r="I46">
        <v>0</v>
      </c>
      <c r="J46" s="6"/>
      <c r="L46" s="6"/>
      <c r="M46" s="6" t="s">
        <v>31</v>
      </c>
      <c r="N46">
        <v>1.4317800000000001</v>
      </c>
      <c r="O46">
        <v>2.2358099999999999</v>
      </c>
      <c r="P46">
        <v>27.570170000000001</v>
      </c>
      <c r="Q46">
        <v>1.0150399999999999</v>
      </c>
      <c r="R46">
        <v>34.142189999999999</v>
      </c>
      <c r="S46">
        <v>33.60501</v>
      </c>
    </row>
    <row r="47" spans="1:19" x14ac:dyDescent="0.2">
      <c r="A47" t="s">
        <v>92</v>
      </c>
      <c r="B47" t="s">
        <v>20</v>
      </c>
      <c r="C47" t="s">
        <v>31</v>
      </c>
      <c r="D47" t="s">
        <v>22</v>
      </c>
      <c r="E47" s="6"/>
      <c r="F47" t="s">
        <v>24</v>
      </c>
      <c r="H47">
        <v>100</v>
      </c>
      <c r="I47">
        <v>0</v>
      </c>
      <c r="J47" s="6"/>
      <c r="L47" s="6"/>
      <c r="M47" s="6" t="s">
        <v>31</v>
      </c>
      <c r="N47">
        <v>0.39606999999999998</v>
      </c>
      <c r="O47">
        <v>1.37639</v>
      </c>
      <c r="P47">
        <v>31.210239999999999</v>
      </c>
      <c r="Q47">
        <v>0.50263000000000002</v>
      </c>
      <c r="R47">
        <v>37.385530000000003</v>
      </c>
      <c r="S47">
        <v>29.12914</v>
      </c>
    </row>
    <row r="48" spans="1:19" x14ac:dyDescent="0.2">
      <c r="A48" t="s">
        <v>93</v>
      </c>
      <c r="B48" t="s">
        <v>20</v>
      </c>
      <c r="C48" t="s">
        <v>36</v>
      </c>
      <c r="D48" t="s">
        <v>22</v>
      </c>
      <c r="E48" s="6"/>
      <c r="F48" t="s">
        <v>24</v>
      </c>
      <c r="H48">
        <v>100</v>
      </c>
      <c r="I48">
        <v>0</v>
      </c>
      <c r="J48" s="6"/>
      <c r="L48" s="6"/>
      <c r="M48" s="6" t="s">
        <v>36</v>
      </c>
      <c r="N48">
        <v>0.22638</v>
      </c>
      <c r="O48">
        <v>0.82018999999999997</v>
      </c>
      <c r="P48">
        <v>3.7081</v>
      </c>
      <c r="Q48">
        <v>22.305789999999998</v>
      </c>
      <c r="R48">
        <v>18.504899999999999</v>
      </c>
      <c r="S48">
        <v>54.434640000000002</v>
      </c>
    </row>
    <row r="49" spans="1:19" x14ac:dyDescent="0.2">
      <c r="A49" t="s">
        <v>94</v>
      </c>
      <c r="B49" t="s">
        <v>20</v>
      </c>
      <c r="C49" t="s">
        <v>41</v>
      </c>
      <c r="D49" t="s">
        <v>22</v>
      </c>
      <c r="E49" s="6"/>
      <c r="F49" t="s">
        <v>24</v>
      </c>
      <c r="H49">
        <v>100</v>
      </c>
      <c r="I49">
        <v>0</v>
      </c>
      <c r="J49" s="6"/>
      <c r="L49" s="6"/>
      <c r="M49" s="6" t="s">
        <v>36</v>
      </c>
      <c r="N49">
        <v>0.36186000000000001</v>
      </c>
      <c r="O49">
        <v>2.0175200000000002</v>
      </c>
      <c r="P49">
        <v>2.8832399999999998</v>
      </c>
      <c r="Q49">
        <v>19.25967</v>
      </c>
      <c r="R49">
        <v>24.087800000000001</v>
      </c>
      <c r="S49">
        <v>51.38991</v>
      </c>
    </row>
    <row r="50" spans="1:19" s="6" customFormat="1" x14ac:dyDescent="0.2">
      <c r="A50" s="6" t="s">
        <v>95</v>
      </c>
      <c r="B50" s="6" t="s">
        <v>20</v>
      </c>
      <c r="C50" s="6" t="s">
        <v>71</v>
      </c>
      <c r="D50" s="12" t="s">
        <v>96</v>
      </c>
      <c r="F50" s="6" t="s">
        <v>28</v>
      </c>
      <c r="G50" s="6">
        <v>6</v>
      </c>
      <c r="H50" s="6">
        <v>100</v>
      </c>
      <c r="I50" s="6">
        <v>1.38</v>
      </c>
      <c r="K50" s="6">
        <v>2.2953703999999998E-2</v>
      </c>
      <c r="M50" s="19" t="s">
        <v>36</v>
      </c>
      <c r="N50" s="6">
        <v>0.23164999999999999</v>
      </c>
      <c r="O50" s="6">
        <v>0.80184</v>
      </c>
      <c r="P50" s="6">
        <v>0.32973999999999998</v>
      </c>
      <c r="Q50" s="6">
        <v>1.9087799999999999</v>
      </c>
      <c r="R50" s="6">
        <v>53.826619999999998</v>
      </c>
      <c r="S50" s="6">
        <v>42.90137</v>
      </c>
    </row>
    <row r="51" spans="1:19" s="6" customFormat="1" x14ac:dyDescent="0.2">
      <c r="A51" s="6" t="s">
        <v>97</v>
      </c>
      <c r="B51" s="6" t="s">
        <v>20</v>
      </c>
      <c r="C51" s="6" t="s">
        <v>25</v>
      </c>
      <c r="D51" s="12" t="s">
        <v>96</v>
      </c>
      <c r="F51" s="6" t="s">
        <v>28</v>
      </c>
      <c r="G51" s="6">
        <v>6</v>
      </c>
      <c r="H51" s="6">
        <v>100</v>
      </c>
      <c r="I51" s="6">
        <v>0.02</v>
      </c>
      <c r="K51" s="6">
        <v>3.30864E-4</v>
      </c>
      <c r="M51" s="15" t="s">
        <v>31</v>
      </c>
      <c r="N51" s="6">
        <v>0.33043</v>
      </c>
      <c r="O51" s="6">
        <v>1.7400100000000001</v>
      </c>
      <c r="P51" s="6">
        <v>23.483080000000001</v>
      </c>
      <c r="Q51" s="6">
        <v>0.51424999999999998</v>
      </c>
      <c r="R51" s="6">
        <v>41.498849999999997</v>
      </c>
      <c r="S51" s="6">
        <v>32.43338</v>
      </c>
    </row>
    <row r="52" spans="1:19" s="6" customFormat="1" x14ac:dyDescent="0.2">
      <c r="A52" s="6" t="s">
        <v>98</v>
      </c>
      <c r="B52" s="6" t="s">
        <v>20</v>
      </c>
      <c r="C52" s="6" t="s">
        <v>31</v>
      </c>
      <c r="D52" s="12" t="s">
        <v>96</v>
      </c>
      <c r="F52" s="6" t="s">
        <v>28</v>
      </c>
      <c r="G52" s="6">
        <v>3</v>
      </c>
      <c r="H52" s="6">
        <v>100</v>
      </c>
      <c r="I52" s="6">
        <v>0.01</v>
      </c>
      <c r="K52" s="6">
        <v>2.16312E-4</v>
      </c>
      <c r="M52" s="15" t="s">
        <v>31</v>
      </c>
      <c r="N52" s="6">
        <v>0.39949000000000001</v>
      </c>
      <c r="O52" s="6">
        <v>1.0511299999999999</v>
      </c>
      <c r="P52" s="6">
        <v>20.132840000000002</v>
      </c>
      <c r="Q52" s="6">
        <v>0.35521000000000003</v>
      </c>
      <c r="R52" s="6">
        <v>42.300310000000003</v>
      </c>
      <c r="S52" s="6">
        <v>35.761020000000002</v>
      </c>
    </row>
    <row r="53" spans="1:19" s="6" customFormat="1" x14ac:dyDescent="0.2">
      <c r="A53" s="6" t="s">
        <v>99</v>
      </c>
      <c r="B53" s="6" t="s">
        <v>20</v>
      </c>
      <c r="C53" s="6" t="s">
        <v>36</v>
      </c>
      <c r="D53" s="12" t="s">
        <v>96</v>
      </c>
      <c r="F53" s="6" t="s">
        <v>28</v>
      </c>
      <c r="G53" s="6">
        <v>2</v>
      </c>
      <c r="H53" s="6">
        <v>100</v>
      </c>
      <c r="I53" s="6">
        <v>0.46</v>
      </c>
      <c r="K53" s="6">
        <v>7.5982910000000001E-3</v>
      </c>
      <c r="M53" s="19" t="s">
        <v>36</v>
      </c>
      <c r="N53" s="6">
        <v>0.4824</v>
      </c>
      <c r="O53" s="6">
        <v>1.1959</v>
      </c>
      <c r="P53" s="6">
        <v>3.8204699999999998</v>
      </c>
      <c r="Q53" s="6">
        <v>29.744759999999999</v>
      </c>
      <c r="R53" s="6">
        <v>13.134729999999999</v>
      </c>
      <c r="S53" s="6">
        <v>51.621740000000003</v>
      </c>
    </row>
    <row r="54" spans="1:19" s="6" customFormat="1" x14ac:dyDescent="0.2">
      <c r="A54" s="6" t="s">
        <v>100</v>
      </c>
      <c r="B54" s="6" t="s">
        <v>20</v>
      </c>
      <c r="C54" s="6" t="s">
        <v>41</v>
      </c>
      <c r="D54" s="12" t="s">
        <v>96</v>
      </c>
      <c r="F54" s="6" t="s">
        <v>28</v>
      </c>
      <c r="G54" s="6">
        <v>6</v>
      </c>
      <c r="H54" s="6">
        <v>100</v>
      </c>
      <c r="I54" s="6">
        <v>0.23</v>
      </c>
      <c r="K54" s="6">
        <v>3.8672730000000001E-3</v>
      </c>
      <c r="M54" s="19" t="s">
        <v>36</v>
      </c>
      <c r="N54" s="6">
        <v>0.24989</v>
      </c>
      <c r="O54" s="6">
        <v>1.4111199999999999</v>
      </c>
      <c r="P54" s="6">
        <v>2.6191200000000001</v>
      </c>
      <c r="Q54" s="6">
        <v>18.61384</v>
      </c>
      <c r="R54" s="6">
        <v>25.470580000000002</v>
      </c>
      <c r="S54" s="6">
        <v>51.635449999999999</v>
      </c>
    </row>
    <row r="55" spans="1:19" x14ac:dyDescent="0.2">
      <c r="A55" t="s">
        <v>101</v>
      </c>
      <c r="B55" t="s">
        <v>43</v>
      </c>
      <c r="C55" t="s">
        <v>71</v>
      </c>
      <c r="D55" t="s">
        <v>22</v>
      </c>
      <c r="E55" s="6"/>
      <c r="F55" t="s">
        <v>24</v>
      </c>
      <c r="H55">
        <v>37.5</v>
      </c>
      <c r="I55">
        <v>0</v>
      </c>
      <c r="J55" s="6"/>
      <c r="L55" s="6"/>
      <c r="M55" s="6" t="s">
        <v>31</v>
      </c>
      <c r="N55">
        <v>0.88817000000000002</v>
      </c>
      <c r="O55">
        <v>2.3139799999999999</v>
      </c>
      <c r="P55">
        <v>44.421329999999998</v>
      </c>
      <c r="Q55">
        <v>1.3774200000000001</v>
      </c>
      <c r="R55">
        <v>17.129480000000001</v>
      </c>
      <c r="S55">
        <v>33.869619999999998</v>
      </c>
    </row>
    <row r="56" spans="1:19" x14ac:dyDescent="0.2">
      <c r="A56" t="s">
        <v>102</v>
      </c>
      <c r="B56" t="s">
        <v>43</v>
      </c>
      <c r="C56" t="s">
        <v>31</v>
      </c>
      <c r="D56" t="s">
        <v>22</v>
      </c>
      <c r="E56" s="6"/>
      <c r="F56" t="s">
        <v>24</v>
      </c>
      <c r="H56">
        <v>37.5</v>
      </c>
      <c r="I56">
        <v>0</v>
      </c>
      <c r="J56" s="6"/>
      <c r="L56" s="6"/>
      <c r="M56" s="6" t="s">
        <v>31</v>
      </c>
      <c r="N56">
        <v>0.84950999999999999</v>
      </c>
      <c r="O56">
        <v>2.08751</v>
      </c>
      <c r="P56">
        <v>61.216769999999997</v>
      </c>
      <c r="Q56">
        <v>1.4014500000000001</v>
      </c>
      <c r="R56">
        <v>6.8616900000000003</v>
      </c>
      <c r="S56">
        <v>27.583069999999999</v>
      </c>
    </row>
    <row r="57" spans="1:19" x14ac:dyDescent="0.2">
      <c r="A57" t="s">
        <v>103</v>
      </c>
      <c r="B57" t="s">
        <v>43</v>
      </c>
      <c r="C57" t="s">
        <v>41</v>
      </c>
      <c r="D57" t="s">
        <v>22</v>
      </c>
      <c r="E57" s="6"/>
      <c r="F57" t="s">
        <v>24</v>
      </c>
      <c r="H57">
        <v>37.5</v>
      </c>
      <c r="I57">
        <v>0</v>
      </c>
      <c r="J57" s="6"/>
      <c r="L57" s="6"/>
      <c r="M57" s="6" t="s">
        <v>31</v>
      </c>
      <c r="N57">
        <v>0.61997999999999998</v>
      </c>
      <c r="O57">
        <v>1.5797699999999999</v>
      </c>
      <c r="P57">
        <v>46.760489999999997</v>
      </c>
      <c r="Q57">
        <v>1.04939</v>
      </c>
      <c r="R57">
        <v>20.835290000000001</v>
      </c>
      <c r="S57">
        <v>29.155080000000002</v>
      </c>
    </row>
    <row r="58" spans="1:19" x14ac:dyDescent="0.2">
      <c r="A58" t="s">
        <v>104</v>
      </c>
      <c r="B58" t="s">
        <v>43</v>
      </c>
      <c r="C58" t="s">
        <v>82</v>
      </c>
      <c r="D58" t="s">
        <v>22</v>
      </c>
      <c r="E58" s="6"/>
      <c r="F58" t="s">
        <v>24</v>
      </c>
      <c r="H58">
        <v>37.5</v>
      </c>
      <c r="I58">
        <v>0</v>
      </c>
      <c r="J58" s="6"/>
      <c r="L58" s="6"/>
      <c r="M58" s="6" t="s">
        <v>31</v>
      </c>
      <c r="N58">
        <v>3.1396000000000002</v>
      </c>
      <c r="O58">
        <v>2.3444699999999998</v>
      </c>
      <c r="P58">
        <v>48.570639999999997</v>
      </c>
      <c r="Q58">
        <v>1.81928</v>
      </c>
      <c r="R58">
        <v>6.1051900000000003</v>
      </c>
      <c r="S58">
        <v>38.020820000000001</v>
      </c>
    </row>
    <row r="59" spans="1:19" x14ac:dyDescent="0.2">
      <c r="A59" t="s">
        <v>105</v>
      </c>
      <c r="B59" t="s">
        <v>43</v>
      </c>
      <c r="C59" t="s">
        <v>106</v>
      </c>
      <c r="D59" t="s">
        <v>22</v>
      </c>
      <c r="E59" s="6"/>
      <c r="F59" t="s">
        <v>24</v>
      </c>
      <c r="H59">
        <v>37.5</v>
      </c>
      <c r="I59">
        <v>0</v>
      </c>
      <c r="J59" s="6"/>
      <c r="L59" s="6"/>
      <c r="M59" s="6" t="s">
        <v>31</v>
      </c>
      <c r="N59">
        <v>0.78327999999999998</v>
      </c>
      <c r="O59">
        <v>2.0123899999999999</v>
      </c>
      <c r="P59">
        <v>51.526710000000001</v>
      </c>
      <c r="Q59">
        <v>1.3044500000000001</v>
      </c>
      <c r="R59">
        <v>14.701219999999999</v>
      </c>
      <c r="S59">
        <v>29.671949999999999</v>
      </c>
    </row>
    <row r="60" spans="1:19" x14ac:dyDescent="0.2">
      <c r="A60" t="s">
        <v>107</v>
      </c>
      <c r="B60" t="s">
        <v>43</v>
      </c>
      <c r="C60" t="s">
        <v>44</v>
      </c>
      <c r="D60" t="s">
        <v>22</v>
      </c>
      <c r="E60" s="6"/>
      <c r="F60" t="s">
        <v>24</v>
      </c>
      <c r="H60">
        <v>37.5</v>
      </c>
      <c r="I60">
        <v>0</v>
      </c>
      <c r="J60" s="6"/>
      <c r="L60" s="6"/>
      <c r="M60" s="6" t="s">
        <v>31</v>
      </c>
      <c r="N60">
        <v>0.58521999999999996</v>
      </c>
      <c r="O60">
        <v>1.6249899999999999</v>
      </c>
      <c r="P60">
        <v>40.221130000000002</v>
      </c>
      <c r="Q60">
        <v>1.0624</v>
      </c>
      <c r="R60">
        <v>25.726040000000001</v>
      </c>
      <c r="S60">
        <v>30.78022</v>
      </c>
    </row>
    <row r="61" spans="1:19" s="6" customFormat="1" x14ac:dyDescent="0.2">
      <c r="A61" s="6" t="s">
        <v>108</v>
      </c>
      <c r="B61" s="6" t="s">
        <v>43</v>
      </c>
      <c r="C61" s="6" t="s">
        <v>71</v>
      </c>
      <c r="D61" s="12" t="s">
        <v>96</v>
      </c>
      <c r="F61" s="6" t="s">
        <v>28</v>
      </c>
      <c r="G61" s="6">
        <v>6</v>
      </c>
      <c r="H61" s="6">
        <v>37.5</v>
      </c>
      <c r="I61" s="6">
        <v>0.14499999999999999</v>
      </c>
      <c r="K61" s="6">
        <v>2.4166666666666664E-3</v>
      </c>
      <c r="M61" s="15" t="s">
        <v>31</v>
      </c>
      <c r="N61" s="6">
        <v>0.56428999999999996</v>
      </c>
      <c r="O61" s="6">
        <v>1.3456300000000001</v>
      </c>
      <c r="P61" s="6">
        <v>31.998570000000001</v>
      </c>
      <c r="Q61" s="6">
        <v>0.85994999999999999</v>
      </c>
      <c r="R61" s="6">
        <v>36.411520000000003</v>
      </c>
      <c r="S61" s="6">
        <v>28.820039999999999</v>
      </c>
    </row>
    <row r="62" spans="1:19" x14ac:dyDescent="0.2">
      <c r="A62" t="s">
        <v>109</v>
      </c>
      <c r="B62" t="s">
        <v>43</v>
      </c>
      <c r="C62" t="s">
        <v>25</v>
      </c>
      <c r="D62" t="s">
        <v>96</v>
      </c>
      <c r="E62" s="6"/>
      <c r="F62" t="s">
        <v>41</v>
      </c>
      <c r="H62">
        <v>37.5</v>
      </c>
      <c r="I62">
        <v>0</v>
      </c>
      <c r="J62" s="6"/>
      <c r="L62" s="6"/>
      <c r="M62" s="6" t="s">
        <v>31</v>
      </c>
      <c r="N62">
        <v>1.1690799999999999</v>
      </c>
      <c r="O62">
        <v>2.5375399999999999</v>
      </c>
      <c r="P62">
        <v>46.750500000000002</v>
      </c>
      <c r="Q62">
        <v>1.59375</v>
      </c>
      <c r="R62">
        <v>19.85398</v>
      </c>
      <c r="S62">
        <v>28.09515</v>
      </c>
    </row>
    <row r="63" spans="1:19" s="6" customFormat="1" x14ac:dyDescent="0.2">
      <c r="A63" s="6" t="s">
        <v>110</v>
      </c>
      <c r="B63" s="6" t="s">
        <v>43</v>
      </c>
      <c r="C63" s="6" t="s">
        <v>31</v>
      </c>
      <c r="D63" s="12" t="s">
        <v>96</v>
      </c>
      <c r="F63" s="6" t="s">
        <v>28</v>
      </c>
      <c r="G63" s="6">
        <v>7</v>
      </c>
      <c r="H63" s="6">
        <v>37.5</v>
      </c>
      <c r="I63" s="6">
        <v>8.9999999999999993E-3</v>
      </c>
      <c r="K63" s="6">
        <v>1.4999999999999999E-4</v>
      </c>
      <c r="M63" s="15" t="s">
        <v>31</v>
      </c>
      <c r="N63" s="6">
        <v>0.72077000000000002</v>
      </c>
      <c r="O63" s="6">
        <v>1.7922800000000001</v>
      </c>
      <c r="P63" s="6">
        <v>38.605690000000003</v>
      </c>
      <c r="Q63" s="6">
        <v>1.0510900000000001</v>
      </c>
      <c r="R63" s="6">
        <v>28.968440000000001</v>
      </c>
      <c r="S63" s="6">
        <v>28.861730000000001</v>
      </c>
    </row>
    <row r="64" spans="1:19" x14ac:dyDescent="0.2">
      <c r="A64" t="s">
        <v>111</v>
      </c>
      <c r="B64" t="s">
        <v>43</v>
      </c>
      <c r="C64" t="s">
        <v>36</v>
      </c>
      <c r="D64" t="s">
        <v>96</v>
      </c>
      <c r="E64" s="6"/>
      <c r="F64" t="s">
        <v>41</v>
      </c>
      <c r="H64">
        <v>37.5</v>
      </c>
      <c r="I64">
        <v>0</v>
      </c>
      <c r="J64" s="6"/>
      <c r="L64" s="6"/>
      <c r="M64" s="6" t="s">
        <v>31</v>
      </c>
      <c r="N64">
        <v>1.4355199999999999</v>
      </c>
      <c r="O64">
        <v>3.11361</v>
      </c>
      <c r="P64">
        <v>55.264980000000001</v>
      </c>
      <c r="Q64">
        <v>2.04358</v>
      </c>
      <c r="R64">
        <v>9.3639399999999995</v>
      </c>
      <c r="S64">
        <v>28.778369999999999</v>
      </c>
    </row>
    <row r="65" spans="1:19" x14ac:dyDescent="0.2">
      <c r="A65" t="s">
        <v>112</v>
      </c>
      <c r="B65" t="s">
        <v>43</v>
      </c>
      <c r="C65" t="s">
        <v>41</v>
      </c>
      <c r="D65" t="s">
        <v>96</v>
      </c>
      <c r="E65" s="6"/>
      <c r="F65" t="s">
        <v>41</v>
      </c>
      <c r="H65">
        <v>37.5</v>
      </c>
      <c r="I65">
        <v>0</v>
      </c>
      <c r="J65" s="6"/>
      <c r="L65" s="6"/>
      <c r="M65" s="6" t="s">
        <v>31</v>
      </c>
      <c r="N65">
        <v>0.83262000000000003</v>
      </c>
      <c r="O65">
        <v>2.22235</v>
      </c>
      <c r="P65">
        <v>46.281689999999998</v>
      </c>
      <c r="Q65">
        <v>1.5187299999999999</v>
      </c>
      <c r="R65">
        <v>9.9421599999999994</v>
      </c>
      <c r="S65">
        <v>39.202449999999999</v>
      </c>
    </row>
    <row r="66" spans="1:19" s="6" customFormat="1" x14ac:dyDescent="0.2">
      <c r="A66" s="6" t="s">
        <v>113</v>
      </c>
      <c r="B66" s="6" t="s">
        <v>43</v>
      </c>
      <c r="C66" s="6" t="s">
        <v>82</v>
      </c>
      <c r="D66" s="12" t="s">
        <v>96</v>
      </c>
      <c r="F66" s="6" t="s">
        <v>28</v>
      </c>
      <c r="G66" s="6">
        <v>5</v>
      </c>
      <c r="H66" s="6">
        <v>37.5</v>
      </c>
      <c r="I66" s="6">
        <v>0.10947435899999999</v>
      </c>
      <c r="K66" s="6">
        <v>1.8245726495726496E-3</v>
      </c>
      <c r="M66" s="15" t="s">
        <v>31</v>
      </c>
      <c r="N66" s="6">
        <v>1.1192</v>
      </c>
      <c r="O66" s="6">
        <v>1.6077900000000001</v>
      </c>
      <c r="P66" s="6">
        <v>32.735869999999998</v>
      </c>
      <c r="Q66" s="6">
        <v>1.15838</v>
      </c>
      <c r="R66" s="6">
        <v>31.666029999999999</v>
      </c>
      <c r="S66" s="6">
        <v>31.712730000000001</v>
      </c>
    </row>
    <row r="67" spans="1:19" x14ac:dyDescent="0.2">
      <c r="A67" t="s">
        <v>114</v>
      </c>
      <c r="B67" t="s">
        <v>43</v>
      </c>
      <c r="C67" t="s">
        <v>44</v>
      </c>
      <c r="D67" t="s">
        <v>96</v>
      </c>
      <c r="E67" s="6"/>
      <c r="F67" t="s">
        <v>41</v>
      </c>
      <c r="H67">
        <v>37.5</v>
      </c>
      <c r="I67">
        <v>0</v>
      </c>
      <c r="J67" s="6"/>
      <c r="L67" s="6"/>
      <c r="M67" s="6" t="s">
        <v>31</v>
      </c>
      <c r="N67">
        <v>0.83355999999999997</v>
      </c>
      <c r="O67">
        <v>2.3285399999999998</v>
      </c>
      <c r="P67">
        <v>54.843989999999998</v>
      </c>
      <c r="Q67">
        <v>1.4159200000000001</v>
      </c>
      <c r="R67">
        <v>10.56043</v>
      </c>
      <c r="S67">
        <v>30.01756</v>
      </c>
    </row>
    <row r="68" spans="1:19" x14ac:dyDescent="0.2">
      <c r="A68" t="s">
        <v>115</v>
      </c>
      <c r="B68" t="s">
        <v>59</v>
      </c>
      <c r="C68" t="s">
        <v>71</v>
      </c>
      <c r="D68" t="s">
        <v>22</v>
      </c>
      <c r="E68" s="6"/>
      <c r="F68" t="s">
        <v>24</v>
      </c>
      <c r="H68">
        <v>100</v>
      </c>
      <c r="I68">
        <v>0</v>
      </c>
      <c r="J68" s="6"/>
      <c r="L68" s="6"/>
      <c r="M68" s="6" t="s">
        <v>31</v>
      </c>
      <c r="N68">
        <v>0.41815999999999998</v>
      </c>
      <c r="O68">
        <v>1.5035499999999999</v>
      </c>
      <c r="P68">
        <v>45.497689999999999</v>
      </c>
      <c r="Q68">
        <v>0.92815000000000003</v>
      </c>
      <c r="R68">
        <v>21.0825</v>
      </c>
      <c r="S68">
        <v>30.569949999999999</v>
      </c>
    </row>
    <row r="69" spans="1:19" x14ac:dyDescent="0.2">
      <c r="A69" t="s">
        <v>116</v>
      </c>
      <c r="B69" t="s">
        <v>59</v>
      </c>
      <c r="C69" t="s">
        <v>25</v>
      </c>
      <c r="D69" t="s">
        <v>22</v>
      </c>
      <c r="E69" s="6"/>
      <c r="F69" t="s">
        <v>24</v>
      </c>
      <c r="H69">
        <v>100</v>
      </c>
      <c r="I69">
        <v>0</v>
      </c>
      <c r="J69" s="6"/>
      <c r="L69" s="6"/>
      <c r="M69" s="6" t="s">
        <v>31</v>
      </c>
      <c r="N69">
        <v>0.34610999999999997</v>
      </c>
      <c r="O69">
        <v>1.1738900000000001</v>
      </c>
      <c r="P69">
        <v>26.81597</v>
      </c>
      <c r="Q69">
        <v>6.2527299999999997</v>
      </c>
      <c r="R69">
        <v>28.45533</v>
      </c>
      <c r="S69">
        <v>36.955970000000001</v>
      </c>
    </row>
    <row r="70" spans="1:19" x14ac:dyDescent="0.2">
      <c r="A70" t="s">
        <v>117</v>
      </c>
      <c r="B70" t="s">
        <v>59</v>
      </c>
      <c r="C70" t="s">
        <v>31</v>
      </c>
      <c r="D70" t="s">
        <v>22</v>
      </c>
      <c r="E70" s="6"/>
      <c r="F70" t="s">
        <v>24</v>
      </c>
      <c r="H70">
        <v>100</v>
      </c>
      <c r="I70">
        <v>0</v>
      </c>
      <c r="J70" s="6"/>
      <c r="L70" s="6"/>
      <c r="M70" s="6" t="s">
        <v>31</v>
      </c>
      <c r="N70">
        <v>0.64815999999999996</v>
      </c>
      <c r="O70">
        <v>2.2760799999999999</v>
      </c>
      <c r="P70">
        <v>51.465730000000001</v>
      </c>
      <c r="Q70">
        <v>1.27759</v>
      </c>
      <c r="R70">
        <v>12.23249</v>
      </c>
      <c r="S70">
        <v>32.09995</v>
      </c>
    </row>
    <row r="71" spans="1:19" x14ac:dyDescent="0.2">
      <c r="A71" t="s">
        <v>118</v>
      </c>
      <c r="B71" t="s">
        <v>59</v>
      </c>
      <c r="C71" t="s">
        <v>36</v>
      </c>
      <c r="D71" t="s">
        <v>22</v>
      </c>
      <c r="E71" s="6"/>
      <c r="F71" t="s">
        <v>24</v>
      </c>
      <c r="H71">
        <v>100</v>
      </c>
      <c r="I71">
        <v>0</v>
      </c>
      <c r="J71" s="6"/>
      <c r="L71" s="6"/>
      <c r="M71" s="6" t="s">
        <v>31</v>
      </c>
      <c r="N71">
        <v>0.43058999999999997</v>
      </c>
      <c r="O71">
        <v>1.37032</v>
      </c>
      <c r="P71">
        <v>38.983499999999999</v>
      </c>
      <c r="Q71">
        <v>0.75295999999999996</v>
      </c>
      <c r="R71">
        <v>27.09638</v>
      </c>
      <c r="S71">
        <v>31.366250000000001</v>
      </c>
    </row>
    <row r="72" spans="1:19" x14ac:dyDescent="0.2">
      <c r="A72" t="s">
        <v>119</v>
      </c>
      <c r="B72" t="s">
        <v>59</v>
      </c>
      <c r="C72" t="s">
        <v>41</v>
      </c>
      <c r="D72" t="s">
        <v>22</v>
      </c>
      <c r="E72" s="6"/>
      <c r="F72" t="s">
        <v>24</v>
      </c>
      <c r="H72">
        <v>100</v>
      </c>
      <c r="I72">
        <v>0</v>
      </c>
      <c r="J72" s="6"/>
      <c r="L72" s="6"/>
      <c r="M72" s="6" t="s">
        <v>31</v>
      </c>
      <c r="N72">
        <v>0.32208999999999999</v>
      </c>
      <c r="O72">
        <v>1.1605700000000001</v>
      </c>
      <c r="P72">
        <v>30.930140000000002</v>
      </c>
      <c r="Q72">
        <v>0.71331999999999995</v>
      </c>
      <c r="R72">
        <v>35.271920000000001</v>
      </c>
      <c r="S72">
        <v>31.601959999999998</v>
      </c>
    </row>
    <row r="73" spans="1:19" x14ac:dyDescent="0.2">
      <c r="A73" t="s">
        <v>120</v>
      </c>
      <c r="B73" t="s">
        <v>59</v>
      </c>
      <c r="C73" t="s">
        <v>82</v>
      </c>
      <c r="D73" t="s">
        <v>22</v>
      </c>
      <c r="E73" s="6"/>
      <c r="F73" t="s">
        <v>24</v>
      </c>
      <c r="H73">
        <v>100</v>
      </c>
      <c r="I73">
        <v>0</v>
      </c>
      <c r="J73" s="6"/>
      <c r="L73" s="6"/>
      <c r="M73" s="6" t="s">
        <v>31</v>
      </c>
      <c r="N73">
        <v>0.72248999999999997</v>
      </c>
      <c r="O73">
        <v>2.0462400000000001</v>
      </c>
      <c r="P73">
        <v>53.452249999999999</v>
      </c>
      <c r="Q73">
        <v>1.1936599999999999</v>
      </c>
      <c r="R73">
        <v>13.05908</v>
      </c>
      <c r="S73">
        <v>29.52628</v>
      </c>
    </row>
    <row r="74" spans="1:19" s="6" customFormat="1" x14ac:dyDescent="0.2">
      <c r="A74" s="6" t="s">
        <v>121</v>
      </c>
      <c r="B74" s="6" t="s">
        <v>59</v>
      </c>
      <c r="C74" s="6" t="s">
        <v>71</v>
      </c>
      <c r="D74" s="12" t="s">
        <v>96</v>
      </c>
      <c r="F74" s="6" t="s">
        <v>28</v>
      </c>
      <c r="G74" s="6">
        <v>6</v>
      </c>
      <c r="H74" s="6">
        <v>100</v>
      </c>
      <c r="I74" s="6">
        <v>0.212666667</v>
      </c>
      <c r="K74" s="6">
        <v>3.5444444444444447E-3</v>
      </c>
      <c r="M74" s="15" t="s">
        <v>31</v>
      </c>
      <c r="N74" s="6">
        <v>0.45601000000000003</v>
      </c>
      <c r="O74" s="6">
        <v>1.57579</v>
      </c>
      <c r="P74" s="6">
        <v>36.255459999999999</v>
      </c>
      <c r="Q74" s="6">
        <v>0.95974999999999999</v>
      </c>
      <c r="R74" s="6">
        <v>28.048670000000001</v>
      </c>
      <c r="S74" s="6">
        <v>32.704320000000003</v>
      </c>
    </row>
    <row r="75" spans="1:19" s="6" customFormat="1" x14ac:dyDescent="0.2">
      <c r="A75" s="6" t="s">
        <v>122</v>
      </c>
      <c r="B75" s="6" t="s">
        <v>59</v>
      </c>
      <c r="C75" s="6" t="s">
        <v>31</v>
      </c>
      <c r="D75" s="12" t="s">
        <v>96</v>
      </c>
      <c r="F75" s="6" t="s">
        <v>28</v>
      </c>
      <c r="G75" s="6">
        <v>7</v>
      </c>
      <c r="H75" s="6">
        <v>100</v>
      </c>
      <c r="I75" s="6">
        <v>6.8826086999999994E-2</v>
      </c>
      <c r="K75" s="6">
        <v>1.1471014492753621E-3</v>
      </c>
      <c r="M75" s="15" t="s">
        <v>31</v>
      </c>
      <c r="N75" s="6">
        <v>0.67873000000000006</v>
      </c>
      <c r="O75" s="6">
        <v>2.20852</v>
      </c>
      <c r="P75" s="6">
        <v>47.018090000000001</v>
      </c>
      <c r="Q75" s="6">
        <v>1.3164499999999999</v>
      </c>
      <c r="R75" s="6">
        <v>17.231290000000001</v>
      </c>
      <c r="S75" s="6">
        <v>31.54692</v>
      </c>
    </row>
    <row r="76" spans="1:19" s="6" customFormat="1" x14ac:dyDescent="0.2">
      <c r="A76" s="6" t="s">
        <v>123</v>
      </c>
      <c r="B76" s="6" t="s">
        <v>59</v>
      </c>
      <c r="C76" s="6" t="s">
        <v>36</v>
      </c>
      <c r="D76" s="12" t="s">
        <v>96</v>
      </c>
      <c r="F76" s="6" t="s">
        <v>28</v>
      </c>
      <c r="G76" s="6">
        <v>2</v>
      </c>
      <c r="H76" s="6">
        <v>100</v>
      </c>
      <c r="I76" s="6">
        <v>0.236866667</v>
      </c>
      <c r="K76" s="6">
        <v>3.9477777777777775E-3</v>
      </c>
      <c r="M76" s="15" t="s">
        <v>31</v>
      </c>
      <c r="N76" s="6">
        <v>0.81288000000000005</v>
      </c>
      <c r="O76" s="6">
        <v>2.3062999999999998</v>
      </c>
      <c r="P76" s="6">
        <v>50.984209999999997</v>
      </c>
      <c r="Q76" s="6">
        <v>1.3538600000000001</v>
      </c>
      <c r="R76" s="6">
        <v>14.057880000000001</v>
      </c>
      <c r="S76" s="6">
        <v>30.484870000000001</v>
      </c>
    </row>
    <row r="77" spans="1:19" s="6" customFormat="1" x14ac:dyDescent="0.2">
      <c r="A77" s="6" t="s">
        <v>124</v>
      </c>
      <c r="B77" s="6" t="s">
        <v>59</v>
      </c>
      <c r="C77" s="6" t="s">
        <v>41</v>
      </c>
      <c r="D77" s="12" t="s">
        <v>96</v>
      </c>
      <c r="F77" s="6" t="s">
        <v>28</v>
      </c>
      <c r="G77" s="6">
        <v>6</v>
      </c>
      <c r="H77" s="6">
        <v>100</v>
      </c>
      <c r="I77" s="6">
        <v>0.11460714299999999</v>
      </c>
      <c r="K77" s="6">
        <v>1.9101190476190472E-3</v>
      </c>
      <c r="M77" s="15" t="s">
        <v>31</v>
      </c>
      <c r="N77" s="6">
        <v>0.84852000000000005</v>
      </c>
      <c r="O77" s="6">
        <v>2.3830200000000001</v>
      </c>
      <c r="P77" s="6">
        <v>39.125100000000003</v>
      </c>
      <c r="Q77" s="6">
        <v>1.41442</v>
      </c>
      <c r="R77" s="6">
        <v>26.712140000000002</v>
      </c>
      <c r="S77" s="6">
        <v>29.5168</v>
      </c>
    </row>
    <row r="78" spans="1:19" s="6" customFormat="1" x14ac:dyDescent="0.2">
      <c r="A78" s="6" t="s">
        <v>125</v>
      </c>
      <c r="B78" s="6" t="s">
        <v>59</v>
      </c>
      <c r="C78" s="6" t="s">
        <v>82</v>
      </c>
      <c r="D78" s="12" t="s">
        <v>96</v>
      </c>
      <c r="F78" s="6" t="s">
        <v>28</v>
      </c>
      <c r="G78" s="6">
        <v>5</v>
      </c>
      <c r="H78" s="6">
        <v>100</v>
      </c>
      <c r="I78" s="6">
        <v>0.35310714300000001</v>
      </c>
      <c r="K78" s="6">
        <v>5.8851190476190461E-3</v>
      </c>
      <c r="M78" s="15" t="s">
        <v>31</v>
      </c>
      <c r="N78" s="6">
        <v>0.55801000000000001</v>
      </c>
      <c r="O78" s="6">
        <v>1.5639799999999999</v>
      </c>
      <c r="P78" s="6">
        <v>52.14161</v>
      </c>
      <c r="Q78" s="6">
        <v>0.94896000000000003</v>
      </c>
      <c r="R78" s="6">
        <v>15.21749</v>
      </c>
      <c r="S78" s="6">
        <v>29.569949999999999</v>
      </c>
    </row>
    <row r="79" spans="1:19" x14ac:dyDescent="0.2">
      <c r="A79" t="s">
        <v>126</v>
      </c>
      <c r="B79" t="s">
        <v>70</v>
      </c>
      <c r="C79" t="s">
        <v>71</v>
      </c>
      <c r="D79" t="s">
        <v>22</v>
      </c>
      <c r="E79" s="6"/>
      <c r="F79" t="s">
        <v>24</v>
      </c>
      <c r="H79">
        <v>62.5</v>
      </c>
      <c r="I79">
        <v>0</v>
      </c>
      <c r="J79" s="6"/>
      <c r="L79" s="6"/>
      <c r="M79" s="6" t="s">
        <v>71</v>
      </c>
      <c r="N79">
        <v>11.17009</v>
      </c>
      <c r="O79">
        <v>0.26351999999999998</v>
      </c>
      <c r="P79">
        <v>2.9770000000000001E-2</v>
      </c>
      <c r="Q79">
        <v>6.6970000000000002E-2</v>
      </c>
      <c r="R79">
        <v>64.460750000000004</v>
      </c>
      <c r="S79">
        <v>24.008900000000001</v>
      </c>
    </row>
    <row r="80" spans="1:19" x14ac:dyDescent="0.2">
      <c r="A80" t="s">
        <v>127</v>
      </c>
      <c r="B80" t="s">
        <v>70</v>
      </c>
      <c r="C80" t="s">
        <v>41</v>
      </c>
      <c r="D80" t="s">
        <v>22</v>
      </c>
      <c r="E80" s="6"/>
      <c r="F80" t="s">
        <v>24</v>
      </c>
      <c r="H80">
        <v>62.5</v>
      </c>
      <c r="I80">
        <v>0</v>
      </c>
      <c r="J80" s="6"/>
      <c r="L80" s="6"/>
      <c r="M80" s="6" t="s">
        <v>71</v>
      </c>
      <c r="N80">
        <v>4.3297499999999998</v>
      </c>
      <c r="O80">
        <v>0.30077999999999999</v>
      </c>
      <c r="P80">
        <v>2.383E-2</v>
      </c>
      <c r="Q80">
        <v>0.14978</v>
      </c>
      <c r="R80">
        <v>69.531350000000003</v>
      </c>
      <c r="S80">
        <v>25.66451</v>
      </c>
    </row>
    <row r="81" spans="1:19" x14ac:dyDescent="0.2">
      <c r="A81" t="s">
        <v>128</v>
      </c>
      <c r="B81" t="s">
        <v>70</v>
      </c>
      <c r="C81" t="s">
        <v>82</v>
      </c>
      <c r="D81" t="s">
        <v>22</v>
      </c>
      <c r="E81" s="6"/>
      <c r="F81" t="s">
        <v>24</v>
      </c>
      <c r="H81">
        <v>62.5</v>
      </c>
      <c r="I81">
        <v>0</v>
      </c>
      <c r="J81" s="6"/>
      <c r="L81" s="6"/>
      <c r="M81" s="6" t="s">
        <v>71</v>
      </c>
      <c r="N81">
        <v>7.2836499999999997</v>
      </c>
      <c r="O81">
        <v>0.28038000000000002</v>
      </c>
      <c r="P81">
        <v>2.213E-2</v>
      </c>
      <c r="Q81">
        <v>6.7890000000000006E-2</v>
      </c>
      <c r="R81">
        <v>68.110290000000006</v>
      </c>
      <c r="S81">
        <v>24.235659999999999</v>
      </c>
    </row>
    <row r="82" spans="1:19" x14ac:dyDescent="0.2">
      <c r="A82" t="s">
        <v>129</v>
      </c>
      <c r="B82" t="s">
        <v>70</v>
      </c>
      <c r="C82" t="s">
        <v>106</v>
      </c>
      <c r="D82" t="s">
        <v>22</v>
      </c>
      <c r="E82" s="6"/>
      <c r="F82" t="s">
        <v>24</v>
      </c>
      <c r="H82">
        <v>62.5</v>
      </c>
      <c r="I82">
        <v>0</v>
      </c>
      <c r="J82" s="6"/>
      <c r="L82" s="6"/>
      <c r="M82" s="6" t="s">
        <v>71</v>
      </c>
      <c r="N82">
        <v>4.5950499999999996</v>
      </c>
      <c r="O82">
        <v>1.1577</v>
      </c>
      <c r="P82">
        <v>0.12726000000000001</v>
      </c>
      <c r="Q82">
        <v>2.4776400000000001</v>
      </c>
      <c r="R82">
        <v>61.109299999999998</v>
      </c>
      <c r="S82">
        <v>30.533049999999999</v>
      </c>
    </row>
    <row r="83" spans="1:19" s="6" customFormat="1" x14ac:dyDescent="0.2">
      <c r="A83" s="6" t="s">
        <v>130</v>
      </c>
      <c r="B83" s="6" t="s">
        <v>70</v>
      </c>
      <c r="C83" s="6" t="s">
        <v>71</v>
      </c>
      <c r="D83" s="12" t="s">
        <v>96</v>
      </c>
      <c r="F83" s="6" t="s">
        <v>28</v>
      </c>
      <c r="G83" s="6">
        <v>4</v>
      </c>
      <c r="H83" s="6">
        <v>62.5</v>
      </c>
      <c r="I83" s="6">
        <v>6.3693877999999995E-2</v>
      </c>
      <c r="K83" s="6">
        <v>1.061565E-3</v>
      </c>
      <c r="M83" s="18" t="s">
        <v>71</v>
      </c>
      <c r="N83" s="6">
        <v>12.962540000000001</v>
      </c>
      <c r="O83" s="6">
        <v>0.40528999999999998</v>
      </c>
      <c r="P83" s="6">
        <v>4.7739999999999998E-2</v>
      </c>
      <c r="Q83" s="6">
        <v>0.15076999999999999</v>
      </c>
      <c r="R83" s="6">
        <v>59.946429999999999</v>
      </c>
      <c r="S83" s="6">
        <v>26.48723</v>
      </c>
    </row>
    <row r="84" spans="1:19" s="6" customFormat="1" x14ac:dyDescent="0.2">
      <c r="A84" s="6" t="s">
        <v>131</v>
      </c>
      <c r="B84" s="6" t="s">
        <v>70</v>
      </c>
      <c r="C84" s="6" t="s">
        <v>25</v>
      </c>
      <c r="D84" s="12" t="s">
        <v>96</v>
      </c>
      <c r="F84" s="6" t="s">
        <v>28</v>
      </c>
      <c r="G84" s="6">
        <v>5</v>
      </c>
      <c r="H84" s="6">
        <v>62.5</v>
      </c>
      <c r="I84" s="6">
        <v>1.6760870000000001E-2</v>
      </c>
      <c r="K84" s="6">
        <v>2.7934800000000001E-4</v>
      </c>
      <c r="M84" s="18" t="s">
        <v>71</v>
      </c>
      <c r="N84" s="6">
        <v>14.83123</v>
      </c>
      <c r="O84" s="6">
        <v>0.33146999999999999</v>
      </c>
      <c r="P84" s="6">
        <v>4.9889999999999997E-2</v>
      </c>
      <c r="Q84" s="6">
        <v>0.13449</v>
      </c>
      <c r="R84" s="6">
        <v>59.511119999999998</v>
      </c>
      <c r="S84" s="6">
        <v>25.1418</v>
      </c>
    </row>
    <row r="85" spans="1:19" s="6" customFormat="1" x14ac:dyDescent="0.2">
      <c r="A85" s="6" t="s">
        <v>132</v>
      </c>
      <c r="B85" s="6" t="s">
        <v>70</v>
      </c>
      <c r="C85" s="6" t="s">
        <v>31</v>
      </c>
      <c r="D85" s="12" t="s">
        <v>96</v>
      </c>
      <c r="F85" s="6" t="s">
        <v>28</v>
      </c>
      <c r="G85" s="6">
        <v>7</v>
      </c>
      <c r="H85" s="6">
        <v>62.5</v>
      </c>
      <c r="I85" s="6">
        <v>1.2857140000000001E-3</v>
      </c>
      <c r="K85" s="10">
        <v>2.14286E-5</v>
      </c>
      <c r="M85" s="18" t="s">
        <v>71</v>
      </c>
      <c r="N85" s="6">
        <v>6.49777</v>
      </c>
      <c r="O85" s="6">
        <v>0.22403999999999999</v>
      </c>
      <c r="P85" s="6">
        <v>7.8369999999999995E-2</v>
      </c>
      <c r="Q85" s="6">
        <v>0.10648000000000001</v>
      </c>
      <c r="R85" s="6">
        <v>67.600449999999995</v>
      </c>
      <c r="S85" s="6">
        <v>25.492889999999999</v>
      </c>
    </row>
    <row r="86" spans="1:19" x14ac:dyDescent="0.2">
      <c r="A86" t="s">
        <v>133</v>
      </c>
      <c r="B86" t="s">
        <v>70</v>
      </c>
      <c r="C86" t="s">
        <v>36</v>
      </c>
      <c r="D86" t="s">
        <v>96</v>
      </c>
      <c r="E86" s="6"/>
      <c r="F86" t="s">
        <v>41</v>
      </c>
      <c r="H86">
        <v>62.5</v>
      </c>
      <c r="I86">
        <v>0</v>
      </c>
      <c r="J86" s="6"/>
      <c r="K86">
        <v>0</v>
      </c>
      <c r="L86" s="6"/>
      <c r="M86" s="6" t="s">
        <v>71</v>
      </c>
      <c r="N86">
        <v>5.3679500000000004</v>
      </c>
      <c r="O86">
        <v>0.42631999999999998</v>
      </c>
      <c r="P86">
        <v>6.4949999999999994E-2</v>
      </c>
      <c r="Q86">
        <v>0.28577000000000002</v>
      </c>
      <c r="R86">
        <v>70.195030000000003</v>
      </c>
      <c r="S86">
        <v>23.659980000000001</v>
      </c>
    </row>
    <row r="87" spans="1:19" x14ac:dyDescent="0.2">
      <c r="A87" t="s">
        <v>134</v>
      </c>
      <c r="B87" t="s">
        <v>70</v>
      </c>
      <c r="C87" t="s">
        <v>41</v>
      </c>
      <c r="D87" t="s">
        <v>96</v>
      </c>
      <c r="E87" s="6"/>
      <c r="F87" t="s">
        <v>41</v>
      </c>
      <c r="H87">
        <v>62.5</v>
      </c>
      <c r="I87">
        <v>0</v>
      </c>
      <c r="J87" s="6"/>
      <c r="K87">
        <v>0</v>
      </c>
      <c r="L87" s="6"/>
      <c r="M87" s="6" t="s">
        <v>71</v>
      </c>
      <c r="N87">
        <v>7.1094499999999998</v>
      </c>
      <c r="O87">
        <v>0.70657000000000003</v>
      </c>
      <c r="P87">
        <v>4.6210000000000001E-2</v>
      </c>
      <c r="Q87">
        <v>1.4601599999999999</v>
      </c>
      <c r="R87">
        <v>60.693280000000001</v>
      </c>
      <c r="S87">
        <v>29.98433</v>
      </c>
    </row>
    <row r="88" spans="1:19" s="6" customFormat="1" x14ac:dyDescent="0.2">
      <c r="A88" s="6" t="s">
        <v>135</v>
      </c>
      <c r="B88" s="6" t="s">
        <v>70</v>
      </c>
      <c r="C88" s="6" t="s">
        <v>82</v>
      </c>
      <c r="D88" s="12" t="s">
        <v>96</v>
      </c>
      <c r="F88" s="6" t="s">
        <v>28</v>
      </c>
      <c r="G88" s="6">
        <v>4</v>
      </c>
      <c r="H88" s="6">
        <v>62.5</v>
      </c>
      <c r="I88" s="6">
        <v>5.7513514000000002E-2</v>
      </c>
      <c r="K88" s="6">
        <v>9.58559E-4</v>
      </c>
      <c r="M88" s="18" t="s">
        <v>71</v>
      </c>
      <c r="N88" s="6">
        <v>7.2282000000000002</v>
      </c>
      <c r="O88" s="6">
        <v>0.32619999999999999</v>
      </c>
      <c r="P88" s="6">
        <v>0.10088</v>
      </c>
      <c r="Q88" s="6">
        <v>0.2379</v>
      </c>
      <c r="R88" s="6">
        <v>67.669589999999999</v>
      </c>
      <c r="S88" s="6">
        <v>24.43723</v>
      </c>
    </row>
    <row r="89" spans="1:19" s="6" customFormat="1" x14ac:dyDescent="0.2">
      <c r="A89" s="6" t="s">
        <v>136</v>
      </c>
      <c r="B89" s="6" t="s">
        <v>70</v>
      </c>
      <c r="C89" s="6" t="s">
        <v>106</v>
      </c>
      <c r="D89" s="12" t="s">
        <v>96</v>
      </c>
      <c r="F89" s="6" t="s">
        <v>28</v>
      </c>
      <c r="G89" s="6">
        <v>8</v>
      </c>
      <c r="H89" s="6">
        <v>62.5</v>
      </c>
      <c r="I89" s="6">
        <v>1E-8</v>
      </c>
      <c r="M89" s="18" t="s">
        <v>71</v>
      </c>
      <c r="N89" s="6">
        <v>2.4817200000000001</v>
      </c>
      <c r="O89" s="6">
        <v>0.48015000000000002</v>
      </c>
      <c r="P89" s="6">
        <v>4.5469999999999997E-2</v>
      </c>
      <c r="Q89" s="6">
        <v>0.84045999999999998</v>
      </c>
      <c r="R89" s="6">
        <v>63.241509999999998</v>
      </c>
      <c r="S89" s="6">
        <v>32.910690000000002</v>
      </c>
    </row>
    <row r="90" spans="1:19" x14ac:dyDescent="0.2">
      <c r="A90" s="5" t="s">
        <v>137</v>
      </c>
      <c r="B90" t="s">
        <v>79</v>
      </c>
      <c r="D90" t="s">
        <v>22</v>
      </c>
      <c r="F90" t="s">
        <v>24</v>
      </c>
      <c r="H90">
        <v>87.5</v>
      </c>
    </row>
    <row r="91" spans="1:19" x14ac:dyDescent="0.2">
      <c r="A91" s="5" t="s">
        <v>138</v>
      </c>
      <c r="B91" t="s">
        <v>79</v>
      </c>
      <c r="D91" t="s">
        <v>22</v>
      </c>
      <c r="F91" t="s">
        <v>24</v>
      </c>
      <c r="H91">
        <v>87.5</v>
      </c>
    </row>
    <row r="92" spans="1:19" x14ac:dyDescent="0.2">
      <c r="A92" s="5" t="s">
        <v>139</v>
      </c>
      <c r="B92" t="s">
        <v>79</v>
      </c>
      <c r="D92" t="s">
        <v>22</v>
      </c>
      <c r="F92" t="s">
        <v>24</v>
      </c>
      <c r="H92">
        <v>87.5</v>
      </c>
    </row>
    <row r="93" spans="1:19" x14ac:dyDescent="0.2">
      <c r="A93" s="5" t="s">
        <v>140</v>
      </c>
      <c r="B93" t="s">
        <v>79</v>
      </c>
      <c r="D93" t="s">
        <v>22</v>
      </c>
      <c r="F93" t="s">
        <v>24</v>
      </c>
      <c r="H93">
        <v>87.5</v>
      </c>
    </row>
    <row r="94" spans="1:19" x14ac:dyDescent="0.2">
      <c r="A94" s="5" t="s">
        <v>141</v>
      </c>
      <c r="B94" t="s">
        <v>79</v>
      </c>
      <c r="D94" t="s">
        <v>22</v>
      </c>
      <c r="F94" t="s">
        <v>24</v>
      </c>
      <c r="H94">
        <v>87.5</v>
      </c>
    </row>
    <row r="95" spans="1:19" x14ac:dyDescent="0.2">
      <c r="A95" s="5" t="s">
        <v>142</v>
      </c>
      <c r="B95" t="s">
        <v>79</v>
      </c>
      <c r="D95" t="s">
        <v>22</v>
      </c>
      <c r="F95" t="s">
        <v>24</v>
      </c>
      <c r="H95">
        <v>87.5</v>
      </c>
    </row>
    <row r="96" spans="1:19" x14ac:dyDescent="0.2">
      <c r="A96" s="5" t="s">
        <v>143</v>
      </c>
      <c r="B96" t="s">
        <v>79</v>
      </c>
      <c r="D96" t="s">
        <v>22</v>
      </c>
      <c r="F96" t="s">
        <v>24</v>
      </c>
      <c r="H96">
        <v>87.5</v>
      </c>
    </row>
    <row r="97" spans="1:11" x14ac:dyDescent="0.2">
      <c r="A97" s="5" t="s">
        <v>144</v>
      </c>
      <c r="B97" t="s">
        <v>79</v>
      </c>
      <c r="D97" t="s">
        <v>22</v>
      </c>
      <c r="F97" t="s">
        <v>24</v>
      </c>
      <c r="H97">
        <v>87.5</v>
      </c>
    </row>
    <row r="98" spans="1:11" x14ac:dyDescent="0.2">
      <c r="A98" s="5" t="s">
        <v>145</v>
      </c>
      <c r="B98" t="s">
        <v>79</v>
      </c>
      <c r="D98" t="s">
        <v>96</v>
      </c>
      <c r="F98" t="s">
        <v>28</v>
      </c>
      <c r="G98">
        <v>3</v>
      </c>
      <c r="H98">
        <v>87.5</v>
      </c>
      <c r="K98">
        <v>4.0670634920634925E-3</v>
      </c>
    </row>
    <row r="99" spans="1:11" x14ac:dyDescent="0.2">
      <c r="A99" s="5" t="s">
        <v>146</v>
      </c>
      <c r="B99" t="s">
        <v>79</v>
      </c>
      <c r="D99" t="s">
        <v>96</v>
      </c>
      <c r="F99" t="s">
        <v>28</v>
      </c>
      <c r="G99">
        <v>3</v>
      </c>
      <c r="H99">
        <v>87.5</v>
      </c>
      <c r="K99">
        <v>9.7459349593495928E-4</v>
      </c>
    </row>
    <row r="100" spans="1:11" x14ac:dyDescent="0.2">
      <c r="A100" s="5" t="s">
        <v>147</v>
      </c>
      <c r="B100" t="s">
        <v>79</v>
      </c>
      <c r="D100" t="s">
        <v>96</v>
      </c>
      <c r="F100" t="s">
        <v>28</v>
      </c>
      <c r="G100">
        <v>5</v>
      </c>
      <c r="H100">
        <v>87.5</v>
      </c>
      <c r="K100">
        <v>5.5520833333333323E-4</v>
      </c>
    </row>
    <row r="101" spans="1:11" x14ac:dyDescent="0.2">
      <c r="A101" s="5" t="s">
        <v>148</v>
      </c>
      <c r="B101" t="s">
        <v>79</v>
      </c>
      <c r="D101" t="s">
        <v>96</v>
      </c>
      <c r="F101" t="s">
        <v>41</v>
      </c>
      <c r="H101">
        <v>87.5</v>
      </c>
    </row>
    <row r="102" spans="1:11" x14ac:dyDescent="0.2">
      <c r="A102" s="5" t="s">
        <v>149</v>
      </c>
      <c r="B102" t="s">
        <v>79</v>
      </c>
      <c r="D102" t="s">
        <v>96</v>
      </c>
      <c r="F102" t="s">
        <v>28</v>
      </c>
      <c r="G102">
        <v>8</v>
      </c>
      <c r="H102">
        <v>87.5</v>
      </c>
    </row>
    <row r="103" spans="1:11" x14ac:dyDescent="0.2">
      <c r="A103" s="5" t="s">
        <v>150</v>
      </c>
      <c r="B103" t="s">
        <v>79</v>
      </c>
      <c r="D103" t="s">
        <v>96</v>
      </c>
      <c r="F103" t="s">
        <v>28</v>
      </c>
      <c r="G103">
        <v>2</v>
      </c>
      <c r="H103">
        <v>87.5</v>
      </c>
      <c r="K103">
        <v>2.9384126984126984E-3</v>
      </c>
    </row>
    <row r="104" spans="1:11" x14ac:dyDescent="0.2">
      <c r="A104" s="5" t="s">
        <v>151</v>
      </c>
      <c r="B104" t="s">
        <v>79</v>
      </c>
      <c r="D104" t="s">
        <v>96</v>
      </c>
      <c r="F104" t="s">
        <v>28</v>
      </c>
      <c r="G104">
        <v>8</v>
      </c>
      <c r="H104">
        <v>87.5</v>
      </c>
    </row>
    <row r="105" spans="1:11" x14ac:dyDescent="0.2">
      <c r="A105" s="5" t="s">
        <v>152</v>
      </c>
      <c r="B105" t="s">
        <v>79</v>
      </c>
      <c r="D105" t="s">
        <v>96</v>
      </c>
      <c r="F105" t="s">
        <v>28</v>
      </c>
      <c r="G105">
        <v>5</v>
      </c>
      <c r="H105">
        <v>87.5</v>
      </c>
      <c r="K105">
        <v>5.1166666666666669E-3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ECB2-0E55-FF4C-8581-5317C49B69D4}">
  <dimension ref="A1:C5"/>
  <sheetViews>
    <sheetView workbookViewId="0">
      <selection sqref="A1:C5"/>
    </sheetView>
  </sheetViews>
  <sheetFormatPr baseColWidth="10" defaultColWidth="11" defaultRowHeight="16" x14ac:dyDescent="0.2"/>
  <cols>
    <col min="1" max="1" width="21.83203125" customWidth="1"/>
  </cols>
  <sheetData>
    <row r="1" spans="1:3" x14ac:dyDescent="0.2">
      <c r="A1" t="s">
        <v>153</v>
      </c>
      <c r="B1" t="s">
        <v>27</v>
      </c>
      <c r="C1" t="s">
        <v>96</v>
      </c>
    </row>
    <row r="2" spans="1:3" x14ac:dyDescent="0.2">
      <c r="A2" t="s">
        <v>154</v>
      </c>
      <c r="B2">
        <v>8.0242030771457862E-2</v>
      </c>
      <c r="C2">
        <v>0.42000000000000004</v>
      </c>
    </row>
    <row r="3" spans="1:3" x14ac:dyDescent="0.2">
      <c r="A3" t="s">
        <v>155</v>
      </c>
      <c r="B3">
        <v>0</v>
      </c>
      <c r="C3">
        <v>3.7639194142857144E-2</v>
      </c>
    </row>
    <row r="4" spans="1:3" x14ac:dyDescent="0.2">
      <c r="A4" t="s">
        <v>156</v>
      </c>
      <c r="B4">
        <v>0.97279158117399145</v>
      </c>
      <c r="C4">
        <v>0.1972147414</v>
      </c>
    </row>
    <row r="5" spans="1:3" x14ac:dyDescent="0.2">
      <c r="A5" t="s">
        <v>157</v>
      </c>
      <c r="B5">
        <v>0.13016638935108152</v>
      </c>
      <c r="C5">
        <v>1.989342657142857E-2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6d9e78-67df-468e-b3a3-50ab299e62ea" xsi:nil="true"/>
    <lcf76f155ced4ddcb4097134ff3c332f xmlns="e277f8b5-46b0-4455-a138-a0e3a3bb71e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A6703DF2ACB348AE6ABE3F0F01C0C1" ma:contentTypeVersion="15" ma:contentTypeDescription="Create a new document." ma:contentTypeScope="" ma:versionID="0bbc54fbb012fe2cd24083e0ca5ab563">
  <xsd:schema xmlns:xsd="http://www.w3.org/2001/XMLSchema" xmlns:xs="http://www.w3.org/2001/XMLSchema" xmlns:p="http://schemas.microsoft.com/office/2006/metadata/properties" xmlns:ns2="e277f8b5-46b0-4455-a138-a0e3a3bb71eb" xmlns:ns3="496d9e78-67df-468e-b3a3-50ab299e62ea" targetNamespace="http://schemas.microsoft.com/office/2006/metadata/properties" ma:root="true" ma:fieldsID="84e331f7c7f26a5877d302324fa2dd36" ns2:_="" ns3:_="">
    <xsd:import namespace="e277f8b5-46b0-4455-a138-a0e3a3bb71eb"/>
    <xsd:import namespace="496d9e78-67df-468e-b3a3-50ab299e6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7f8b5-46b0-4455-a138-a0e3a3bb71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034b13c-ebbc-4df5-bee6-d4e945db1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d9e78-67df-468e-b3a3-50ab299e62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90cf69d-aad3-41ef-a2d0-53b2778eea73}" ma:internalName="TaxCatchAll" ma:showField="CatchAllData" ma:web="496d9e78-67df-468e-b3a3-50ab299e62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D115FD-F7EE-4955-A07B-A27A8DAF015D}">
  <ds:schemaRefs>
    <ds:schemaRef ds:uri="http://purl.org/dc/elements/1.1/"/>
    <ds:schemaRef ds:uri="496d9e78-67df-468e-b3a3-50ab299e62ea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277f8b5-46b0-4455-a138-a0e3a3bb71eb"/>
  </ds:schemaRefs>
</ds:datastoreItem>
</file>

<file path=customXml/itemProps2.xml><?xml version="1.0" encoding="utf-8"?>
<ds:datastoreItem xmlns:ds="http://schemas.openxmlformats.org/officeDocument/2006/customXml" ds:itemID="{23499A79-F10F-487B-8796-ED50456B1A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55DC31-EC05-48B2-B024-C98D70042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77f8b5-46b0-4455-a138-a0e3a3bb71eb"/>
    <ds:schemaRef ds:uri="496d9e78-67df-468e-b3a3-50ab299e6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Buckley</dc:creator>
  <cp:keywords/>
  <dc:description/>
  <cp:lastModifiedBy>Microsoft Office User</cp:lastModifiedBy>
  <cp:revision/>
  <dcterms:created xsi:type="dcterms:W3CDTF">2021-04-23T19:01:02Z</dcterms:created>
  <dcterms:modified xsi:type="dcterms:W3CDTF">2023-05-25T16:33:50Z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0x01010027A6703DF2ACB348AE6ABE3F0F01C0C1</vt:lpwstr>
  </property>
  <property fmtid="{D5CDD505-2E9C-101B-9397-08002B2CF9AE}" pid="3" name="MediaServiceImageTags">
    <vt:lpwstr/>
  </property>
</Properties>
</file>