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Config" sheetId="2" r:id="rId5"/>
    <sheet state="visible" name="Datos" sheetId="3" r:id="rId6"/>
    <sheet state="visible" name="Gráficos" sheetId="4" r:id="rId7"/>
  </sheets>
  <definedNames>
    <definedName hidden="1" localSheetId="2" name="_xlnm._FilterDatabase">Datos!$A$12:$G$35</definedName>
  </definedNames>
  <calcPr/>
  <extLst>
    <ext uri="GoogleSheetsCustomDataVersion1">
      <go:sheetsCustomData xmlns:go="http://customooxmlschemas.google.com/" r:id="rId8" roundtripDataSignature="AMtx7mguOQUtrZVo/9Tmgsx87KItb9NysQ=="/>
    </ext>
  </extLst>
</workbook>
</file>

<file path=xl/sharedStrings.xml><?xml version="1.0" encoding="utf-8"?>
<sst xmlns="http://schemas.openxmlformats.org/spreadsheetml/2006/main" count="297" uniqueCount="99">
  <si>
    <t>Proyecto</t>
  </si>
  <si>
    <t>Sistema de gestión de Pedidos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</si>
  <si>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</si>
  <si>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</si>
  <si>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</si>
  <si>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</si>
  <si>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</si>
  <si>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</si>
  <si>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</si>
  <si>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</si>
  <si>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</si>
  <si>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</si>
  <si>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Terminado</t>
  </si>
  <si>
    <t>Luciana-Monica-Maria Jose-Johny</t>
  </si>
  <si>
    <t>Documentación</t>
  </si>
  <si>
    <t>En curso</t>
  </si>
  <si>
    <t>Programación</t>
  </si>
  <si>
    <t>Maria Jose</t>
  </si>
  <si>
    <t>Modelado</t>
  </si>
  <si>
    <t>Johny</t>
  </si>
  <si>
    <t xml:space="preserve">Análisis-Documentación </t>
  </si>
  <si>
    <t>Luciana</t>
  </si>
  <si>
    <t>Cronograma</t>
  </si>
  <si>
    <t>Monica</t>
  </si>
  <si>
    <t>SPRINT</t>
  </si>
  <si>
    <t>INICIO</t>
  </si>
  <si>
    <t>DURACIÓN</t>
  </si>
  <si>
    <t>M</t>
  </si>
  <si>
    <t>X</t>
  </si>
  <si>
    <t>J</t>
  </si>
  <si>
    <t>V</t>
  </si>
  <si>
    <t>S</t>
  </si>
  <si>
    <t>D</t>
  </si>
  <si>
    <t>L</t>
  </si>
  <si>
    <t>Horas de trabajo pendientes</t>
  </si>
  <si>
    <t>PILA DEL SPRINT</t>
  </si>
  <si>
    <t>Backlog ID</t>
  </si>
  <si>
    <t>Tarea</t>
  </si>
  <si>
    <t>Tipo</t>
  </si>
  <si>
    <t>Estado</t>
  </si>
  <si>
    <t>Responsable</t>
  </si>
  <si>
    <t>Definir Funcionalidad de HU</t>
  </si>
  <si>
    <t>Elaboracion de historias de usuario</t>
  </si>
  <si>
    <t xml:space="preserve">Holger </t>
  </si>
  <si>
    <t>Especificación de Requerimientos de Software</t>
  </si>
  <si>
    <t xml:space="preserve">Análisis -Documentación </t>
  </si>
  <si>
    <t>SPRINT 0</t>
  </si>
  <si>
    <t>Elaboración de Backlog - Sprint 0</t>
  </si>
  <si>
    <t>REQ01</t>
  </si>
  <si>
    <t>Ingresar el sistema</t>
  </si>
  <si>
    <t>Actualizar Especificación Requisitos de Software</t>
  </si>
  <si>
    <t>Actualizar del perfil del proyecto</t>
  </si>
  <si>
    <t>Desarrollar Prueba Caja Blanca</t>
  </si>
  <si>
    <t>Desarrollar Prueba Caja Negra</t>
  </si>
  <si>
    <t>REQ02</t>
  </si>
  <si>
    <t>Ingresar Platos</t>
  </si>
  <si>
    <t>Actualizar el Backlog</t>
  </si>
  <si>
    <t>Diseño de la base de datos</t>
  </si>
  <si>
    <t>Actualizar funcionalidad de HU</t>
  </si>
  <si>
    <t>REQ004</t>
  </si>
  <si>
    <t>Registro nuevo departamento</t>
  </si>
  <si>
    <t xml:space="preserve"> </t>
  </si>
  <si>
    <t>REQ007</t>
  </si>
  <si>
    <t>Actualización de departamentos</t>
  </si>
  <si>
    <t>REQ03</t>
  </si>
  <si>
    <t>Mostrar Menu</t>
  </si>
  <si>
    <t>Actualizar Matriz de Requisitos</t>
  </si>
  <si>
    <t>Actualizar Backlog</t>
  </si>
  <si>
    <t>SPRINT 1</t>
  </si>
  <si>
    <t>Elaboración de Backlog - Sprint 1</t>
  </si>
  <si>
    <t>Matriz de Historias de Usuario - V1.2</t>
  </si>
  <si>
    <t>Perfil del proyecto</t>
  </si>
  <si>
    <t>REQ04</t>
  </si>
  <si>
    <t>Actualizar Menu</t>
  </si>
  <si>
    <t>Actualizar Cronograma</t>
  </si>
  <si>
    <t>REQ005</t>
  </si>
  <si>
    <t>Visualizar Pedidos</t>
  </si>
  <si>
    <t>REQ006</t>
  </si>
  <si>
    <t>Consultar pagos</t>
  </si>
  <si>
    <t>REQ07</t>
  </si>
  <si>
    <t>Ver menu</t>
  </si>
  <si>
    <t>SPRINT 2</t>
  </si>
  <si>
    <t>Elaboración de Backlog - Sprint 2</t>
  </si>
  <si>
    <t>Caja Negra</t>
  </si>
  <si>
    <t>Actualización caja blanca</t>
  </si>
  <si>
    <t>REQ008</t>
  </si>
  <si>
    <t>Seleccionar  platos</t>
  </si>
  <si>
    <t>REQ009</t>
  </si>
  <si>
    <t xml:space="preserve"> Visualizar platos seleccionados</t>
  </si>
  <si>
    <t>SPRINT 3</t>
  </si>
  <si>
    <t>Elaboración de Backlog - Sprint 3</t>
  </si>
  <si>
    <t>Reporte de errores del proyecto</t>
  </si>
  <si>
    <t>REQ010</t>
  </si>
  <si>
    <t>Registrar Usuarios</t>
  </si>
  <si>
    <t>REQ0011</t>
  </si>
  <si>
    <t>Realizar pedido</t>
  </si>
  <si>
    <t>REQ0012</t>
  </si>
  <si>
    <t>Visualizar factura</t>
  </si>
  <si>
    <t>Actualización del Backlog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</si>
</sst>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C0A]d\-mmm\-yy"/>
    <numFmt numFmtId="165" formatCode="[$-C0A]d\-mmm"/>
  </numFmts>
  <fonts count="18">
    <font>
      <sz val="10.0"/>
      <color rgb="FF000000"/>
      <name val="Arial"/>
    </font>
    <font>
      <sz val="10.0"/>
      <color theme="1"/>
      <name val="Arial"/>
    </font>
    <font/>
    <font>
      <b/>
      <sz val="10.0"/>
      <color rgb="FF808080"/>
      <name val="Arial"/>
    </font>
    <font>
      <b/>
      <sz val="10.0"/>
      <color theme="1"/>
      <name val="Arial"/>
    </font>
    <font>
      <sz val="10.0"/>
      <color theme="1"/>
      <name val="Calibri"/>
    </font>
    <font>
      <sz val="10.0"/>
      <color rgb="FF808080"/>
      <name val="Arial"/>
    </font>
    <font>
      <sz val="10.0"/>
      <color rgb="FFC0C0C0"/>
      <name val="Arial"/>
    </font>
    <font>
      <sz val="8.0"/>
      <color theme="1"/>
      <name val="Arial"/>
    </font>
    <font>
      <sz val="10.0"/>
      <color rgb="FF000000"/>
      <name val="Calibri"/>
    </font>
    <font>
      <color rgb="FF000000"/>
      <name val="Calibri"/>
    </font>
    <font>
      <color rgb="FF000000"/>
      <name val="Arial"/>
    </font>
    <font>
      <color rgb="FF4F81BD"/>
      <name val="Calibri"/>
    </font>
    <font>
      <color theme="1"/>
      <name val="Calibri"/>
    </font>
    <font>
      <color rgb="FF4F81BD"/>
      <name val="Arial"/>
    </font>
    <font>
      <u/>
      <color rgb="FF000000"/>
      <name val="Calibri"/>
    </font>
    <font>
      <u/>
      <sz val="10.0"/>
      <color rgb="FF000000"/>
      <name val="Calibri"/>
    </font>
    <font>
      <color rgb="FF00000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CC"/>
        <bgColor rgb="FFFFFFCC"/>
      </patternFill>
    </fill>
    <fill>
      <patternFill patternType="solid">
        <fgColor rgb="FFFFF2CC"/>
        <bgColor rgb="FFFFF2CC"/>
      </patternFill>
    </fill>
    <fill>
      <patternFill patternType="solid">
        <fgColor rgb="FFFFFF99"/>
        <bgColor rgb="FFFFFF99"/>
      </patternFill>
    </fill>
    <fill>
      <patternFill patternType="solid">
        <fgColor rgb="FFCCFFFF"/>
        <bgColor rgb="FFCCFFFF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58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C0C0C0"/>
      </top>
      <bottom style="thin">
        <color rgb="FF808080"/>
      </bottom>
    </border>
    <border>
      <top style="thin">
        <color rgb="FFC0C0C0"/>
      </top>
      <bottom style="thin">
        <color rgb="FF808080"/>
      </bottom>
    </border>
    <border>
      <right style="thin">
        <color rgb="FF808080"/>
      </right>
      <top style="thin">
        <color rgb="FFC0C0C0"/>
      </top>
      <bottom style="thin">
        <color rgb="FF808080"/>
      </bottom>
    </border>
    <border>
      <left style="thin">
        <color rgb="FFC0C0C0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FFFFFF"/>
      </right>
      <top style="thin">
        <color rgb="FFC0C0C0"/>
      </top>
      <bottom style="thin">
        <color rgb="FF808080"/>
      </bottom>
    </border>
    <border>
      <left style="thin">
        <color rgb="FFFFFFFF"/>
      </left>
      <right style="thin">
        <color rgb="FFC0C0C0"/>
      </right>
      <top style="thin">
        <color rgb="FFC0C0C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/>
    </border>
    <border>
      <right/>
      <top style="thin">
        <color rgb="FFC0C0C0"/>
      </top>
      <bottom/>
    </border>
    <border>
      <left style="thin">
        <color rgb="FFFFFFFF"/>
      </left>
      <right style="thin">
        <color rgb="FFFFFFFF"/>
      </right>
      <top style="thin">
        <color rgb="FFC0C0C0"/>
      </top>
    </border>
    <border>
      <left style="thin">
        <color rgb="FFFFFFFF"/>
      </left>
      <right/>
      <top style="thin">
        <color rgb="FFC0C0C0"/>
      </top>
    </border>
    <border>
      <left style="thin">
        <color rgb="FFC0C0C0"/>
      </left>
      <right/>
      <top/>
      <bottom style="thin">
        <color rgb="FFC0C0C0"/>
      </bottom>
    </border>
    <border>
      <left/>
      <right/>
      <top/>
      <bottom style="thin">
        <color rgb="FFC0C0C0"/>
      </bottom>
    </border>
    <border>
      <left style="thin">
        <color rgb="FFFFFFFF"/>
      </left>
      <right style="thin">
        <color rgb="FFFFFFFF"/>
      </right>
      <bottom style="thin">
        <color rgb="FFC0C0C0"/>
      </bottom>
    </border>
    <border>
      <left style="thin">
        <color rgb="FFFFFFFF"/>
      </left>
      <right/>
      <bottom style="thin">
        <color rgb="FFC0C0C0"/>
      </bottom>
    </border>
    <border>
      <left style="thin">
        <color rgb="FF808080"/>
      </left>
      <right style="thin">
        <color rgb="FF808080"/>
      </right>
    </border>
    <border>
      <left style="thin">
        <color rgb="FF808080"/>
      </left>
    </border>
    <border>
      <left style="thin">
        <color rgb="FF808080"/>
      </left>
      <right style="thin">
        <color rgb="FF808080"/>
      </right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/>
      <right/>
      <top/>
      <bottom/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right style="thin">
        <color rgb="FFC0C0C0"/>
      </right>
    </border>
    <border>
      <left/>
      <top/>
      <bottom/>
    </border>
    <border>
      <top/>
      <bottom/>
    </border>
    <border>
      <right style="thin">
        <color rgb="FFC0C0C0"/>
      </right>
      <top/>
      <bottom/>
    </border>
    <border>
      <left/>
      <right/>
      <top/>
    </border>
    <border>
      <left/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top style="thin">
        <color rgb="FFC0C0C0"/>
      </top>
      <bottom style="thin">
        <color rgb="FF000000"/>
      </bottom>
    </border>
    <border>
      <right style="thin">
        <color rgb="FF000000"/>
      </right>
      <top style="thin">
        <color rgb="FFC0C0C0"/>
      </top>
      <bottom style="thin">
        <color rgb="FF000000"/>
      </bottom>
    </border>
    <border>
      <bottom style="thin">
        <color rgb="FFC0C0C0"/>
      </bottom>
    </border>
    <border>
      <right style="thin">
        <color rgb="FF000000"/>
      </right>
      <bottom style="thin">
        <color rgb="FFC0C0C0"/>
      </bottom>
    </border>
    <border>
      <bottom style="thin">
        <color rgb="FF00000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0" fillId="0" fontId="1" numFmtId="164" xfId="0" applyAlignment="1" applyBorder="1" applyFont="1" applyNumberFormat="1">
      <alignment horizontal="center" readingOrder="0"/>
    </xf>
    <xf borderId="10" fillId="0" fontId="1" numFmtId="1" xfId="0" applyAlignment="1" applyBorder="1" applyFont="1" applyNumberFormat="1">
      <alignment horizontal="center"/>
    </xf>
    <xf borderId="11" fillId="0" fontId="1" numFmtId="0" xfId="0" applyAlignment="1" applyBorder="1" applyFont="1">
      <alignment horizontal="center"/>
    </xf>
    <xf borderId="11" fillId="0" fontId="1" numFmtId="164" xfId="0" applyAlignment="1" applyBorder="1" applyFont="1" applyNumberFormat="1">
      <alignment horizontal="center" readingOrder="0"/>
    </xf>
    <xf borderId="11" fillId="0" fontId="1" numFmtId="1" xfId="0" applyAlignment="1" applyBorder="1" applyFont="1" applyNumberFormat="1">
      <alignment horizontal="center"/>
    </xf>
    <xf borderId="11" fillId="0" fontId="1" numFmtId="1" xfId="0" applyAlignment="1" applyBorder="1" applyFont="1" applyNumberFormat="1">
      <alignment horizontal="center" readingOrder="0"/>
    </xf>
    <xf borderId="12" fillId="2" fontId="4" numFmtId="0" xfId="0" applyAlignment="1" applyBorder="1" applyFont="1">
      <alignment horizontal="center"/>
    </xf>
    <xf borderId="13" fillId="0" fontId="2" numFmtId="0" xfId="0" applyBorder="1" applyFont="1"/>
    <xf borderId="14" fillId="2" fontId="4" numFmtId="0" xfId="0" applyAlignment="1" applyBorder="1" applyFont="1">
      <alignment horizontal="center" vertical="center"/>
    </xf>
    <xf borderId="15" fillId="2" fontId="4" numFmtId="0" xfId="0" applyAlignment="1" applyBorder="1" applyFont="1">
      <alignment horizontal="center" vertical="center"/>
    </xf>
    <xf borderId="16" fillId="2" fontId="4" numFmtId="0" xfId="0" applyAlignment="1" applyBorder="1" applyFont="1">
      <alignment horizontal="center"/>
    </xf>
    <xf borderId="17" fillId="2" fontId="4" numFmtId="0" xfId="0" applyAlignment="1" applyBorder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20" fillId="0" fontId="1" numFmtId="49" xfId="0" applyBorder="1" applyFont="1" applyNumberFormat="1"/>
    <xf borderId="21" fillId="0" fontId="1" numFmtId="49" xfId="0" applyBorder="1" applyFont="1" applyNumberFormat="1"/>
    <xf borderId="20" fillId="0" fontId="1" numFmtId="165" xfId="0" applyAlignment="1" applyBorder="1" applyFont="1" applyNumberFormat="1">
      <alignment horizontal="left"/>
    </xf>
    <xf borderId="0" fillId="0" fontId="5" numFmtId="0" xfId="0" applyFont="1"/>
    <xf borderId="22" fillId="0" fontId="1" numFmtId="49" xfId="0" applyBorder="1" applyFont="1" applyNumberFormat="1"/>
    <xf borderId="23" fillId="0" fontId="1" numFmtId="49" xfId="0" applyBorder="1" applyFont="1" applyNumberFormat="1"/>
    <xf borderId="22" fillId="0" fontId="1" numFmtId="165" xfId="0" applyAlignment="1" applyBorder="1" applyFont="1" applyNumberFormat="1">
      <alignment horizontal="left"/>
    </xf>
    <xf borderId="0" fillId="0" fontId="1" numFmtId="164" xfId="0" applyFont="1" applyNumberFormat="1"/>
    <xf borderId="0" fillId="0" fontId="1" numFmtId="0" xfId="0" applyFont="1"/>
    <xf borderId="24" fillId="2" fontId="1" numFmtId="0" xfId="0" applyAlignment="1" applyBorder="1" applyFont="1">
      <alignment horizontal="center"/>
    </xf>
    <xf borderId="24" fillId="3" fontId="6" numFmtId="0" xfId="0" applyAlignment="1" applyBorder="1" applyFill="1" applyFont="1">
      <alignment horizontal="center"/>
    </xf>
    <xf borderId="24" fillId="3" fontId="6" numFmtId="164" xfId="0" applyAlignment="1" applyBorder="1" applyFont="1" applyNumberFormat="1">
      <alignment horizontal="center"/>
    </xf>
    <xf borderId="24" fillId="3" fontId="6" numFmtId="1" xfId="0" applyAlignment="1" applyBorder="1" applyFont="1" applyNumberFormat="1">
      <alignment horizontal="center"/>
    </xf>
    <xf borderId="24" fillId="3" fontId="6" numFmtId="0" xfId="0" applyAlignment="1" applyBorder="1" applyFont="1">
      <alignment horizontal="center" readingOrder="0"/>
    </xf>
    <xf borderId="25" fillId="4" fontId="6" numFmtId="0" xfId="0" applyAlignment="1" applyBorder="1" applyFill="1" applyFont="1">
      <alignment horizontal="center"/>
    </xf>
    <xf borderId="25" fillId="3" fontId="6" numFmtId="0" xfId="0" applyAlignment="1" applyBorder="1" applyFont="1">
      <alignment horizontal="center"/>
    </xf>
    <xf borderId="24" fillId="4" fontId="6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26" fillId="3" fontId="6" numFmtId="16" xfId="0" applyAlignment="1" applyBorder="1" applyFont="1" applyNumberFormat="1">
      <alignment horizontal="center" textRotation="90"/>
    </xf>
    <xf borderId="26" fillId="3" fontId="6" numFmtId="16" xfId="0" applyAlignment="1" applyBorder="1" applyFont="1" applyNumberFormat="1">
      <alignment horizontal="center" readingOrder="0" textRotation="90"/>
    </xf>
    <xf borderId="0" fillId="0" fontId="5" numFmtId="16" xfId="0" applyFont="1" applyNumberFormat="1"/>
    <xf borderId="0" fillId="0" fontId="1" numFmtId="0" xfId="0" applyAlignment="1" applyFont="1">
      <alignment horizontal="right" vertical="center"/>
    </xf>
    <xf borderId="26" fillId="5" fontId="1" numFmtId="1" xfId="0" applyAlignment="1" applyBorder="1" applyFill="1" applyFont="1" applyNumberFormat="1">
      <alignment horizontal="right"/>
    </xf>
    <xf borderId="24" fillId="3" fontId="7" numFmtId="49" xfId="0" applyBorder="1" applyFont="1" applyNumberFormat="1"/>
    <xf borderId="0" fillId="0" fontId="1" numFmtId="0" xfId="0" applyAlignment="1" applyFont="1">
      <alignment horizontal="right"/>
    </xf>
    <xf borderId="27" fillId="0" fontId="2" numFmtId="0" xfId="0" applyBorder="1" applyFont="1"/>
    <xf borderId="26" fillId="5" fontId="8" numFmtId="0" xfId="0" applyAlignment="1" applyBorder="1" applyFont="1">
      <alignment horizontal="right"/>
    </xf>
    <xf borderId="28" fillId="2" fontId="4" numFmtId="0" xfId="0" applyAlignment="1" applyBorder="1" applyFont="1">
      <alignment horizontal="center"/>
    </xf>
    <xf borderId="29" fillId="0" fontId="2" numFmtId="0" xfId="0" applyBorder="1" applyFont="1"/>
    <xf borderId="30" fillId="0" fontId="2" numFmtId="0" xfId="0" applyBorder="1" applyFont="1"/>
    <xf borderId="24" fillId="2" fontId="5" numFmtId="0" xfId="0" applyBorder="1" applyFont="1"/>
    <xf borderId="24" fillId="2" fontId="4" numFmtId="0" xfId="0" applyAlignment="1" applyBorder="1" applyFont="1">
      <alignment horizontal="center"/>
    </xf>
    <xf borderId="31" fillId="2" fontId="4" numFmtId="0" xfId="0" applyAlignment="1" applyBorder="1" applyFont="1">
      <alignment horizontal="center"/>
    </xf>
    <xf borderId="32" fillId="2" fontId="4" numFmtId="0" xfId="0" applyAlignment="1" applyBorder="1" applyFont="1">
      <alignment horizontal="center"/>
    </xf>
    <xf borderId="33" fillId="0" fontId="2" numFmtId="0" xfId="0" applyBorder="1" applyFont="1"/>
    <xf borderId="34" fillId="0" fontId="2" numFmtId="0" xfId="0" applyBorder="1" applyFont="1"/>
    <xf borderId="31" fillId="2" fontId="5" numFmtId="0" xfId="0" applyBorder="1" applyFont="1"/>
    <xf borderId="35" fillId="0" fontId="1" numFmtId="0" xfId="0" applyBorder="1" applyFont="1"/>
    <xf borderId="36" fillId="6" fontId="1" numFmtId="0" xfId="0" applyBorder="1" applyFill="1" applyFont="1"/>
    <xf borderId="36" fillId="0" fontId="2" numFmtId="0" xfId="0" applyBorder="1" applyFont="1"/>
    <xf borderId="37" fillId="0" fontId="2" numFmtId="0" xfId="0" applyBorder="1" applyFont="1"/>
    <xf borderId="11" fillId="0" fontId="1" numFmtId="0" xfId="0" applyBorder="1" applyFont="1"/>
    <xf borderId="11" fillId="0" fontId="5" numFmtId="0" xfId="0" applyBorder="1" applyFont="1"/>
    <xf borderId="38" fillId="0" fontId="1" numFmtId="0" xfId="0" applyAlignment="1" applyBorder="1" applyFont="1">
      <alignment horizontal="center"/>
    </xf>
    <xf borderId="11" fillId="0" fontId="9" numFmtId="0" xfId="0" applyBorder="1" applyFont="1"/>
    <xf borderId="11" fillId="0" fontId="0" numFmtId="0" xfId="0" applyBorder="1" applyFont="1"/>
    <xf borderId="11" fillId="0" fontId="0" numFmtId="0" xfId="0" applyAlignment="1" applyBorder="1" applyFont="1">
      <alignment horizontal="right"/>
    </xf>
    <xf borderId="39" fillId="3" fontId="7" numFmtId="49" xfId="0" applyBorder="1" applyFont="1" applyNumberFormat="1"/>
    <xf borderId="40" fillId="0" fontId="1" numFmtId="0" xfId="0" applyBorder="1" applyFont="1"/>
    <xf borderId="36" fillId="0" fontId="1" numFmtId="0" xfId="0" applyBorder="1" applyFont="1"/>
    <xf borderId="11" fillId="6" fontId="1" numFmtId="0" xfId="0" applyBorder="1" applyFont="1"/>
    <xf borderId="11" fillId="0" fontId="1" numFmtId="0" xfId="0" applyAlignment="1" applyBorder="1" applyFont="1">
      <alignment horizontal="right"/>
    </xf>
    <xf borderId="37" fillId="7" fontId="1" numFmtId="0" xfId="0" applyBorder="1" applyFill="1" applyFont="1"/>
    <xf borderId="11" fillId="0" fontId="5" numFmtId="0" xfId="0" applyAlignment="1" applyBorder="1" applyFont="1">
      <alignment horizontal="right"/>
    </xf>
    <xf borderId="40" fillId="0" fontId="4" numFmtId="0" xfId="0" applyAlignment="1" applyBorder="1" applyFont="1">
      <alignment readingOrder="0"/>
    </xf>
    <xf borderId="38" fillId="0" fontId="1" numFmtId="0" xfId="0" applyBorder="1" applyFont="1"/>
    <xf borderId="11" fillId="0" fontId="9" numFmtId="0" xfId="0" applyAlignment="1" applyBorder="1" applyFont="1">
      <alignment readingOrder="0"/>
    </xf>
    <xf borderId="11" fillId="0" fontId="9" numFmtId="0" xfId="0" applyAlignment="1" applyBorder="1" applyFont="1">
      <alignment horizontal="right"/>
    </xf>
    <xf borderId="37" fillId="8" fontId="1" numFmtId="0" xfId="0" applyBorder="1" applyFill="1" applyFont="1"/>
    <xf borderId="11" fillId="0" fontId="10" numFmtId="0" xfId="0" applyAlignment="1" applyBorder="1" applyFont="1">
      <alignment shrinkToFit="0" vertical="bottom" wrapText="0"/>
    </xf>
    <xf borderId="37" fillId="0" fontId="11" numFmtId="0" xfId="0" applyAlignment="1" applyBorder="1" applyFont="1">
      <alignment horizontal="right" readingOrder="0" shrinkToFit="0" vertical="bottom" wrapText="0"/>
    </xf>
    <xf borderId="37" fillId="0" fontId="11" numFmtId="0" xfId="0" applyAlignment="1" applyBorder="1" applyFont="1">
      <alignment shrinkToFit="0" vertical="bottom" wrapText="0"/>
    </xf>
    <xf borderId="37" fillId="0" fontId="10" numFmtId="0" xfId="0" applyAlignment="1" applyBorder="1" applyFont="1">
      <alignment shrinkToFit="0" vertical="bottom" wrapText="0"/>
    </xf>
    <xf borderId="37" fillId="0" fontId="11" numFmtId="0" xfId="0" applyAlignment="1" applyBorder="1" applyFont="1">
      <alignment horizontal="right" shrinkToFit="0" vertical="bottom" wrapText="0"/>
    </xf>
    <xf borderId="37" fillId="0" fontId="10" numFmtId="0" xfId="0" applyAlignment="1" applyBorder="1" applyFont="1">
      <alignment shrinkToFit="0" vertical="bottom" wrapText="0"/>
    </xf>
    <xf borderId="37" fillId="0" fontId="12" numFmtId="0" xfId="0" applyAlignment="1" applyBorder="1" applyFont="1">
      <alignment shrinkToFit="0" vertical="bottom" wrapText="0"/>
    </xf>
    <xf borderId="37" fillId="9" fontId="1" numFmtId="0" xfId="0" applyBorder="1" applyFill="1" applyFont="1"/>
    <xf borderId="11" fillId="10" fontId="1" numFmtId="0" xfId="0" applyBorder="1" applyFill="1" applyFont="1"/>
    <xf borderId="0" fillId="0" fontId="0" numFmtId="0" xfId="0" applyFont="1"/>
    <xf borderId="41" fillId="0" fontId="13" numFmtId="0" xfId="0" applyBorder="1" applyFont="1"/>
    <xf borderId="2" fillId="0" fontId="1" numFmtId="0" xfId="0" applyBorder="1" applyFont="1"/>
    <xf borderId="42" fillId="0" fontId="2" numFmtId="0" xfId="0" applyBorder="1" applyFont="1"/>
    <xf borderId="43" fillId="0" fontId="11" numFmtId="0" xfId="0" applyAlignment="1" applyBorder="1" applyFont="1">
      <alignment shrinkToFit="0" vertical="bottom" wrapText="0"/>
    </xf>
    <xf borderId="44" fillId="0" fontId="10" numFmtId="0" xfId="0" applyAlignment="1" applyBorder="1" applyFont="1">
      <alignment shrinkToFit="0" vertical="bottom" wrapText="0"/>
    </xf>
    <xf borderId="44" fillId="0" fontId="10" numFmtId="0" xfId="0" applyAlignment="1" applyBorder="1" applyFont="1">
      <alignment horizontal="right" shrinkToFit="0" vertical="bottom" wrapText="0"/>
    </xf>
    <xf borderId="44" fillId="0" fontId="11" numFmtId="0" xfId="0" applyAlignment="1" applyBorder="1" applyFont="1">
      <alignment horizontal="right" shrinkToFit="0" vertical="bottom" wrapText="0"/>
    </xf>
    <xf borderId="44" fillId="0" fontId="11" numFmtId="0" xfId="0" applyAlignment="1" applyBorder="1" applyFont="1">
      <alignment horizontal="right" readingOrder="0" shrinkToFit="0" vertical="bottom" wrapText="0"/>
    </xf>
    <xf borderId="44" fillId="0" fontId="12" numFmtId="0" xfId="0" applyAlignment="1" applyBorder="1" applyFont="1">
      <alignment horizontal="right" shrinkToFit="0" vertical="bottom" wrapText="0"/>
    </xf>
    <xf borderId="43" fillId="0" fontId="1" numFmtId="0" xfId="0" applyBorder="1" applyFont="1"/>
    <xf borderId="2" fillId="0" fontId="1" numFmtId="0" xfId="0" applyAlignment="1" applyBorder="1" applyFont="1">
      <alignment readingOrder="0"/>
    </xf>
    <xf borderId="44" fillId="0" fontId="14" numFmtId="0" xfId="0" applyAlignment="1" applyBorder="1" applyFont="1">
      <alignment horizontal="right" shrinkToFit="0" vertical="bottom" wrapText="0"/>
    </xf>
    <xf borderId="36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1" fillId="0" fontId="5" numFmtId="0" xfId="0" applyAlignment="1" applyBorder="1" applyFont="1">
      <alignment readingOrder="0"/>
    </xf>
    <xf borderId="38" fillId="0" fontId="1" numFmtId="0" xfId="0" applyAlignment="1" applyBorder="1" applyFont="1">
      <alignment readingOrder="0"/>
    </xf>
    <xf borderId="11" fillId="0" fontId="11" numFmtId="0" xfId="0" applyAlignment="1" applyBorder="1" applyFont="1">
      <alignment shrinkToFit="0" vertical="bottom" wrapText="0"/>
    </xf>
    <xf borderId="37" fillId="0" fontId="11" numFmtId="0" xfId="0" applyAlignment="1" applyBorder="1" applyFont="1">
      <alignment horizontal="right" shrinkToFit="0" vertical="bottom" wrapText="0"/>
    </xf>
    <xf borderId="37" fillId="0" fontId="14" numFmtId="49" xfId="0" applyAlignment="1" applyBorder="1" applyFont="1" applyNumberFormat="1">
      <alignment horizontal="right" shrinkToFit="0" vertical="bottom" wrapText="0"/>
    </xf>
    <xf borderId="36" fillId="8" fontId="1" numFmtId="0" xfId="0" applyAlignment="1" applyBorder="1" applyFont="1">
      <alignment readingOrder="0"/>
    </xf>
    <xf borderId="37" fillId="0" fontId="12" numFmtId="49" xfId="0" applyAlignment="1" applyBorder="1" applyFont="1" applyNumberFormat="1">
      <alignment shrinkToFit="0" vertical="bottom" wrapText="0"/>
    </xf>
    <xf borderId="43" fillId="0" fontId="10" numFmtId="0" xfId="0" applyAlignment="1" applyBorder="1" applyFont="1">
      <alignment shrinkToFit="0" vertical="bottom" wrapText="0"/>
    </xf>
    <xf borderId="44" fillId="0" fontId="10" numFmtId="0" xfId="0" applyAlignment="1" applyBorder="1" applyFont="1">
      <alignment readingOrder="0" shrinkToFit="0" vertical="bottom" wrapText="0"/>
    </xf>
    <xf borderId="44" fillId="0" fontId="10" numFmtId="0" xfId="0" applyAlignment="1" applyBorder="1" applyFont="1">
      <alignment shrinkToFit="0" vertical="bottom" wrapText="0"/>
    </xf>
    <xf borderId="41" fillId="0" fontId="12" numFmtId="49" xfId="0" applyAlignment="1" applyBorder="1" applyFont="1" applyNumberFormat="1">
      <alignment shrinkToFit="0" vertical="bottom" wrapText="0"/>
    </xf>
    <xf borderId="37" fillId="0" fontId="10" numFmtId="0" xfId="0" applyAlignment="1" applyBorder="1" applyFont="1">
      <alignment horizontal="right" readingOrder="0" shrinkToFit="0" vertical="bottom" wrapText="0"/>
    </xf>
    <xf borderId="36" fillId="0" fontId="10" numFmtId="0" xfId="0" applyAlignment="1" applyBorder="1" applyFont="1">
      <alignment shrinkToFit="0" vertical="bottom" wrapText="0"/>
    </xf>
    <xf borderId="45" fillId="0" fontId="12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vertical="bottom" wrapText="0"/>
    </xf>
    <xf borderId="46" fillId="0" fontId="1" numFmtId="0" xfId="0" applyBorder="1" applyFont="1"/>
    <xf borderId="46" fillId="0" fontId="2" numFmtId="0" xfId="0" applyBorder="1" applyFont="1"/>
    <xf borderId="47" fillId="0" fontId="2" numFmtId="0" xfId="0" applyBorder="1" applyFont="1"/>
    <xf borderId="36" fillId="0" fontId="11" numFmtId="0" xfId="0" applyAlignment="1" applyBorder="1" applyFont="1">
      <alignment shrinkToFit="0" vertical="bottom" wrapText="0"/>
    </xf>
    <xf borderId="45" fillId="0" fontId="14" numFmtId="0" xfId="0" applyAlignment="1" applyBorder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40" fillId="0" fontId="1" numFmtId="0" xfId="0" applyAlignment="1" applyBorder="1" applyFont="1">
      <alignment readingOrder="0"/>
    </xf>
    <xf borderId="48" fillId="8" fontId="11" numFmtId="0" xfId="0" applyAlignment="1" applyBorder="1" applyFont="1">
      <alignment horizontal="left" readingOrder="0"/>
    </xf>
    <xf borderId="48" fillId="0" fontId="2" numFmtId="0" xfId="0" applyBorder="1" applyFont="1"/>
    <xf borderId="49" fillId="0" fontId="2" numFmtId="0" xfId="0" applyBorder="1" applyFont="1"/>
    <xf borderId="44" fillId="0" fontId="11" numFmtId="0" xfId="0" applyAlignment="1" applyBorder="1" applyFont="1">
      <alignment shrinkToFit="0" vertical="bottom" wrapText="0"/>
    </xf>
    <xf borderId="44" fillId="0" fontId="10" numFmtId="0" xfId="0" applyAlignment="1" applyBorder="1" applyFont="1">
      <alignment horizontal="right" readingOrder="0" shrinkToFit="0" vertical="bottom" wrapText="0"/>
    </xf>
    <xf borderId="44" fillId="0" fontId="11" numFmtId="0" xfId="0" applyAlignment="1" applyBorder="1" applyFont="1">
      <alignment shrinkToFit="0" vertical="bottom" wrapText="0"/>
    </xf>
    <xf borderId="50" fillId="0" fontId="11" numFmtId="0" xfId="0" applyAlignment="1" applyBorder="1" applyFont="1">
      <alignment shrinkToFit="0" vertical="bottom" wrapText="0"/>
    </xf>
    <xf borderId="35" fillId="0" fontId="4" numFmtId="0" xfId="0" applyAlignment="1" applyBorder="1" applyFont="1">
      <alignment readingOrder="0"/>
    </xf>
    <xf borderId="48" fillId="0" fontId="1" numFmtId="0" xfId="0" applyAlignment="1" applyBorder="1" applyFont="1">
      <alignment readingOrder="0"/>
    </xf>
    <xf borderId="44" fillId="0" fontId="15" numFmtId="0" xfId="0" applyAlignment="1" applyBorder="1" applyFont="1">
      <alignment shrinkToFit="0" vertical="bottom" wrapText="0"/>
    </xf>
    <xf borderId="11" fillId="0" fontId="16" numFmtId="0" xfId="0" applyBorder="1" applyFont="1"/>
    <xf borderId="11" fillId="0" fontId="0" numFmtId="0" xfId="0" applyAlignment="1" applyBorder="1" applyFont="1">
      <alignment readingOrder="0"/>
    </xf>
    <xf borderId="40" fillId="8" fontId="17" numFmtId="0" xfId="0" applyAlignment="1" applyBorder="1" applyFont="1">
      <alignment readingOrder="0"/>
    </xf>
    <xf borderId="48" fillId="8" fontId="17" numFmtId="0" xfId="0" applyAlignment="1" applyBorder="1" applyFont="1">
      <alignment readingOrder="0"/>
    </xf>
    <xf borderId="44" fillId="0" fontId="11" numFmtId="0" xfId="0" applyAlignment="1" applyBorder="1" applyFont="1">
      <alignment readingOrder="0" shrinkToFit="0" vertical="bottom" wrapText="0"/>
    </xf>
    <xf borderId="46" fillId="0" fontId="1" numFmtId="0" xfId="0" applyAlignment="1" applyBorder="1" applyFont="1">
      <alignment readingOrder="0"/>
    </xf>
    <xf borderId="51" fillId="0" fontId="1" numFmtId="0" xfId="0" applyBorder="1" applyFont="1"/>
    <xf borderId="52" fillId="0" fontId="1" numFmtId="0" xfId="0" applyBorder="1" applyFont="1"/>
    <xf borderId="53" fillId="0" fontId="2" numFmtId="0" xfId="0" applyBorder="1" applyFont="1"/>
    <xf borderId="54" fillId="0" fontId="1" numFmtId="0" xfId="0" applyBorder="1" applyFont="1"/>
    <xf borderId="1" fillId="0" fontId="1" numFmtId="0" xfId="0" applyBorder="1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55" fillId="2" fontId="1" numFmtId="0" xfId="0" applyAlignment="1" applyBorder="1" applyFont="1">
      <alignment horizontal="center"/>
    </xf>
    <xf borderId="56" fillId="0" fontId="2" numFmtId="0" xfId="0" applyBorder="1" applyFont="1"/>
    <xf borderId="57" fillId="0" fontId="2" numFmtId="0" xfId="0" applyBorder="1" applyFont="1"/>
    <xf borderId="55" fillId="3" fontId="1" numFmtId="0" xfId="0" applyAlignment="1" applyBorder="1" applyFont="1">
      <alignment horizontal="center"/>
    </xf>
    <xf borderId="24" fillId="3" fontId="8" numFmtId="0" xfId="0" applyBorder="1" applyFont="1"/>
    <xf borderId="24" fillId="3" fontId="8" numFmtId="165" xfId="0" applyAlignment="1" applyBorder="1" applyFont="1" applyNumberFormat="1">
      <alignment textRotation="90"/>
    </xf>
    <xf borderId="24" fillId="3" fontId="8" numFmtId="49" xfId="0" applyBorder="1" applyFont="1" applyNumberFormat="1"/>
    <xf borderId="24" fillId="3" fontId="8" numFmtId="1" xfId="0" applyBorder="1" applyFont="1" applyNumberFormat="1"/>
    <xf borderId="0" fillId="0" fontId="1" numFmtId="1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CCFFFF"/>
          <bgColor rgb="FFCC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spPr>
            <a:solidFill>
              <a:srgbClr val="4F81BD">
                <a:alpha val="30000"/>
              </a:srgbClr>
            </a:solidFill>
            <a:ln cmpd="sng">
              <a:solidFill>
                <a:srgbClr val="4F81BD"/>
              </a:solidFill>
            </a:ln>
          </c:spPr>
          <c:cat>
            <c:strRef>
              <c:f>Datos!$H$8:$AH$8</c:f>
            </c:strRef>
          </c:cat>
          <c:val>
            <c:numRef>
              <c:f>Datos!$H$9:$AH$9</c:f>
              <c:numCache/>
            </c:numRef>
          </c:val>
        </c:ser>
        <c:axId val="1478945960"/>
        <c:axId val="1741401569"/>
      </c:areaChart>
      <c:catAx>
        <c:axId val="147894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41401569"/>
      </c:catAx>
      <c:valAx>
        <c:axId val="1741401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7894596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individual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Luciana-Monica-Maria Jose-Johny</c:v>
          </c:tx>
          <c:spPr>
            <a:ln cmpd="sng" w="9525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'Gráficos'!$A$58:$AW$58</c:f>
              <c:numCache/>
            </c:numRef>
          </c:val>
          <c:smooth val="0"/>
        </c:ser>
        <c:ser>
          <c:idx val="1"/>
          <c:order val="1"/>
          <c:tx>
            <c:v>María José</c:v>
          </c:tx>
          <c:spPr>
            <a:ln cmpd="sng" w="9525">
              <a:solidFill>
                <a:srgbClr val="00FF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'Gráficos'!$A$60:$AW$60</c:f>
              <c:numCache/>
            </c:numRef>
          </c:val>
          <c:smooth val="0"/>
        </c:ser>
        <c:ser>
          <c:idx val="2"/>
          <c:order val="2"/>
          <c:tx>
            <c:v>Johny</c:v>
          </c:tx>
          <c:spPr>
            <a:ln cmpd="sng" w="9525">
              <a:solidFill>
                <a:srgbClr val="800080">
                  <a:alpha val="10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'Gráficos'!$A$61:$AW$61</c:f>
              <c:numCache/>
            </c:numRef>
          </c:val>
          <c:smooth val="0"/>
        </c:ser>
        <c:ser>
          <c:idx val="3"/>
          <c:order val="3"/>
          <c:tx>
            <c:v>Luciana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val>
            <c:numRef>
              <c:f>'Gráficos'!$A$62:$AW$62</c:f>
              <c:numCache/>
            </c:numRef>
          </c:val>
          <c:smooth val="0"/>
        </c:ser>
        <c:ser>
          <c:idx val="4"/>
          <c:order val="4"/>
          <c:tx>
            <c:v>Mónica</c:v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val>
            <c:numRef>
              <c:f>'Gráficos'!$A$63:$AW$63</c:f>
              <c:numCache/>
            </c:numRef>
          </c:val>
          <c:smooth val="0"/>
        </c:ser>
        <c:axId val="429068676"/>
        <c:axId val="989802771"/>
      </c:lineChart>
      <c:catAx>
        <c:axId val="429068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9802771"/>
      </c:catAx>
      <c:valAx>
        <c:axId val="989802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Horas pendientes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29068676"/>
      </c:valAx>
    </c:plotArea>
    <c:legend>
      <c:legendPos val="l"/>
      <c:legendEntry>
        <c:idx val="1"/>
        <c:txPr>
          <a:bodyPr/>
          <a:lstStyle/>
          <a:p>
            <a:pPr lvl="0">
              <a:defRPr b="0" i="0">
                <a:solidFill>
                  <a:srgbClr val="000000"/>
                </a:solidFill>
              </a:defRPr>
            </a:pPr>
          </a:p>
        </c:txPr>
      </c:legendEntry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  <a:r>
              <a:rPr b="1" i="0" sz="1000">
                <a:solidFill>
                  <a:srgbClr val="000000"/>
                </a:solidFill>
                <a:latin typeface="+mn-lt"/>
              </a:rPr>
              <a:t>Gráfico de tareas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9525">
              <a:solidFill>
                <a:srgbClr val="3366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Datos!$H$8:$AH$8</c:f>
            </c:strRef>
          </c:cat>
          <c:val>
            <c:numRef>
              <c:f>Datos!$H$9:$AH$9</c:f>
              <c:numCache/>
            </c:numRef>
          </c:val>
          <c:smooth val="0"/>
        </c:ser>
        <c:axId val="1124830671"/>
        <c:axId val="1812020141"/>
      </c:lineChart>
      <c:catAx>
        <c:axId val="1124830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2020141"/>
      </c:catAx>
      <c:valAx>
        <c:axId val="1812020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Tareas pendientes  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2483067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524625" cy="52101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4</xdr:row>
      <xdr:rowOff>9525</xdr:rowOff>
    </xdr:from>
    <xdr:ext cx="10172700" cy="2466975"/>
    <xdr:graphicFrame>
      <xdr:nvGraphicFramePr>
        <xdr:cNvPr descr="Chart 0" id="124806394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619125</xdr:colOff>
      <xdr:row>37</xdr:row>
      <xdr:rowOff>76200</xdr:rowOff>
    </xdr:from>
    <xdr:ext cx="9391650" cy="2867025"/>
    <xdr:graphicFrame>
      <xdr:nvGraphicFramePr>
        <xdr:cNvPr descr="Chart 2" id="28511357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285750</xdr:colOff>
      <xdr:row>20</xdr:row>
      <xdr:rowOff>114300</xdr:rowOff>
    </xdr:from>
    <xdr:ext cx="6438900" cy="2257425"/>
    <xdr:graphicFrame>
      <xdr:nvGraphicFramePr>
        <xdr:cNvPr descr="Chart 1" id="906332035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4.43" defaultRowHeight="15.0"/>
  <cols>
    <col customWidth="1" min="1" max="1" width="21.86"/>
    <col customWidth="1" min="2" max="2" width="15.71"/>
    <col customWidth="1" min="3" max="3" width="31.71"/>
    <col customWidth="1" min="4" max="4" width="15.71"/>
    <col customWidth="1" min="5" max="26" width="10.0"/>
  </cols>
  <sheetData>
    <row r="1" ht="12.75" customHeight="1"/>
    <row r="2" ht="12.75" customHeight="1"/>
    <row r="3" ht="12.75" customHeight="1"/>
    <row r="4" ht="12.75" customHeight="1"/>
    <row r="5" ht="12.75" customHeight="1">
      <c r="A5" s="1" t="s">
        <v>0</v>
      </c>
      <c r="B5" s="2"/>
      <c r="C5" s="2"/>
      <c r="D5" s="3"/>
    </row>
    <row r="6" ht="12.75" customHeight="1">
      <c r="A6" s="4" t="s">
        <v>1</v>
      </c>
      <c r="B6" s="5"/>
      <c r="C6" s="5"/>
      <c r="D6" s="6"/>
    </row>
    <row r="7" ht="12.75" customHeight="1"/>
    <row r="8" ht="12.75" customHeight="1">
      <c r="A8" s="7" t="s">
        <v>2</v>
      </c>
      <c r="B8" s="8" t="s">
        <v>3</v>
      </c>
      <c r="C8" s="8" t="s">
        <v>4</v>
      </c>
      <c r="D8" s="9" t="s">
        <v>5</v>
      </c>
    </row>
    <row r="9" ht="12.75" customHeight="1">
      <c r="A9" s="10">
        <v>0.0</v>
      </c>
      <c r="B9" s="11">
        <v>44393.0</v>
      </c>
      <c r="C9" s="12">
        <v>23.0</v>
      </c>
      <c r="D9" s="10">
        <v>5.0</v>
      </c>
    </row>
    <row r="10" ht="12.75" customHeight="1">
      <c r="A10" s="13">
        <v>1.0</v>
      </c>
      <c r="B10" s="14">
        <v>44400.0</v>
      </c>
      <c r="C10" s="15">
        <v>13.0</v>
      </c>
      <c r="D10" s="13">
        <v>5.0</v>
      </c>
    </row>
    <row r="11" ht="12.75" customHeight="1">
      <c r="A11" s="13">
        <v>2.0</v>
      </c>
      <c r="B11" s="14">
        <v>44426.0</v>
      </c>
      <c r="C11" s="15">
        <v>13.0</v>
      </c>
      <c r="D11" s="13">
        <v>5.0</v>
      </c>
    </row>
    <row r="12" ht="12.75" customHeight="1">
      <c r="A12" s="13">
        <v>3.0</v>
      </c>
      <c r="B12" s="14">
        <v>44435.0</v>
      </c>
      <c r="C12" s="16">
        <v>7.0</v>
      </c>
      <c r="D12" s="13">
        <v>5.0</v>
      </c>
    </row>
    <row r="13" ht="12.75" customHeight="1"/>
    <row r="14" ht="12.75" customHeight="1">
      <c r="A14" s="17" t="s">
        <v>6</v>
      </c>
      <c r="B14" s="18"/>
      <c r="C14" s="19" t="s">
        <v>7</v>
      </c>
      <c r="D14" s="20" t="s">
        <v>8</v>
      </c>
    </row>
    <row r="15" ht="12.75" customHeight="1">
      <c r="A15" s="21" t="s">
        <v>9</v>
      </c>
      <c r="B15" s="22" t="s">
        <v>10</v>
      </c>
      <c r="C15" s="23"/>
      <c r="D15" s="24"/>
    </row>
    <row r="16" ht="12.75" customHeight="1">
      <c r="A16" s="25" t="s">
        <v>11</v>
      </c>
      <c r="B16" s="26" t="s">
        <v>12</v>
      </c>
      <c r="C16" s="25" t="s">
        <v>13</v>
      </c>
      <c r="D16" s="27"/>
    </row>
    <row r="17" ht="12.75" customHeight="1">
      <c r="A17" s="25" t="s">
        <v>14</v>
      </c>
      <c r="B17" s="26" t="s">
        <v>15</v>
      </c>
      <c r="C17" s="25" t="s">
        <v>13</v>
      </c>
      <c r="D17" s="27"/>
    </row>
    <row r="18" ht="12.75" customHeight="1">
      <c r="A18" s="25" t="s">
        <v>16</v>
      </c>
      <c r="B18" s="26" t="s">
        <v>15</v>
      </c>
      <c r="C18" s="25" t="s">
        <v>17</v>
      </c>
      <c r="D18" s="27"/>
    </row>
    <row r="19" ht="12.75" customHeight="1">
      <c r="A19" s="28" t="s">
        <v>18</v>
      </c>
      <c r="B19" s="26" t="s">
        <v>15</v>
      </c>
      <c r="C19" s="25" t="s">
        <v>19</v>
      </c>
      <c r="D19" s="27"/>
    </row>
    <row r="20" ht="12.75" customHeight="1">
      <c r="A20" s="25" t="s">
        <v>20</v>
      </c>
      <c r="B20" s="26" t="s">
        <v>12</v>
      </c>
      <c r="C20" s="25" t="s">
        <v>21</v>
      </c>
      <c r="D20" s="27"/>
    </row>
    <row r="21" ht="12.75" customHeight="1">
      <c r="A21" s="25" t="s">
        <v>22</v>
      </c>
      <c r="B21" s="26" t="s">
        <v>15</v>
      </c>
      <c r="C21" s="25" t="s">
        <v>23</v>
      </c>
      <c r="D21" s="27"/>
    </row>
    <row r="22" ht="12.75" customHeight="1">
      <c r="A22" s="25"/>
      <c r="B22" s="26"/>
      <c r="C22" s="25"/>
      <c r="D22" s="27"/>
    </row>
    <row r="23" ht="12.75" customHeight="1">
      <c r="A23" s="25"/>
      <c r="B23" s="26"/>
      <c r="C23" s="25"/>
      <c r="D23" s="27"/>
    </row>
    <row r="24" ht="12.75" customHeight="1">
      <c r="A24" s="25"/>
      <c r="B24" s="26"/>
      <c r="C24" s="25"/>
      <c r="D24" s="27"/>
    </row>
    <row r="25" ht="12.75" customHeight="1">
      <c r="A25" s="25"/>
      <c r="B25" s="26"/>
      <c r="C25" s="25"/>
      <c r="D25" s="27"/>
    </row>
    <row r="26" ht="12.75" customHeight="1">
      <c r="A26" s="29"/>
      <c r="B26" s="30"/>
      <c r="C26" s="29"/>
      <c r="D26" s="31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>
      <c r="F32" s="32"/>
      <c r="G32" s="32"/>
    </row>
    <row r="33" ht="12.75" customHeight="1">
      <c r="F33" s="32"/>
      <c r="G33" s="32"/>
    </row>
    <row r="34" ht="12.75" customHeight="1">
      <c r="F34" s="32"/>
      <c r="G34" s="32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5">
    <mergeCell ref="A5:D5"/>
    <mergeCell ref="A6:D6"/>
    <mergeCell ref="A14:B14"/>
    <mergeCell ref="C14:C15"/>
    <mergeCell ref="D14:D15"/>
  </mergeCells>
  <dataValidations>
    <dataValidation type="decimal" operator="greaterThanOrEqual" allowBlank="1" showInputMessage="1" showErrorMessage="1" prompt=" - " sqref="A10:A12">
      <formula1>1.0</formula1>
    </dataValidation>
    <dataValidation type="decimal" allowBlank="1" showInputMessage="1" showErrorMessage="1" prompt=" - " sqref="C9:C12">
      <formula1>3.0</formula1>
      <formula2>24.0</formula2>
    </dataValidation>
    <dataValidation type="decimal" operator="greaterThanOrEqual" allowBlank="1" showInputMessage="1" showErrorMessage="1" prompt=" - " sqref="A9">
      <formula1>0.0</formula1>
    </dataValidation>
    <dataValidation type="date" operator="greaterThanOrEqual" allowBlank="1" showInputMessage="1" showErrorMessage="1" prompt=" - " sqref="B9:B12">
      <formula1>1.0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pageSetUpPr/>
  </sheetPr>
  <sheetViews>
    <sheetView showGridLines="0" workbookViewId="0">
      <pane xSplit="7.0" ySplit="12.0" topLeftCell="H13" activePane="bottomRight" state="frozen"/>
      <selection activeCell="H1" sqref="H1" pane="topRight"/>
      <selection activeCell="A13" sqref="A13" pane="bottomLeft"/>
      <selection activeCell="H13" sqref="H13" pane="bottomRight"/>
    </sheetView>
  </sheetViews>
  <sheetFormatPr customHeight="1" defaultColWidth="14.43" defaultRowHeight="15.0"/>
  <cols>
    <col customWidth="1" min="1" max="1" width="11.43"/>
    <col customWidth="1" min="2" max="3" width="10.14"/>
    <col customWidth="1" min="4" max="4" width="26.71"/>
    <col customWidth="1" min="5" max="5" width="15.71"/>
    <col customWidth="1" min="6" max="6" width="9.71"/>
    <col customWidth="1" min="7" max="7" width="30.86"/>
    <col customWidth="1" min="8" max="14" width="6.71"/>
    <col customWidth="1" min="15" max="15" width="6.29"/>
    <col customWidth="1" min="16" max="16" width="5.57"/>
    <col customWidth="1" min="17" max="17" width="5.71"/>
    <col customWidth="1" min="18" max="18" width="5.43"/>
    <col customWidth="1" min="19" max="19" width="5.0"/>
    <col customWidth="1" min="20" max="20" width="4.86"/>
    <col customWidth="1" min="21" max="21" width="5.71"/>
    <col customWidth="1" min="22" max="22" width="5.43"/>
    <col customWidth="1" min="23" max="23" width="5.57"/>
    <col customWidth="1" min="24" max="24" width="5.71"/>
    <col customWidth="1" min="25" max="26" width="4.71"/>
    <col customWidth="1" min="27" max="27" width="4.14"/>
    <col customWidth="1" min="28" max="28" width="4.71"/>
    <col customWidth="1" min="29" max="29" width="4.29"/>
    <col customWidth="1" min="30" max="30" width="4.86"/>
    <col customWidth="1" min="31" max="56" width="5.43"/>
  </cols>
  <sheetData>
    <row r="1" ht="12.75" customHeight="1">
      <c r="A1" s="33"/>
      <c r="B1" s="33"/>
      <c r="C1" s="33"/>
      <c r="D1" s="33"/>
      <c r="BB1" s="28"/>
      <c r="BC1" s="28"/>
      <c r="BD1" s="28"/>
    </row>
    <row r="2" ht="12.75" customHeight="1">
      <c r="A2" s="33"/>
      <c r="B2" s="33"/>
      <c r="C2" s="34" t="s">
        <v>24</v>
      </c>
      <c r="D2" s="34" t="s">
        <v>25</v>
      </c>
      <c r="E2" s="34" t="s">
        <v>26</v>
      </c>
      <c r="BB2" s="28"/>
      <c r="BC2" s="28"/>
      <c r="BD2" s="28"/>
    </row>
    <row r="3" ht="12.75" customHeight="1">
      <c r="A3" s="33"/>
      <c r="B3" s="33"/>
      <c r="C3" s="35">
        <f>Config!A9</f>
        <v>0</v>
      </c>
      <c r="D3" s="36">
        <f>Config!B9</f>
        <v>44393</v>
      </c>
      <c r="E3" s="37">
        <f>Config!C9</f>
        <v>23</v>
      </c>
      <c r="BB3" s="28"/>
      <c r="BC3" s="28"/>
      <c r="BD3" s="28"/>
    </row>
    <row r="4" ht="12.75" customHeight="1">
      <c r="A4" s="33"/>
      <c r="B4" s="33"/>
      <c r="C4" s="35">
        <f>Config!A10</f>
        <v>1</v>
      </c>
      <c r="D4" s="36">
        <f>Config!B10</f>
        <v>44400</v>
      </c>
      <c r="E4" s="37">
        <f>Config!C10</f>
        <v>13</v>
      </c>
      <c r="BB4" s="28"/>
      <c r="BC4" s="28"/>
      <c r="BD4" s="28"/>
    </row>
    <row r="5" ht="12.75" customHeight="1">
      <c r="A5" s="33"/>
      <c r="C5" s="35">
        <v>2.0</v>
      </c>
      <c r="D5" s="36">
        <f>Config!B11</f>
        <v>44426</v>
      </c>
      <c r="E5" s="37">
        <f>Config!C11</f>
        <v>13</v>
      </c>
      <c r="BB5" s="28"/>
      <c r="BC5" s="28"/>
      <c r="BD5" s="28"/>
    </row>
    <row r="6" ht="12.75" customHeight="1">
      <c r="A6" s="33"/>
      <c r="C6" s="38">
        <v>3.0</v>
      </c>
      <c r="D6" s="36">
        <f>Config!B12</f>
        <v>44435</v>
      </c>
      <c r="E6" s="37">
        <f>Config!C12</f>
        <v>7</v>
      </c>
      <c r="BB6" s="28"/>
      <c r="BC6" s="28"/>
      <c r="BD6" s="28"/>
    </row>
    <row r="7" ht="12.75" customHeight="1">
      <c r="A7" s="33"/>
      <c r="B7" s="33"/>
      <c r="H7" s="39" t="s">
        <v>27</v>
      </c>
      <c r="I7" s="40" t="s">
        <v>28</v>
      </c>
      <c r="J7" s="40" t="s">
        <v>29</v>
      </c>
      <c r="K7" s="39" t="s">
        <v>30</v>
      </c>
      <c r="L7" s="39" t="s">
        <v>31</v>
      </c>
      <c r="M7" s="39" t="s">
        <v>32</v>
      </c>
      <c r="N7" s="39" t="s">
        <v>33</v>
      </c>
      <c r="O7" s="39" t="s">
        <v>27</v>
      </c>
      <c r="P7" s="40" t="s">
        <v>28</v>
      </c>
      <c r="Q7" s="40" t="s">
        <v>29</v>
      </c>
      <c r="R7" s="39" t="s">
        <v>30</v>
      </c>
      <c r="S7" s="39" t="s">
        <v>31</v>
      </c>
      <c r="T7" s="39" t="s">
        <v>32</v>
      </c>
      <c r="U7" s="39" t="s">
        <v>33</v>
      </c>
      <c r="V7" s="39" t="s">
        <v>27</v>
      </c>
      <c r="W7" s="40" t="s">
        <v>28</v>
      </c>
      <c r="X7" s="40" t="s">
        <v>29</v>
      </c>
      <c r="Y7" s="39" t="s">
        <v>30</v>
      </c>
      <c r="Z7" s="39" t="s">
        <v>31</v>
      </c>
      <c r="AA7" s="39" t="s">
        <v>32</v>
      </c>
      <c r="AB7" s="39" t="s">
        <v>33</v>
      </c>
      <c r="AC7" s="39" t="s">
        <v>27</v>
      </c>
      <c r="AD7" s="40" t="s">
        <v>28</v>
      </c>
      <c r="AE7" s="40" t="s">
        <v>29</v>
      </c>
      <c r="AF7" s="39" t="s">
        <v>30</v>
      </c>
      <c r="AG7" s="39" t="s">
        <v>31</v>
      </c>
      <c r="AH7" s="39" t="s">
        <v>32</v>
      </c>
      <c r="AI7" s="39" t="s">
        <v>33</v>
      </c>
      <c r="AJ7" s="39" t="s">
        <v>27</v>
      </c>
      <c r="AK7" s="39" t="s">
        <v>27</v>
      </c>
      <c r="AL7" s="41" t="s">
        <v>29</v>
      </c>
      <c r="AM7" s="41" t="s">
        <v>30</v>
      </c>
      <c r="AN7" s="41" t="s">
        <v>31</v>
      </c>
      <c r="AO7" s="41" t="s">
        <v>32</v>
      </c>
      <c r="AP7" s="41" t="s">
        <v>33</v>
      </c>
      <c r="AQ7" s="41" t="s">
        <v>27</v>
      </c>
      <c r="AR7" s="41" t="s">
        <v>27</v>
      </c>
      <c r="AS7" s="41" t="s">
        <v>29</v>
      </c>
      <c r="AT7" s="41" t="s">
        <v>30</v>
      </c>
      <c r="AU7" s="41" t="s">
        <v>32</v>
      </c>
      <c r="AV7" s="41" t="s">
        <v>32</v>
      </c>
      <c r="AW7" s="41" t="s">
        <v>29</v>
      </c>
      <c r="AX7" s="41" t="s">
        <v>29</v>
      </c>
      <c r="AY7" s="41" t="s">
        <v>29</v>
      </c>
      <c r="AZ7" s="41" t="s">
        <v>29</v>
      </c>
      <c r="BA7" s="41" t="s">
        <v>29</v>
      </c>
      <c r="BB7" s="28"/>
      <c r="BC7" s="28"/>
      <c r="BD7" s="28"/>
    </row>
    <row r="8" ht="35.25" customHeight="1">
      <c r="A8" s="42"/>
      <c r="B8" s="42"/>
      <c r="F8" s="42"/>
      <c r="G8" s="42"/>
      <c r="H8" s="43">
        <v>44383.0</v>
      </c>
      <c r="I8" s="43">
        <v>44384.0</v>
      </c>
      <c r="J8" s="43">
        <v>44385.0</v>
      </c>
      <c r="K8" s="43">
        <v>44386.0</v>
      </c>
      <c r="L8" s="43">
        <v>44387.0</v>
      </c>
      <c r="M8" s="43">
        <v>44388.0</v>
      </c>
      <c r="N8" s="43">
        <v>44389.0</v>
      </c>
      <c r="O8" s="43">
        <v>44390.0</v>
      </c>
      <c r="P8" s="43">
        <v>44391.0</v>
      </c>
      <c r="Q8" s="43">
        <v>44392.0</v>
      </c>
      <c r="R8" s="43">
        <v>44393.0</v>
      </c>
      <c r="S8" s="43">
        <v>44394.0</v>
      </c>
      <c r="T8" s="43">
        <v>44395.0</v>
      </c>
      <c r="U8" s="43">
        <v>44396.0</v>
      </c>
      <c r="V8" s="43">
        <v>44397.0</v>
      </c>
      <c r="W8" s="43">
        <v>44398.0</v>
      </c>
      <c r="X8" s="43">
        <v>44399.0</v>
      </c>
      <c r="Y8" s="43">
        <v>44400.0</v>
      </c>
      <c r="Z8" s="43">
        <v>44401.0</v>
      </c>
      <c r="AA8" s="43">
        <v>44402.0</v>
      </c>
      <c r="AB8" s="43">
        <v>44403.0</v>
      </c>
      <c r="AC8" s="43">
        <v>44404.0</v>
      </c>
      <c r="AD8" s="43">
        <v>44405.0</v>
      </c>
      <c r="AE8" s="43">
        <v>44406.0</v>
      </c>
      <c r="AF8" s="43">
        <v>44407.0</v>
      </c>
      <c r="AG8" s="43">
        <v>44408.0</v>
      </c>
      <c r="AH8" s="43">
        <v>44409.0</v>
      </c>
      <c r="AI8" s="43">
        <v>44410.0</v>
      </c>
      <c r="AJ8" s="43">
        <v>44411.0</v>
      </c>
      <c r="AK8" s="43">
        <v>44412.0</v>
      </c>
      <c r="AL8" s="43">
        <v>44413.0</v>
      </c>
      <c r="AM8" s="43">
        <v>44414.0</v>
      </c>
      <c r="AN8" s="43">
        <v>44415.0</v>
      </c>
      <c r="AO8" s="43">
        <v>44416.0</v>
      </c>
      <c r="AP8" s="43">
        <v>44417.0</v>
      </c>
      <c r="AQ8" s="43">
        <v>44418.0</v>
      </c>
      <c r="AR8" s="43">
        <v>44419.0</v>
      </c>
      <c r="AS8" s="43">
        <v>44420.0</v>
      </c>
      <c r="AT8" s="43">
        <v>44421.0</v>
      </c>
      <c r="AU8" s="44">
        <v>44428.0</v>
      </c>
      <c r="AV8" s="43">
        <v>44431.0</v>
      </c>
      <c r="AW8" s="43">
        <v>44434.0</v>
      </c>
      <c r="AX8" s="44">
        <v>44435.0</v>
      </c>
      <c r="AY8" s="44">
        <v>44439.0</v>
      </c>
      <c r="AZ8" s="44">
        <v>44440.0</v>
      </c>
      <c r="BA8" s="44">
        <v>44441.0</v>
      </c>
      <c r="BB8" s="45"/>
      <c r="BC8" s="45"/>
      <c r="BD8" s="45"/>
    </row>
    <row r="9" ht="12.75" customHeight="1">
      <c r="A9" s="42"/>
      <c r="B9" s="42"/>
      <c r="F9" s="46"/>
      <c r="G9" s="46"/>
      <c r="H9" s="47">
        <f t="shared" ref="H9:BA9" si="1">COUNTIF(H13:H991,"&gt;0")</f>
        <v>0</v>
      </c>
      <c r="I9" s="47">
        <f t="shared" si="1"/>
        <v>6</v>
      </c>
      <c r="J9" s="47">
        <f t="shared" si="1"/>
        <v>2</v>
      </c>
      <c r="K9" s="47">
        <f t="shared" si="1"/>
        <v>2</v>
      </c>
      <c r="L9" s="47">
        <f t="shared" si="1"/>
        <v>4</v>
      </c>
      <c r="M9" s="47">
        <f t="shared" si="1"/>
        <v>1</v>
      </c>
      <c r="N9" s="47">
        <f t="shared" si="1"/>
        <v>3</v>
      </c>
      <c r="O9" s="47">
        <f t="shared" si="1"/>
        <v>0</v>
      </c>
      <c r="P9" s="47">
        <f t="shared" si="1"/>
        <v>0</v>
      </c>
      <c r="Q9" s="47">
        <f t="shared" si="1"/>
        <v>6</v>
      </c>
      <c r="R9" s="47">
        <f t="shared" si="1"/>
        <v>0</v>
      </c>
      <c r="S9" s="47">
        <f t="shared" si="1"/>
        <v>0</v>
      </c>
      <c r="T9" s="47">
        <f t="shared" si="1"/>
        <v>0</v>
      </c>
      <c r="U9" s="47">
        <f t="shared" si="1"/>
        <v>0</v>
      </c>
      <c r="V9" s="47">
        <f t="shared" si="1"/>
        <v>2</v>
      </c>
      <c r="W9" s="47">
        <f t="shared" si="1"/>
        <v>0</v>
      </c>
      <c r="X9" s="47">
        <f t="shared" si="1"/>
        <v>9</v>
      </c>
      <c r="Y9" s="47">
        <f t="shared" si="1"/>
        <v>0</v>
      </c>
      <c r="Z9" s="47">
        <f t="shared" si="1"/>
        <v>0</v>
      </c>
      <c r="AA9" s="47">
        <f t="shared" si="1"/>
        <v>0</v>
      </c>
      <c r="AB9" s="47">
        <f t="shared" si="1"/>
        <v>0</v>
      </c>
      <c r="AC9" s="47">
        <f t="shared" si="1"/>
        <v>0</v>
      </c>
      <c r="AD9" s="47">
        <f t="shared" si="1"/>
        <v>0</v>
      </c>
      <c r="AE9" s="47">
        <f t="shared" si="1"/>
        <v>0</v>
      </c>
      <c r="AF9" s="47">
        <f t="shared" si="1"/>
        <v>0</v>
      </c>
      <c r="AG9" s="47">
        <f t="shared" si="1"/>
        <v>0</v>
      </c>
      <c r="AH9" s="47">
        <f t="shared" si="1"/>
        <v>0</v>
      </c>
      <c r="AI9" s="47">
        <f t="shared" si="1"/>
        <v>0</v>
      </c>
      <c r="AJ9" s="47">
        <f t="shared" si="1"/>
        <v>0</v>
      </c>
      <c r="AK9" s="47">
        <f t="shared" si="1"/>
        <v>1</v>
      </c>
      <c r="AL9" s="47">
        <f t="shared" si="1"/>
        <v>2</v>
      </c>
      <c r="AM9" s="47">
        <f t="shared" si="1"/>
        <v>0</v>
      </c>
      <c r="AN9" s="47">
        <f t="shared" si="1"/>
        <v>0</v>
      </c>
      <c r="AO9" s="47">
        <f t="shared" si="1"/>
        <v>0</v>
      </c>
      <c r="AP9" s="47">
        <f t="shared" si="1"/>
        <v>0</v>
      </c>
      <c r="AQ9" s="47">
        <f t="shared" si="1"/>
        <v>1</v>
      </c>
      <c r="AR9" s="47">
        <f t="shared" si="1"/>
        <v>2</v>
      </c>
      <c r="AS9" s="47">
        <f t="shared" si="1"/>
        <v>5</v>
      </c>
      <c r="AT9" s="47">
        <f t="shared" si="1"/>
        <v>0</v>
      </c>
      <c r="AU9" s="47">
        <f t="shared" si="1"/>
        <v>1</v>
      </c>
      <c r="AV9" s="47">
        <f t="shared" si="1"/>
        <v>5</v>
      </c>
      <c r="AW9" s="47">
        <f t="shared" si="1"/>
        <v>1</v>
      </c>
      <c r="AX9" s="47">
        <f t="shared" si="1"/>
        <v>9</v>
      </c>
      <c r="AY9" s="47">
        <f t="shared" si="1"/>
        <v>2</v>
      </c>
      <c r="AZ9" s="47">
        <f t="shared" si="1"/>
        <v>3</v>
      </c>
      <c r="BA9" s="47">
        <f t="shared" si="1"/>
        <v>6</v>
      </c>
      <c r="BB9" s="48" t="str">
        <f>Config!A16</f>
        <v>Análisis</v>
      </c>
      <c r="BC9" s="48" t="str">
        <f>Config!B16</f>
        <v>Terminado</v>
      </c>
      <c r="BD9" s="48" t="str">
        <f>Config!C16</f>
        <v>Luciana-Monica-Maria Jose-Johny</v>
      </c>
    </row>
    <row r="10" ht="12.75" customHeight="1">
      <c r="E10" s="49" t="s">
        <v>34</v>
      </c>
      <c r="G10" s="50"/>
      <c r="H10" s="51">
        <f t="shared" ref="H10:BA10" si="2">SUM(H12:H991)</f>
        <v>0</v>
      </c>
      <c r="I10" s="51">
        <f t="shared" si="2"/>
        <v>12</v>
      </c>
      <c r="J10" s="51">
        <f t="shared" si="2"/>
        <v>2</v>
      </c>
      <c r="K10" s="51">
        <f t="shared" si="2"/>
        <v>3</v>
      </c>
      <c r="L10" s="51">
        <f t="shared" si="2"/>
        <v>4</v>
      </c>
      <c r="M10" s="51">
        <f t="shared" si="2"/>
        <v>1</v>
      </c>
      <c r="N10" s="51">
        <f t="shared" si="2"/>
        <v>5</v>
      </c>
      <c r="O10" s="51">
        <f t="shared" si="2"/>
        <v>0</v>
      </c>
      <c r="P10" s="51">
        <f t="shared" si="2"/>
        <v>0</v>
      </c>
      <c r="Q10" s="51">
        <f t="shared" si="2"/>
        <v>8</v>
      </c>
      <c r="R10" s="51">
        <f t="shared" si="2"/>
        <v>0</v>
      </c>
      <c r="S10" s="51">
        <f t="shared" si="2"/>
        <v>0</v>
      </c>
      <c r="T10" s="51">
        <f t="shared" si="2"/>
        <v>0</v>
      </c>
      <c r="U10" s="51">
        <f t="shared" si="2"/>
        <v>0</v>
      </c>
      <c r="V10" s="51">
        <f t="shared" si="2"/>
        <v>6</v>
      </c>
      <c r="W10" s="51">
        <f t="shared" si="2"/>
        <v>0</v>
      </c>
      <c r="X10" s="51">
        <f t="shared" si="2"/>
        <v>18</v>
      </c>
      <c r="Y10" s="51">
        <f t="shared" si="2"/>
        <v>0</v>
      </c>
      <c r="Z10" s="51">
        <f t="shared" si="2"/>
        <v>0</v>
      </c>
      <c r="AA10" s="51">
        <f t="shared" si="2"/>
        <v>0</v>
      </c>
      <c r="AB10" s="51">
        <f t="shared" si="2"/>
        <v>0</v>
      </c>
      <c r="AC10" s="51">
        <f t="shared" si="2"/>
        <v>0</v>
      </c>
      <c r="AD10" s="51">
        <f t="shared" si="2"/>
        <v>0</v>
      </c>
      <c r="AE10" s="51">
        <f t="shared" si="2"/>
        <v>0</v>
      </c>
      <c r="AF10" s="51">
        <f t="shared" si="2"/>
        <v>0</v>
      </c>
      <c r="AG10" s="51">
        <f t="shared" si="2"/>
        <v>0</v>
      </c>
      <c r="AH10" s="51">
        <f t="shared" si="2"/>
        <v>0</v>
      </c>
      <c r="AI10" s="51">
        <f t="shared" si="2"/>
        <v>0</v>
      </c>
      <c r="AJ10" s="51">
        <f t="shared" si="2"/>
        <v>0</v>
      </c>
      <c r="AK10" s="51">
        <f t="shared" si="2"/>
        <v>2</v>
      </c>
      <c r="AL10" s="51">
        <f t="shared" si="2"/>
        <v>3</v>
      </c>
      <c r="AM10" s="51">
        <f t="shared" si="2"/>
        <v>0</v>
      </c>
      <c r="AN10" s="51">
        <f t="shared" si="2"/>
        <v>0</v>
      </c>
      <c r="AO10" s="51">
        <f t="shared" si="2"/>
        <v>0</v>
      </c>
      <c r="AP10" s="51">
        <f t="shared" si="2"/>
        <v>0</v>
      </c>
      <c r="AQ10" s="51">
        <f t="shared" si="2"/>
        <v>1</v>
      </c>
      <c r="AR10" s="51">
        <f t="shared" si="2"/>
        <v>2</v>
      </c>
      <c r="AS10" s="51">
        <f t="shared" si="2"/>
        <v>7</v>
      </c>
      <c r="AT10" s="51">
        <f t="shared" si="2"/>
        <v>0</v>
      </c>
      <c r="AU10" s="51">
        <f t="shared" si="2"/>
        <v>1</v>
      </c>
      <c r="AV10" s="51">
        <f t="shared" si="2"/>
        <v>6</v>
      </c>
      <c r="AW10" s="51">
        <f t="shared" si="2"/>
        <v>1</v>
      </c>
      <c r="AX10" s="51">
        <f t="shared" si="2"/>
        <v>10</v>
      </c>
      <c r="AY10" s="51">
        <f t="shared" si="2"/>
        <v>2</v>
      </c>
      <c r="AZ10" s="51">
        <f t="shared" si="2"/>
        <v>4</v>
      </c>
      <c r="BA10" s="51">
        <f t="shared" si="2"/>
        <v>7</v>
      </c>
      <c r="BB10" s="48" t="str">
        <f>Config!A17</f>
        <v>Documentación</v>
      </c>
      <c r="BC10" s="48" t="str">
        <f>Config!B17</f>
        <v>En curso</v>
      </c>
      <c r="BD10" s="48" t="str">
        <f>Config!C17</f>
        <v>Luciana-Monica-Maria Jose-Johny</v>
      </c>
    </row>
    <row r="11" ht="12.75" customHeight="1">
      <c r="A11" s="52" t="s">
        <v>35</v>
      </c>
      <c r="B11" s="53"/>
      <c r="C11" s="53"/>
      <c r="D11" s="53"/>
      <c r="E11" s="53"/>
      <c r="F11" s="53"/>
      <c r="G11" s="54"/>
      <c r="H11" s="55"/>
      <c r="I11" s="55"/>
      <c r="J11" s="55"/>
      <c r="K11" s="55"/>
      <c r="L11" s="56"/>
      <c r="M11" s="56"/>
      <c r="N11" s="56"/>
      <c r="O11" s="56"/>
      <c r="P11" s="55"/>
      <c r="Q11" s="56"/>
      <c r="R11" s="56"/>
      <c r="S11" s="56"/>
      <c r="T11" s="56"/>
      <c r="U11" s="55"/>
      <c r="V11" s="56"/>
      <c r="W11" s="56"/>
      <c r="X11" s="56"/>
      <c r="Y11" s="56"/>
      <c r="Z11" s="56"/>
      <c r="AA11" s="56"/>
      <c r="AB11" s="55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48" t="str">
        <f>Config!A18</f>
        <v>Programación</v>
      </c>
      <c r="BC11" s="48" t="str">
        <f>Config!B18</f>
        <v>En curso</v>
      </c>
      <c r="BD11" s="48" t="str">
        <f>Config!C18</f>
        <v>Maria Jose</v>
      </c>
    </row>
    <row r="12" ht="12.75" customHeight="1">
      <c r="A12" s="57" t="s">
        <v>36</v>
      </c>
      <c r="B12" s="58" t="s">
        <v>37</v>
      </c>
      <c r="C12" s="59"/>
      <c r="D12" s="60"/>
      <c r="E12" s="57" t="s">
        <v>38</v>
      </c>
      <c r="F12" s="28" t="s">
        <v>39</v>
      </c>
      <c r="G12" s="56" t="s">
        <v>40</v>
      </c>
      <c r="H12" s="61"/>
      <c r="I12" s="61"/>
      <c r="J12" s="61"/>
      <c r="K12" s="61"/>
      <c r="L12" s="57"/>
      <c r="M12" s="57"/>
      <c r="N12" s="57"/>
      <c r="O12" s="57"/>
      <c r="P12" s="61"/>
      <c r="Q12" s="57"/>
      <c r="R12" s="57"/>
      <c r="S12" s="57"/>
      <c r="T12" s="57"/>
      <c r="U12" s="61"/>
      <c r="V12" s="57"/>
      <c r="W12" s="57"/>
      <c r="X12" s="57"/>
      <c r="Y12" s="57"/>
      <c r="Z12" s="57"/>
      <c r="AA12" s="57"/>
      <c r="AB12" s="61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48" t="str">
        <f>Config!A19</f>
        <v>Modelado</v>
      </c>
      <c r="BC12" s="48" t="str">
        <f>Config!B19</f>
        <v>En curso</v>
      </c>
      <c r="BD12" s="48" t="str">
        <f>Config!C19</f>
        <v>Johny</v>
      </c>
    </row>
    <row r="13" ht="12.0" customHeight="1">
      <c r="A13" s="62"/>
      <c r="B13" s="63" t="s">
        <v>41</v>
      </c>
      <c r="C13" s="64"/>
      <c r="D13" s="65"/>
      <c r="E13" s="66" t="s">
        <v>20</v>
      </c>
      <c r="F13" s="67" t="s">
        <v>12</v>
      </c>
      <c r="G13" s="68" t="s">
        <v>13</v>
      </c>
      <c r="H13" s="69"/>
      <c r="I13" s="70">
        <v>2.0</v>
      </c>
      <c r="J13" s="70"/>
      <c r="K13" s="69"/>
      <c r="L13" s="69"/>
      <c r="M13" s="70"/>
      <c r="N13" s="71"/>
      <c r="O13" s="69"/>
      <c r="P13" s="71"/>
      <c r="Q13" s="70">
        <v>1.0</v>
      </c>
      <c r="R13" s="69"/>
      <c r="S13" s="69"/>
      <c r="T13" s="69"/>
      <c r="U13" s="71"/>
      <c r="V13" s="69"/>
      <c r="W13" s="69"/>
      <c r="X13" s="69"/>
      <c r="Y13" s="69"/>
      <c r="Z13" s="69"/>
      <c r="AA13" s="69"/>
      <c r="AB13" s="71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72" t="str">
        <f>Config!A20</f>
        <v>Análisis-Documentación </v>
      </c>
      <c r="BC13" s="48" t="str">
        <f>Config!AN20</f>
        <v/>
      </c>
      <c r="BD13" s="48" t="str">
        <f>Config!C20</f>
        <v>Luciana</v>
      </c>
    </row>
    <row r="14" ht="1.5" hidden="1" customHeight="1">
      <c r="A14" s="73"/>
      <c r="B14" s="74" t="s">
        <v>42</v>
      </c>
      <c r="C14" s="64"/>
      <c r="D14" s="65"/>
      <c r="E14" s="66" t="s">
        <v>14</v>
      </c>
      <c r="F14" s="75" t="s">
        <v>12</v>
      </c>
      <c r="G14" s="66" t="s">
        <v>43</v>
      </c>
      <c r="H14" s="67"/>
      <c r="I14" s="67"/>
      <c r="J14" s="67"/>
      <c r="K14" s="67"/>
      <c r="L14" s="76"/>
      <c r="M14" s="67"/>
      <c r="N14" s="67"/>
      <c r="O14" s="66"/>
      <c r="P14" s="67"/>
      <c r="Q14" s="67"/>
      <c r="R14" s="76"/>
      <c r="S14" s="76"/>
      <c r="T14" s="66"/>
      <c r="U14" s="67"/>
      <c r="V14" s="67"/>
      <c r="W14" s="76"/>
      <c r="X14" s="76"/>
      <c r="Y14" s="76"/>
      <c r="Z14" s="76"/>
      <c r="AA14" s="66"/>
      <c r="AB14" s="67"/>
      <c r="AC14" s="67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49"/>
      <c r="BC14" s="49"/>
      <c r="BD14" s="49"/>
    </row>
    <row r="15" hidden="1">
      <c r="A15" s="73"/>
      <c r="B15" s="77" t="s">
        <v>44</v>
      </c>
      <c r="C15" s="66"/>
      <c r="D15" s="66"/>
      <c r="E15" s="66" t="s">
        <v>45</v>
      </c>
      <c r="F15" s="67" t="s">
        <v>12</v>
      </c>
      <c r="G15" s="67" t="s">
        <v>43</v>
      </c>
      <c r="H15" s="66"/>
      <c r="I15" s="67"/>
      <c r="J15" s="66"/>
      <c r="K15" s="67"/>
      <c r="L15" s="78"/>
      <c r="M15" s="67"/>
      <c r="N15" s="76"/>
      <c r="O15" s="67"/>
      <c r="P15" s="67"/>
      <c r="Q15" s="67"/>
      <c r="R15" s="67"/>
      <c r="S15" s="78"/>
      <c r="T15" s="67"/>
      <c r="U15" s="67"/>
      <c r="V15" s="67"/>
      <c r="W15" s="67"/>
      <c r="X15" s="78"/>
      <c r="Y15" s="67"/>
      <c r="Z15" s="78"/>
      <c r="AA15" s="67"/>
      <c r="AB15" s="67"/>
      <c r="AC15" s="67"/>
      <c r="AD15" s="67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2" t="str">
        <f>Config!A21</f>
        <v>Cronograma</v>
      </c>
      <c r="BC15" s="48" t="str">
        <f>Config!AN21</f>
        <v/>
      </c>
      <c r="BD15" s="48" t="str">
        <f>Config!C21</f>
        <v>Monica</v>
      </c>
    </row>
    <row r="16">
      <c r="A16" s="79" t="s">
        <v>46</v>
      </c>
      <c r="B16" s="74" t="s">
        <v>47</v>
      </c>
      <c r="C16" s="64"/>
      <c r="D16" s="65"/>
      <c r="E16" s="66" t="s">
        <v>20</v>
      </c>
      <c r="F16" s="67" t="s">
        <v>12</v>
      </c>
      <c r="G16" s="80" t="s">
        <v>13</v>
      </c>
      <c r="H16" s="69"/>
      <c r="I16" s="70"/>
      <c r="J16" s="70"/>
      <c r="K16" s="69"/>
      <c r="L16" s="69"/>
      <c r="M16" s="71"/>
      <c r="N16" s="69"/>
      <c r="O16" s="69"/>
      <c r="P16" s="69"/>
      <c r="Q16" s="69"/>
      <c r="R16" s="81"/>
      <c r="S16" s="69"/>
      <c r="T16" s="69"/>
      <c r="U16" s="69"/>
      <c r="V16" s="69"/>
      <c r="W16" s="69"/>
      <c r="X16" s="70">
        <v>2.0</v>
      </c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72"/>
      <c r="BC16" s="48"/>
      <c r="BD16" s="48"/>
    </row>
    <row r="17">
      <c r="A17" s="73" t="s">
        <v>48</v>
      </c>
      <c r="B17" s="74" t="s">
        <v>49</v>
      </c>
      <c r="C17" s="64"/>
      <c r="D17" s="65"/>
      <c r="E17" s="66" t="s">
        <v>16</v>
      </c>
      <c r="F17" s="67" t="s">
        <v>12</v>
      </c>
      <c r="G17" s="80" t="s">
        <v>17</v>
      </c>
      <c r="H17" s="70"/>
      <c r="I17" s="69"/>
      <c r="J17" s="69"/>
      <c r="K17" s="69"/>
      <c r="L17" s="82"/>
      <c r="M17" s="69"/>
      <c r="N17" s="69"/>
      <c r="O17" s="69"/>
      <c r="P17" s="71"/>
      <c r="Q17" s="70">
        <v>1.0</v>
      </c>
      <c r="R17" s="69"/>
      <c r="S17" s="82"/>
      <c r="T17" s="69"/>
      <c r="U17" s="71"/>
      <c r="V17" s="69"/>
      <c r="W17" s="69"/>
      <c r="X17" s="71">
        <v>2.0</v>
      </c>
      <c r="Y17" s="69"/>
      <c r="Z17" s="82"/>
      <c r="AA17" s="69"/>
      <c r="AB17" s="71"/>
      <c r="AC17" s="69"/>
      <c r="AD17" s="69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72"/>
      <c r="BC17" s="48"/>
      <c r="BD17" s="48"/>
    </row>
    <row r="18" ht="12.75" customHeight="1">
      <c r="A18" s="73"/>
      <c r="B18" s="74" t="s">
        <v>50</v>
      </c>
      <c r="C18" s="64"/>
      <c r="D18" s="65"/>
      <c r="E18" s="66" t="s">
        <v>14</v>
      </c>
      <c r="F18" s="66" t="s">
        <v>12</v>
      </c>
      <c r="G18" s="80" t="s">
        <v>13</v>
      </c>
      <c r="H18" s="70"/>
      <c r="I18" s="70">
        <v>2.0</v>
      </c>
      <c r="J18" s="70">
        <v>1.0</v>
      </c>
      <c r="K18" s="69"/>
      <c r="L18" s="71"/>
      <c r="M18" s="69"/>
      <c r="N18" s="71"/>
      <c r="O18" s="69"/>
      <c r="P18" s="69"/>
      <c r="Q18" s="70">
        <v>2.0</v>
      </c>
      <c r="R18" s="69"/>
      <c r="S18" s="71"/>
      <c r="T18" s="69"/>
      <c r="U18" s="69"/>
      <c r="V18" s="69"/>
      <c r="W18" s="69"/>
      <c r="X18" s="71"/>
      <c r="Y18" s="69"/>
      <c r="Z18" s="71"/>
      <c r="AA18" s="69"/>
      <c r="AB18" s="69"/>
      <c r="AC18" s="69"/>
      <c r="AD18" s="69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2" t="str">
        <f>Config!AM22</f>
        <v/>
      </c>
      <c r="BC18" s="48" t="str">
        <f>Config!AN22</f>
        <v/>
      </c>
      <c r="BD18" s="48" t="str">
        <f>Config!AO22</f>
        <v/>
      </c>
    </row>
    <row r="19" ht="12.75" hidden="1" customHeight="1">
      <c r="A19" s="73"/>
      <c r="B19" s="83" t="s">
        <v>51</v>
      </c>
      <c r="C19" s="66"/>
      <c r="D19" s="66"/>
      <c r="E19" s="66" t="s">
        <v>16</v>
      </c>
      <c r="F19" s="66" t="s">
        <v>15</v>
      </c>
      <c r="G19" s="66" t="s">
        <v>43</v>
      </c>
      <c r="H19" s="66"/>
      <c r="I19" s="66"/>
      <c r="J19" s="67"/>
      <c r="K19" s="67"/>
      <c r="L19" s="67"/>
      <c r="M19" s="76"/>
      <c r="N19" s="67"/>
      <c r="O19" s="66"/>
      <c r="P19" s="67"/>
      <c r="Q19" s="67"/>
      <c r="R19" s="76"/>
      <c r="S19" s="67"/>
      <c r="T19" s="66"/>
      <c r="U19" s="67"/>
      <c r="V19" s="67"/>
      <c r="W19" s="76"/>
      <c r="X19" s="67"/>
      <c r="Y19" s="76"/>
      <c r="Z19" s="67"/>
      <c r="AA19" s="66"/>
      <c r="AB19" s="67"/>
      <c r="AC19" s="67"/>
      <c r="AD19" s="76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28"/>
      <c r="BC19" s="28"/>
      <c r="BD19" s="28"/>
    </row>
    <row r="20" ht="15.75" customHeight="1">
      <c r="A20" s="73"/>
      <c r="B20" s="74" t="s">
        <v>52</v>
      </c>
      <c r="C20" s="64"/>
      <c r="D20" s="65"/>
      <c r="E20" s="66" t="s">
        <v>20</v>
      </c>
      <c r="F20" s="67" t="s">
        <v>12</v>
      </c>
      <c r="G20" s="80" t="s">
        <v>21</v>
      </c>
      <c r="H20" s="70"/>
      <c r="I20" s="69"/>
      <c r="J20" s="70"/>
      <c r="K20" s="69"/>
      <c r="L20" s="71"/>
      <c r="M20" s="69"/>
      <c r="N20" s="71"/>
      <c r="O20" s="69"/>
      <c r="P20" s="69"/>
      <c r="Q20" s="69"/>
      <c r="R20" s="69"/>
      <c r="S20" s="71"/>
      <c r="T20" s="69"/>
      <c r="U20" s="69"/>
      <c r="V20" s="69"/>
      <c r="W20" s="69"/>
      <c r="X20" s="71">
        <v>2.0</v>
      </c>
      <c r="Y20" s="69"/>
      <c r="Z20" s="71"/>
      <c r="AA20" s="69"/>
      <c r="AB20" s="69"/>
      <c r="AC20" s="69"/>
      <c r="AD20" s="69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2" t="str">
        <f>Config!AM24</f>
        <v/>
      </c>
      <c r="BC20" s="48" t="str">
        <f>Config!AN24</f>
        <v/>
      </c>
      <c r="BD20" s="48" t="str">
        <f>Config!AO24</f>
        <v/>
      </c>
    </row>
    <row r="21" ht="12.75" hidden="1" customHeight="1">
      <c r="A21" s="73"/>
      <c r="B21" s="74" t="s">
        <v>53</v>
      </c>
      <c r="C21" s="64"/>
      <c r="D21" s="65"/>
      <c r="E21" s="66" t="s">
        <v>20</v>
      </c>
      <c r="F21" s="67" t="s">
        <v>12</v>
      </c>
      <c r="G21" s="66" t="s">
        <v>19</v>
      </c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72" t="str">
        <f>Config!AM25</f>
        <v/>
      </c>
      <c r="BC21" s="48" t="str">
        <f>Config!AN25</f>
        <v/>
      </c>
      <c r="BD21" s="48" t="str">
        <f>Config!AO25</f>
        <v/>
      </c>
    </row>
    <row r="22" ht="12.75" customHeight="1">
      <c r="A22" s="73" t="s">
        <v>54</v>
      </c>
      <c r="B22" s="74" t="s">
        <v>55</v>
      </c>
      <c r="C22" s="64"/>
      <c r="D22" s="65"/>
      <c r="E22" s="66" t="s">
        <v>16</v>
      </c>
      <c r="F22" s="67" t="s">
        <v>12</v>
      </c>
      <c r="G22" s="80" t="s">
        <v>23</v>
      </c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70">
        <v>3.0</v>
      </c>
      <c r="W22" s="69"/>
      <c r="X22" s="70">
        <v>2.0</v>
      </c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72" t="str">
        <f>Config!AM26</f>
        <v/>
      </c>
      <c r="BC22" s="48" t="str">
        <f>Config!AN26</f>
        <v/>
      </c>
      <c r="BD22" s="48" t="str">
        <f>Config!AO26</f>
        <v/>
      </c>
    </row>
    <row r="23" ht="12.75" hidden="1" customHeight="1">
      <c r="A23" s="73"/>
      <c r="B23" s="83" t="s">
        <v>51</v>
      </c>
      <c r="C23" s="66"/>
      <c r="D23" s="66"/>
      <c r="E23" s="66" t="s">
        <v>16</v>
      </c>
      <c r="F23" s="66" t="s">
        <v>12</v>
      </c>
      <c r="G23" s="66" t="s">
        <v>43</v>
      </c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28"/>
      <c r="BC23" s="28"/>
      <c r="BD23" s="28"/>
    </row>
    <row r="24" ht="12.75" hidden="1" customHeight="1">
      <c r="A24" s="73"/>
      <c r="B24" s="74" t="s">
        <v>56</v>
      </c>
      <c r="C24" s="64"/>
      <c r="D24" s="65"/>
      <c r="E24" s="66" t="s">
        <v>14</v>
      </c>
      <c r="F24" s="67" t="s">
        <v>12</v>
      </c>
      <c r="G24" s="67" t="s">
        <v>43</v>
      </c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28"/>
      <c r="BC24" s="28"/>
      <c r="BD24" s="28"/>
    </row>
    <row r="25" ht="12.75" customHeight="1">
      <c r="A25" s="73"/>
      <c r="B25" s="74" t="s">
        <v>57</v>
      </c>
      <c r="C25" s="64"/>
      <c r="D25" s="65"/>
      <c r="E25" s="66" t="s">
        <v>18</v>
      </c>
      <c r="F25" s="66" t="s">
        <v>12</v>
      </c>
      <c r="G25" s="80" t="s">
        <v>23</v>
      </c>
      <c r="H25" s="84"/>
      <c r="I25" s="85">
        <v>2.0</v>
      </c>
      <c r="J25" s="86"/>
      <c r="K25" s="87"/>
      <c r="L25" s="87"/>
      <c r="M25" s="86"/>
      <c r="N25" s="88"/>
      <c r="O25" s="87"/>
      <c r="P25" s="88"/>
      <c r="Q25" s="85">
        <v>1.0</v>
      </c>
      <c r="R25" s="87"/>
      <c r="S25" s="87"/>
      <c r="T25" s="87"/>
      <c r="U25" s="88"/>
      <c r="V25" s="87"/>
      <c r="W25" s="87"/>
      <c r="X25" s="87"/>
      <c r="Y25" s="89"/>
      <c r="Z25" s="89"/>
      <c r="AA25" s="87"/>
      <c r="AB25" s="88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90"/>
      <c r="BC25" s="90"/>
      <c r="BD25" s="90"/>
    </row>
    <row r="26" ht="12.75" hidden="1" customHeight="1">
      <c r="A26" s="73"/>
      <c r="B26" s="91" t="s">
        <v>51</v>
      </c>
      <c r="C26" s="66"/>
      <c r="D26" s="66"/>
      <c r="E26" s="66" t="s">
        <v>16</v>
      </c>
      <c r="F26" s="66" t="s">
        <v>15</v>
      </c>
      <c r="G26" s="66" t="s">
        <v>43</v>
      </c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28"/>
      <c r="BC26" s="28"/>
      <c r="BD26" s="28"/>
    </row>
    <row r="27" ht="12.75" hidden="1" customHeight="1">
      <c r="A27" s="73"/>
      <c r="B27" s="74" t="s">
        <v>58</v>
      </c>
      <c r="C27" s="64"/>
      <c r="D27" s="65"/>
      <c r="E27" s="66" t="s">
        <v>14</v>
      </c>
      <c r="F27" s="67" t="s">
        <v>12</v>
      </c>
      <c r="G27" s="67" t="s">
        <v>43</v>
      </c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28"/>
      <c r="BC27" s="28"/>
      <c r="BD27" s="28"/>
    </row>
    <row r="28" ht="12.75" hidden="1" customHeight="1">
      <c r="A28" s="73"/>
      <c r="B28" s="74" t="s">
        <v>50</v>
      </c>
      <c r="C28" s="64"/>
      <c r="D28" s="65"/>
      <c r="E28" s="66" t="s">
        <v>14</v>
      </c>
      <c r="F28" s="66" t="s">
        <v>12</v>
      </c>
      <c r="G28" s="66" t="s">
        <v>43</v>
      </c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28"/>
      <c r="BC28" s="28"/>
      <c r="BD28" s="28"/>
    </row>
    <row r="29" ht="12.75" hidden="1" customHeight="1">
      <c r="A29" s="73" t="s">
        <v>59</v>
      </c>
      <c r="B29" s="74" t="s">
        <v>60</v>
      </c>
      <c r="C29" s="64"/>
      <c r="D29" s="65"/>
      <c r="E29" s="66" t="s">
        <v>16</v>
      </c>
      <c r="F29" s="67" t="s">
        <v>12</v>
      </c>
      <c r="G29" s="67" t="s">
        <v>43</v>
      </c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28"/>
      <c r="BC29" s="28"/>
      <c r="BD29" s="28"/>
    </row>
    <row r="30" ht="12.75" hidden="1" customHeight="1">
      <c r="A30" s="73"/>
      <c r="B30" s="74" t="s">
        <v>58</v>
      </c>
      <c r="C30" s="64"/>
      <c r="D30" s="65"/>
      <c r="E30" s="66" t="s">
        <v>45</v>
      </c>
      <c r="F30" s="75" t="s">
        <v>12</v>
      </c>
      <c r="G30" s="66" t="s">
        <v>43</v>
      </c>
      <c r="H30" s="67"/>
      <c r="I30" s="76">
        <v>2.0</v>
      </c>
      <c r="J30" s="67"/>
      <c r="K30" s="67"/>
      <c r="L30" s="67"/>
      <c r="M30" s="67" t="s">
        <v>61</v>
      </c>
      <c r="N30" s="76">
        <v>1.0</v>
      </c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28"/>
      <c r="BC30" s="28"/>
      <c r="BD30" s="28"/>
    </row>
    <row r="31" ht="12.75" hidden="1" customHeight="1">
      <c r="A31" s="73"/>
      <c r="B31" s="74" t="s">
        <v>50</v>
      </c>
      <c r="C31" s="64"/>
      <c r="D31" s="65"/>
      <c r="E31" s="66" t="s">
        <v>14</v>
      </c>
      <c r="F31" s="75" t="s">
        <v>12</v>
      </c>
      <c r="G31" s="66" t="s">
        <v>43</v>
      </c>
      <c r="H31" s="67"/>
      <c r="I31" s="67"/>
      <c r="J31" s="67"/>
      <c r="K31" s="76">
        <v>1.0</v>
      </c>
      <c r="L31" s="76">
        <v>1.0</v>
      </c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28"/>
      <c r="BC31" s="28"/>
      <c r="BD31" s="28"/>
    </row>
    <row r="32" ht="12.75" hidden="1" customHeight="1">
      <c r="A32" s="73"/>
      <c r="B32" s="77" t="s">
        <v>51</v>
      </c>
      <c r="C32" s="66"/>
      <c r="D32" s="66"/>
      <c r="E32" s="66" t="s">
        <v>14</v>
      </c>
      <c r="F32" s="92" t="s">
        <v>15</v>
      </c>
      <c r="G32" s="66" t="s">
        <v>43</v>
      </c>
      <c r="H32" s="67"/>
      <c r="I32" s="67"/>
      <c r="J32" s="67"/>
      <c r="K32" s="67"/>
      <c r="L32" s="78">
        <v>1.0</v>
      </c>
      <c r="M32" s="67"/>
      <c r="N32" s="76">
        <v>2.0</v>
      </c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28"/>
      <c r="BC32" s="28"/>
      <c r="BD32" s="28"/>
    </row>
    <row r="33" ht="12.75" hidden="1" customHeight="1">
      <c r="A33" s="73"/>
      <c r="B33" s="74" t="s">
        <v>52</v>
      </c>
      <c r="C33" s="64"/>
      <c r="D33" s="65"/>
      <c r="E33" s="66" t="s">
        <v>45</v>
      </c>
      <c r="F33" s="67" t="s">
        <v>12</v>
      </c>
      <c r="G33" s="67" t="s">
        <v>43</v>
      </c>
      <c r="H33" s="67"/>
      <c r="I33" s="76">
        <v>2.0</v>
      </c>
      <c r="J33" s="67"/>
      <c r="K33" s="67"/>
      <c r="L33" s="78">
        <v>1.0</v>
      </c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28"/>
      <c r="BC33" s="28"/>
      <c r="BD33" s="28"/>
    </row>
    <row r="34" ht="12.75" hidden="1" customHeight="1">
      <c r="A34" s="73"/>
      <c r="B34" s="74" t="s">
        <v>53</v>
      </c>
      <c r="C34" s="64"/>
      <c r="D34" s="65"/>
      <c r="E34" s="66" t="s">
        <v>45</v>
      </c>
      <c r="F34" s="67" t="s">
        <v>12</v>
      </c>
      <c r="G34" s="67" t="s">
        <v>43</v>
      </c>
      <c r="H34" s="67"/>
      <c r="I34" s="67"/>
      <c r="J34" s="67"/>
      <c r="K34" s="67"/>
      <c r="L34" s="76">
        <v>1.0</v>
      </c>
      <c r="M34" s="67"/>
      <c r="N34" s="76">
        <v>2.0</v>
      </c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28"/>
      <c r="BC34" s="28"/>
      <c r="BD34" s="28"/>
    </row>
    <row r="35" ht="12.75" hidden="1" customHeight="1">
      <c r="A35" s="73" t="s">
        <v>62</v>
      </c>
      <c r="B35" s="74" t="s">
        <v>63</v>
      </c>
      <c r="C35" s="64"/>
      <c r="D35" s="65"/>
      <c r="E35" s="66" t="s">
        <v>16</v>
      </c>
      <c r="F35" s="67" t="s">
        <v>12</v>
      </c>
      <c r="G35" s="67" t="s">
        <v>43</v>
      </c>
      <c r="H35" s="67"/>
      <c r="I35" s="67"/>
      <c r="J35" s="67"/>
      <c r="K35" s="76">
        <v>2.0</v>
      </c>
      <c r="L35" s="67"/>
      <c r="M35" s="76">
        <v>1.0</v>
      </c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28"/>
      <c r="BC35" s="28"/>
      <c r="BD35" s="28"/>
    </row>
    <row r="36" ht="12.75" customHeight="1">
      <c r="A36" s="73" t="s">
        <v>64</v>
      </c>
      <c r="B36" s="93" t="s">
        <v>65</v>
      </c>
      <c r="D36" s="94"/>
      <c r="E36" s="66" t="s">
        <v>16</v>
      </c>
      <c r="F36" s="66" t="s">
        <v>12</v>
      </c>
      <c r="G36" s="80" t="s">
        <v>17</v>
      </c>
      <c r="H36" s="84"/>
      <c r="I36" s="86"/>
      <c r="J36" s="86"/>
      <c r="K36" s="87"/>
      <c r="L36" s="87"/>
      <c r="M36" s="88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5">
        <v>2.0</v>
      </c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90"/>
      <c r="BC36" s="90"/>
      <c r="BD36" s="90"/>
    </row>
    <row r="37" ht="12.75" customHeight="1">
      <c r="A37" s="73"/>
      <c r="B37" s="95" t="s">
        <v>66</v>
      </c>
      <c r="C37" s="2"/>
      <c r="D37" s="96"/>
      <c r="E37" s="66" t="s">
        <v>20</v>
      </c>
      <c r="F37" s="67" t="s">
        <v>12</v>
      </c>
      <c r="G37" s="80" t="s">
        <v>21</v>
      </c>
      <c r="H37" s="97"/>
      <c r="I37" s="98"/>
      <c r="J37" s="98"/>
      <c r="K37" s="98"/>
      <c r="L37" s="99"/>
      <c r="M37" s="98"/>
      <c r="N37" s="98"/>
      <c r="O37" s="98"/>
      <c r="P37" s="100"/>
      <c r="Q37" s="101">
        <v>1.0</v>
      </c>
      <c r="R37" s="98"/>
      <c r="S37" s="99"/>
      <c r="T37" s="98"/>
      <c r="U37" s="100"/>
      <c r="V37" s="98"/>
      <c r="W37" s="98"/>
      <c r="X37" s="101">
        <v>2.0</v>
      </c>
      <c r="Y37" s="98"/>
      <c r="Z37" s="99"/>
      <c r="AA37" s="98"/>
      <c r="AB37" s="100"/>
      <c r="AC37" s="98"/>
      <c r="AD37" s="98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102"/>
      <c r="BC37" s="102"/>
      <c r="BD37" s="102"/>
    </row>
    <row r="38" ht="12.75" customHeight="1">
      <c r="A38" s="103"/>
      <c r="B38" s="104" t="s">
        <v>67</v>
      </c>
      <c r="C38" s="2"/>
      <c r="D38" s="96"/>
      <c r="E38" s="66" t="s">
        <v>14</v>
      </c>
      <c r="F38" s="67" t="s">
        <v>12</v>
      </c>
      <c r="G38" s="80" t="s">
        <v>23</v>
      </c>
      <c r="H38" s="97"/>
      <c r="I38" s="101">
        <v>2.0</v>
      </c>
      <c r="J38" s="101">
        <v>1.0</v>
      </c>
      <c r="K38" s="98"/>
      <c r="L38" s="100"/>
      <c r="M38" s="98"/>
      <c r="N38" s="100"/>
      <c r="O38" s="98"/>
      <c r="P38" s="98"/>
      <c r="Q38" s="101">
        <v>2.0</v>
      </c>
      <c r="R38" s="98"/>
      <c r="S38" s="100"/>
      <c r="T38" s="98"/>
      <c r="U38" s="98"/>
      <c r="V38" s="98"/>
      <c r="W38" s="98"/>
      <c r="X38" s="100"/>
      <c r="Y38" s="98"/>
      <c r="Z38" s="100"/>
      <c r="AA38" s="98"/>
      <c r="AB38" s="98"/>
      <c r="AC38" s="98"/>
      <c r="AD38" s="98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5"/>
      <c r="BC38" s="105"/>
      <c r="BD38" s="105"/>
    </row>
    <row r="39" ht="12.75" customHeight="1">
      <c r="A39" s="79" t="s">
        <v>68</v>
      </c>
      <c r="B39" s="106" t="s">
        <v>69</v>
      </c>
      <c r="C39" s="64"/>
      <c r="D39" s="65"/>
      <c r="E39" s="107" t="s">
        <v>14</v>
      </c>
      <c r="F39" s="108" t="s">
        <v>12</v>
      </c>
      <c r="G39" s="109" t="s">
        <v>13</v>
      </c>
      <c r="H39" s="110"/>
      <c r="I39" s="87"/>
      <c r="J39" s="86"/>
      <c r="K39" s="87"/>
      <c r="L39" s="88"/>
      <c r="M39" s="87"/>
      <c r="N39" s="88"/>
      <c r="O39" s="87"/>
      <c r="P39" s="87"/>
      <c r="Q39" s="87"/>
      <c r="R39" s="87"/>
      <c r="S39" s="88"/>
      <c r="T39" s="87"/>
      <c r="U39" s="87"/>
      <c r="V39" s="87"/>
      <c r="W39" s="87"/>
      <c r="X39" s="85">
        <v>2.0</v>
      </c>
      <c r="Y39" s="87"/>
      <c r="Z39" s="88"/>
      <c r="AA39" s="87"/>
      <c r="AB39" s="87"/>
      <c r="AC39" s="87"/>
      <c r="AD39" s="87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88"/>
      <c r="AT39" s="111"/>
      <c r="AU39" s="88"/>
      <c r="AV39" s="88"/>
      <c r="AW39" s="88"/>
      <c r="AX39" s="88"/>
      <c r="AY39" s="88"/>
      <c r="AZ39" s="88"/>
      <c r="BA39" s="88"/>
      <c r="BB39" s="112"/>
      <c r="BC39" s="112"/>
      <c r="BD39" s="112"/>
    </row>
    <row r="40" ht="12.75" customHeight="1">
      <c r="A40" s="73"/>
      <c r="B40" s="113" t="s">
        <v>70</v>
      </c>
      <c r="C40" s="64"/>
      <c r="D40" s="65"/>
      <c r="E40" s="66" t="s">
        <v>14</v>
      </c>
      <c r="F40" s="67" t="s">
        <v>12</v>
      </c>
      <c r="G40" s="109" t="s">
        <v>13</v>
      </c>
      <c r="H40" s="84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5">
        <v>3.0</v>
      </c>
      <c r="W40" s="87"/>
      <c r="X40" s="85">
        <v>2.0</v>
      </c>
      <c r="Y40" s="89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9"/>
      <c r="AU40" s="87"/>
      <c r="AV40" s="87"/>
      <c r="AW40" s="87"/>
      <c r="AX40" s="87"/>
      <c r="AY40" s="87"/>
      <c r="AZ40" s="87"/>
      <c r="BA40" s="87"/>
      <c r="BB40" s="114"/>
      <c r="BC40" s="114"/>
      <c r="BD40" s="114"/>
    </row>
    <row r="41" ht="12.75" customHeight="1">
      <c r="A41" s="73"/>
      <c r="B41" s="113" t="s">
        <v>71</v>
      </c>
      <c r="C41" s="64"/>
      <c r="D41" s="65"/>
      <c r="E41" s="107" t="s">
        <v>14</v>
      </c>
      <c r="F41" s="108" t="s">
        <v>12</v>
      </c>
      <c r="G41" s="109" t="s">
        <v>13</v>
      </c>
      <c r="H41" s="115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116">
        <v>2.0</v>
      </c>
      <c r="Y41" s="117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117"/>
      <c r="AU41" s="98"/>
      <c r="AV41" s="98"/>
      <c r="AW41" s="98"/>
      <c r="AX41" s="98"/>
      <c r="AY41" s="98"/>
      <c r="AZ41" s="98"/>
      <c r="BA41" s="98"/>
      <c r="BB41" s="118"/>
      <c r="BC41" s="118"/>
      <c r="BD41" s="118"/>
    </row>
    <row r="42" ht="12.75" customHeight="1">
      <c r="A42" s="73" t="s">
        <v>72</v>
      </c>
      <c r="B42" s="95" t="s">
        <v>73</v>
      </c>
      <c r="C42" s="2"/>
      <c r="D42" s="96"/>
      <c r="E42" s="66" t="s">
        <v>16</v>
      </c>
      <c r="F42" s="66" t="s">
        <v>12</v>
      </c>
      <c r="G42" s="109" t="s">
        <v>19</v>
      </c>
      <c r="H42" s="84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119">
        <v>1.0</v>
      </c>
      <c r="AR42" s="119">
        <v>1.0</v>
      </c>
      <c r="AS42" s="119">
        <v>3.0</v>
      </c>
      <c r="AT42" s="87"/>
      <c r="AU42" s="89"/>
      <c r="AV42" s="87"/>
      <c r="AW42" s="87"/>
      <c r="AX42" s="87"/>
      <c r="AY42" s="87"/>
      <c r="AZ42" s="87"/>
      <c r="BA42" s="120"/>
      <c r="BB42" s="121"/>
      <c r="BC42" s="122"/>
      <c r="BD42" s="122"/>
    </row>
    <row r="43" ht="12.75" customHeight="1">
      <c r="A43" s="73"/>
      <c r="B43" s="123" t="s">
        <v>74</v>
      </c>
      <c r="C43" s="124"/>
      <c r="D43" s="125"/>
      <c r="E43" s="66" t="s">
        <v>14</v>
      </c>
      <c r="F43" s="66" t="s">
        <v>12</v>
      </c>
      <c r="G43" s="109" t="s">
        <v>19</v>
      </c>
      <c r="H43" s="110"/>
      <c r="I43" s="86"/>
      <c r="J43" s="86"/>
      <c r="K43" s="86"/>
      <c r="L43" s="86"/>
      <c r="M43" s="86"/>
      <c r="N43" s="86"/>
      <c r="O43" s="86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119">
        <v>2.0</v>
      </c>
      <c r="AL43" s="119">
        <v>2.0</v>
      </c>
      <c r="AM43" s="87"/>
      <c r="AN43" s="87"/>
      <c r="AO43" s="87"/>
      <c r="AP43" s="87"/>
      <c r="AQ43" s="87"/>
      <c r="AR43" s="87"/>
      <c r="AS43" s="87"/>
      <c r="AT43" s="87"/>
      <c r="AU43" s="87"/>
      <c r="AV43" s="85">
        <v>1.0</v>
      </c>
      <c r="AW43" s="86"/>
      <c r="AX43" s="86"/>
      <c r="AY43" s="86"/>
      <c r="AZ43" s="86"/>
      <c r="BA43" s="126"/>
      <c r="BB43" s="127"/>
      <c r="BC43" s="128"/>
      <c r="BD43" s="128"/>
    </row>
    <row r="44" ht="12.75" customHeight="1">
      <c r="A44" s="129" t="s">
        <v>75</v>
      </c>
      <c r="B44" s="130" t="s">
        <v>76</v>
      </c>
      <c r="C44" s="131"/>
      <c r="D44" s="132"/>
      <c r="E44" s="107" t="s">
        <v>16</v>
      </c>
      <c r="F44" s="107" t="s">
        <v>12</v>
      </c>
      <c r="G44" s="80" t="s">
        <v>23</v>
      </c>
      <c r="H44" s="97"/>
      <c r="I44" s="133"/>
      <c r="J44" s="133"/>
      <c r="K44" s="133"/>
      <c r="L44" s="133"/>
      <c r="M44" s="133"/>
      <c r="N44" s="133"/>
      <c r="O44" s="133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134">
        <v>1.0</v>
      </c>
      <c r="AT44" s="98"/>
      <c r="AU44" s="101">
        <v>1.0</v>
      </c>
      <c r="AV44" s="101">
        <v>1.0</v>
      </c>
      <c r="AW44" s="133"/>
      <c r="AX44" s="135"/>
      <c r="AY44" s="133"/>
      <c r="AZ44" s="133"/>
      <c r="BA44" s="136"/>
      <c r="BB44" s="127"/>
      <c r="BC44" s="128"/>
      <c r="BD44" s="128"/>
    </row>
    <row r="45" ht="12.75" customHeight="1">
      <c r="A45" s="129" t="s">
        <v>77</v>
      </c>
      <c r="B45" s="130" t="s">
        <v>78</v>
      </c>
      <c r="C45" s="131"/>
      <c r="D45" s="132"/>
      <c r="E45" s="107" t="s">
        <v>16</v>
      </c>
      <c r="F45" s="107" t="s">
        <v>12</v>
      </c>
      <c r="G45" s="109" t="s">
        <v>23</v>
      </c>
      <c r="H45" s="97"/>
      <c r="I45" s="133"/>
      <c r="J45" s="133"/>
      <c r="K45" s="133"/>
      <c r="L45" s="133"/>
      <c r="M45" s="133"/>
      <c r="N45" s="133"/>
      <c r="O45" s="133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134">
        <v>1.0</v>
      </c>
      <c r="AT45" s="98"/>
      <c r="AU45" s="98"/>
      <c r="AV45" s="101">
        <v>1.0</v>
      </c>
      <c r="AW45" s="133"/>
      <c r="AX45" s="135"/>
      <c r="AY45" s="133"/>
      <c r="AZ45" s="133"/>
      <c r="BA45" s="136"/>
      <c r="BB45" s="127"/>
      <c r="BC45" s="128"/>
      <c r="BD45" s="128"/>
    </row>
    <row r="46" ht="12.75" customHeight="1">
      <c r="A46" s="73" t="s">
        <v>79</v>
      </c>
      <c r="B46" s="95" t="s">
        <v>80</v>
      </c>
      <c r="C46" s="2"/>
      <c r="D46" s="96"/>
      <c r="E46" s="66" t="s">
        <v>16</v>
      </c>
      <c r="F46" s="66" t="s">
        <v>15</v>
      </c>
      <c r="G46" s="80" t="s">
        <v>17</v>
      </c>
      <c r="H46" s="97"/>
      <c r="I46" s="133"/>
      <c r="J46" s="133"/>
      <c r="K46" s="133"/>
      <c r="L46" s="133"/>
      <c r="M46" s="133"/>
      <c r="N46" s="133"/>
      <c r="O46" s="133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101">
        <v>1.0</v>
      </c>
      <c r="AM46" s="98"/>
      <c r="AN46" s="98"/>
      <c r="AO46" s="98"/>
      <c r="AP46" s="98"/>
      <c r="AQ46" s="98"/>
      <c r="AR46" s="101">
        <v>1.0</v>
      </c>
      <c r="AS46" s="134">
        <v>1.0</v>
      </c>
      <c r="AT46" s="98"/>
      <c r="AU46" s="133"/>
      <c r="AV46" s="101">
        <v>2.0</v>
      </c>
      <c r="AW46" s="133"/>
      <c r="AX46" s="133"/>
      <c r="AY46" s="133"/>
      <c r="AZ46" s="133"/>
      <c r="BA46" s="136"/>
      <c r="BB46" s="127"/>
      <c r="BC46" s="128"/>
      <c r="BD46" s="128"/>
    </row>
    <row r="47" ht="12.75" customHeight="1">
      <c r="A47" s="137" t="s">
        <v>81</v>
      </c>
      <c r="B47" s="138" t="s">
        <v>82</v>
      </c>
      <c r="C47" s="131"/>
      <c r="D47" s="132"/>
      <c r="E47" s="107" t="s">
        <v>14</v>
      </c>
      <c r="F47" s="107" t="s">
        <v>12</v>
      </c>
      <c r="G47" s="109" t="s">
        <v>13</v>
      </c>
      <c r="H47" s="97"/>
      <c r="I47" s="133"/>
      <c r="J47" s="133"/>
      <c r="K47" s="133"/>
      <c r="L47" s="133"/>
      <c r="M47" s="133"/>
      <c r="N47" s="133"/>
      <c r="O47" s="133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139"/>
      <c r="AO47" s="98"/>
      <c r="AP47" s="98"/>
      <c r="AQ47" s="98"/>
      <c r="AR47" s="98"/>
      <c r="AS47" s="134">
        <v>1.0</v>
      </c>
      <c r="AT47" s="98"/>
      <c r="AU47" s="98"/>
      <c r="AV47" s="101">
        <v>1.0</v>
      </c>
      <c r="AW47" s="133"/>
      <c r="AX47" s="135"/>
      <c r="AY47" s="133"/>
      <c r="AZ47" s="133"/>
      <c r="BA47" s="136"/>
      <c r="BB47" s="127"/>
      <c r="BC47" s="128"/>
      <c r="BD47" s="128"/>
    </row>
    <row r="48" ht="12.75" customHeight="1">
      <c r="A48" s="73"/>
      <c r="B48" s="74" t="s">
        <v>50</v>
      </c>
      <c r="C48" s="64"/>
      <c r="D48" s="65"/>
      <c r="E48" s="107" t="s">
        <v>14</v>
      </c>
      <c r="F48" s="107" t="s">
        <v>12</v>
      </c>
      <c r="G48" s="109" t="s">
        <v>17</v>
      </c>
      <c r="H48" s="70"/>
      <c r="I48" s="70"/>
      <c r="J48" s="70"/>
      <c r="K48" s="70"/>
      <c r="L48" s="70"/>
      <c r="M48" s="70"/>
      <c r="N48" s="70"/>
      <c r="O48" s="70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/>
      <c r="AN48" s="140"/>
      <c r="AO48" s="69"/>
      <c r="AP48" s="69"/>
      <c r="AQ48" s="69"/>
      <c r="AR48" s="69"/>
      <c r="AS48" s="69"/>
      <c r="AT48" s="69"/>
      <c r="AU48" s="69"/>
      <c r="AV48" s="69"/>
      <c r="AW48" s="141"/>
      <c r="AX48" s="141">
        <v>1.0</v>
      </c>
      <c r="AY48" s="70"/>
      <c r="AZ48" s="70"/>
      <c r="BA48" s="70"/>
      <c r="BB48" s="28"/>
      <c r="BC48" s="28"/>
      <c r="BD48" s="28"/>
    </row>
    <row r="49" ht="12.75" customHeight="1">
      <c r="A49" s="142"/>
      <c r="B49" s="143" t="s">
        <v>70</v>
      </c>
      <c r="C49" s="131"/>
      <c r="D49" s="132"/>
      <c r="E49" s="107" t="s">
        <v>14</v>
      </c>
      <c r="F49" s="107" t="s">
        <v>12</v>
      </c>
      <c r="G49" s="109" t="s">
        <v>13</v>
      </c>
      <c r="H49" s="70"/>
      <c r="I49" s="70"/>
      <c r="J49" s="70"/>
      <c r="K49" s="70"/>
      <c r="L49" s="70"/>
      <c r="M49" s="70"/>
      <c r="N49" s="70"/>
      <c r="O49" s="70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140"/>
      <c r="AO49" s="69"/>
      <c r="AP49" s="69"/>
      <c r="AQ49" s="69"/>
      <c r="AR49" s="69"/>
      <c r="AS49" s="69"/>
      <c r="AT49" s="69"/>
      <c r="AU49" s="69"/>
      <c r="AV49" s="69"/>
      <c r="AW49" s="70"/>
      <c r="AX49" s="141">
        <v>1.0</v>
      </c>
      <c r="AY49" s="70"/>
      <c r="AZ49" s="70"/>
      <c r="BA49" s="70"/>
      <c r="BB49" s="28"/>
      <c r="BC49" s="28"/>
      <c r="BD49" s="28"/>
    </row>
    <row r="50" ht="12.75" customHeight="1">
      <c r="A50" s="73"/>
      <c r="B50" s="104" t="s">
        <v>83</v>
      </c>
      <c r="C50" s="2"/>
      <c r="D50" s="96"/>
      <c r="E50" s="66" t="s">
        <v>14</v>
      </c>
      <c r="F50" s="66" t="s">
        <v>12</v>
      </c>
      <c r="G50" s="109" t="s">
        <v>13</v>
      </c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>
        <v>1.0</v>
      </c>
      <c r="AX50" s="141">
        <v>1.0</v>
      </c>
      <c r="AY50" s="70"/>
      <c r="AZ50" s="70"/>
      <c r="BA50" s="70"/>
      <c r="BB50" s="28"/>
      <c r="BC50" s="28"/>
      <c r="BD50" s="28"/>
    </row>
    <row r="51" ht="12.75" customHeight="1">
      <c r="A51" s="73"/>
      <c r="B51" s="138" t="s">
        <v>84</v>
      </c>
      <c r="C51" s="131"/>
      <c r="D51" s="132"/>
      <c r="E51" s="107" t="s">
        <v>14</v>
      </c>
      <c r="F51" s="107" t="s">
        <v>12</v>
      </c>
      <c r="G51" s="109" t="s">
        <v>13</v>
      </c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141">
        <v>1.0</v>
      </c>
      <c r="AY51" s="141"/>
      <c r="AZ51" s="70"/>
      <c r="BA51" s="70"/>
      <c r="BB51" s="28"/>
      <c r="BC51" s="28"/>
      <c r="BD51" s="28"/>
    </row>
    <row r="52" ht="12.75" customHeight="1">
      <c r="A52" s="129" t="s">
        <v>85</v>
      </c>
      <c r="B52" s="130" t="s">
        <v>86</v>
      </c>
      <c r="C52" s="131"/>
      <c r="D52" s="132"/>
      <c r="E52" s="107" t="s">
        <v>16</v>
      </c>
      <c r="F52" s="107" t="s">
        <v>12</v>
      </c>
      <c r="G52" s="109" t="s">
        <v>21</v>
      </c>
      <c r="H52" s="70"/>
      <c r="I52" s="70"/>
      <c r="J52" s="70"/>
      <c r="K52" s="70"/>
      <c r="L52" s="70"/>
      <c r="M52" s="70"/>
      <c r="N52" s="70"/>
      <c r="O52" s="70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140"/>
      <c r="AO52" s="69"/>
      <c r="AP52" s="69"/>
      <c r="AQ52" s="69"/>
      <c r="AR52" s="69"/>
      <c r="AS52" s="69"/>
      <c r="AT52" s="69"/>
      <c r="AU52" s="69"/>
      <c r="AV52" s="69"/>
      <c r="AW52" s="70"/>
      <c r="AX52" s="141">
        <v>2.0</v>
      </c>
      <c r="AY52" s="70"/>
      <c r="AZ52" s="70"/>
      <c r="BA52" s="141">
        <v>1.0</v>
      </c>
      <c r="BB52" s="28"/>
      <c r="BC52" s="28"/>
      <c r="BD52" s="28"/>
    </row>
    <row r="53" ht="12.75" customHeight="1">
      <c r="A53" s="129" t="s">
        <v>87</v>
      </c>
      <c r="B53" s="130" t="s">
        <v>88</v>
      </c>
      <c r="C53" s="131"/>
      <c r="D53" s="132"/>
      <c r="E53" s="107" t="s">
        <v>16</v>
      </c>
      <c r="F53" s="107" t="s">
        <v>12</v>
      </c>
      <c r="G53" s="109" t="s">
        <v>23</v>
      </c>
      <c r="H53" s="70"/>
      <c r="I53" s="70"/>
      <c r="J53" s="70"/>
      <c r="K53" s="70"/>
      <c r="L53" s="70"/>
      <c r="M53" s="70"/>
      <c r="N53" s="70"/>
      <c r="O53" s="70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140"/>
      <c r="AO53" s="69"/>
      <c r="AP53" s="69"/>
      <c r="AQ53" s="69"/>
      <c r="AR53" s="69"/>
      <c r="AS53" s="69"/>
      <c r="AT53" s="69"/>
      <c r="AU53" s="69"/>
      <c r="AV53" s="69"/>
      <c r="AW53" s="70"/>
      <c r="AX53" s="141">
        <v>1.0</v>
      </c>
      <c r="AY53" s="70"/>
      <c r="AZ53" s="70"/>
      <c r="BA53" s="141">
        <v>2.0</v>
      </c>
      <c r="BB53" s="28"/>
      <c r="BC53" s="28"/>
      <c r="BD53" s="28"/>
    </row>
    <row r="54" ht="12.75" customHeight="1">
      <c r="A54" s="137" t="s">
        <v>89</v>
      </c>
      <c r="B54" s="138" t="s">
        <v>90</v>
      </c>
      <c r="C54" s="131"/>
      <c r="D54" s="132"/>
      <c r="E54" s="107" t="s">
        <v>14</v>
      </c>
      <c r="F54" s="107" t="s">
        <v>12</v>
      </c>
      <c r="G54" s="109" t="s">
        <v>13</v>
      </c>
      <c r="H54" s="97"/>
      <c r="I54" s="133"/>
      <c r="J54" s="133"/>
      <c r="K54" s="133"/>
      <c r="L54" s="133"/>
      <c r="M54" s="133"/>
      <c r="N54" s="133"/>
      <c r="O54" s="133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139"/>
      <c r="AO54" s="98"/>
      <c r="AP54" s="98"/>
      <c r="AQ54" s="98"/>
      <c r="AR54" s="98"/>
      <c r="AS54" s="134"/>
      <c r="AT54" s="98"/>
      <c r="AU54" s="98"/>
      <c r="AV54" s="101"/>
      <c r="AW54" s="133"/>
      <c r="AX54" s="144">
        <v>1.0</v>
      </c>
      <c r="AY54" s="133"/>
      <c r="AZ54" s="133"/>
      <c r="BA54" s="136"/>
      <c r="BB54" s="127"/>
      <c r="BC54" s="128"/>
      <c r="BD54" s="128"/>
    </row>
    <row r="55" ht="12.75" customHeight="1">
      <c r="A55" s="73"/>
      <c r="B55" s="104" t="s">
        <v>91</v>
      </c>
      <c r="C55" s="2"/>
      <c r="D55" s="96"/>
      <c r="E55" s="107" t="s">
        <v>14</v>
      </c>
      <c r="F55" s="107" t="s">
        <v>12</v>
      </c>
      <c r="G55" s="109" t="s">
        <v>13</v>
      </c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141">
        <v>1.0</v>
      </c>
      <c r="AY55" s="70"/>
      <c r="AZ55" s="141">
        <v>1.0</v>
      </c>
      <c r="BA55" s="70"/>
      <c r="BB55" s="28"/>
      <c r="BC55" s="28"/>
      <c r="BD55" s="28"/>
    </row>
    <row r="56" ht="12.75" customHeight="1">
      <c r="A56" s="129" t="s">
        <v>92</v>
      </c>
      <c r="B56" s="104" t="s">
        <v>93</v>
      </c>
      <c r="C56" s="2"/>
      <c r="D56" s="96"/>
      <c r="E56" s="107" t="s">
        <v>16</v>
      </c>
      <c r="F56" s="107" t="s">
        <v>12</v>
      </c>
      <c r="G56" s="109" t="s">
        <v>21</v>
      </c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141"/>
      <c r="AX56" s="70"/>
      <c r="AY56" s="141">
        <v>1.0</v>
      </c>
      <c r="AZ56" s="70"/>
      <c r="BA56" s="141">
        <v>1.0</v>
      </c>
      <c r="BB56" s="28"/>
      <c r="BC56" s="28"/>
      <c r="BD56" s="28"/>
    </row>
    <row r="57" ht="12.75" customHeight="1">
      <c r="A57" s="129" t="s">
        <v>94</v>
      </c>
      <c r="B57" s="104" t="s">
        <v>95</v>
      </c>
      <c r="C57" s="2"/>
      <c r="D57" s="96"/>
      <c r="E57" s="107" t="s">
        <v>16</v>
      </c>
      <c r="F57" s="107" t="s">
        <v>12</v>
      </c>
      <c r="G57" s="109" t="s">
        <v>17</v>
      </c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141">
        <v>1.0</v>
      </c>
      <c r="AY57" s="141">
        <v>1.0</v>
      </c>
      <c r="AZ57" s="141">
        <v>2.0</v>
      </c>
      <c r="BA57" s="70"/>
      <c r="BB57" s="28"/>
      <c r="BC57" s="28"/>
      <c r="BD57" s="28"/>
    </row>
    <row r="58" ht="12.75" customHeight="1">
      <c r="A58" s="129" t="s">
        <v>96</v>
      </c>
      <c r="B58" s="104" t="s">
        <v>97</v>
      </c>
      <c r="C58" s="2"/>
      <c r="D58" s="96"/>
      <c r="E58" s="107" t="s">
        <v>16</v>
      </c>
      <c r="F58" s="107" t="s">
        <v>12</v>
      </c>
      <c r="G58" s="109" t="s">
        <v>19</v>
      </c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141">
        <v>1.0</v>
      </c>
      <c r="BA58" s="141">
        <v>1.0</v>
      </c>
      <c r="BB58" s="28"/>
      <c r="BC58" s="28"/>
      <c r="BD58" s="28"/>
    </row>
    <row r="59" ht="12.75" customHeight="1">
      <c r="A59" s="73"/>
      <c r="B59" s="104" t="s">
        <v>74</v>
      </c>
      <c r="C59" s="2"/>
      <c r="D59" s="96"/>
      <c r="E59" s="107" t="s">
        <v>14</v>
      </c>
      <c r="F59" s="107" t="s">
        <v>12</v>
      </c>
      <c r="G59" s="109" t="s">
        <v>13</v>
      </c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141"/>
      <c r="BA59" s="141">
        <v>1.0</v>
      </c>
      <c r="BB59" s="28"/>
      <c r="BC59" s="28"/>
      <c r="BD59" s="28"/>
    </row>
    <row r="60" ht="12.75" customHeight="1">
      <c r="A60" s="103"/>
      <c r="B60" s="145" t="s">
        <v>98</v>
      </c>
      <c r="C60" s="124"/>
      <c r="D60" s="125"/>
      <c r="E60" s="107" t="s">
        <v>14</v>
      </c>
      <c r="F60" s="107" t="s">
        <v>12</v>
      </c>
      <c r="G60" s="109" t="s">
        <v>13</v>
      </c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141">
        <v>1.0</v>
      </c>
      <c r="BB60" s="28"/>
      <c r="BC60" s="28"/>
      <c r="BD60" s="28"/>
    </row>
    <row r="61" ht="12.75" customHeight="1">
      <c r="A61" s="146"/>
      <c r="B61" s="147"/>
      <c r="C61" s="131"/>
      <c r="D61" s="148"/>
      <c r="E61" s="146"/>
      <c r="F61" s="149"/>
      <c r="G61" s="150"/>
      <c r="H61" s="66"/>
      <c r="I61" s="66"/>
      <c r="J61" s="66"/>
      <c r="K61" s="66"/>
      <c r="L61" s="66"/>
      <c r="M61" s="66"/>
      <c r="N61" s="66"/>
      <c r="O61" s="66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28"/>
      <c r="BC61" s="28"/>
      <c r="BD61" s="28"/>
    </row>
    <row r="62" ht="12.75" customHeight="1">
      <c r="A62" s="149"/>
      <c r="B62" s="150"/>
      <c r="C62" s="2"/>
      <c r="D62" s="3"/>
      <c r="E62" s="149"/>
      <c r="F62" s="149"/>
      <c r="G62" s="150"/>
      <c r="H62" s="66"/>
      <c r="I62" s="66"/>
      <c r="J62" s="66"/>
      <c r="K62" s="66"/>
      <c r="L62" s="66"/>
      <c r="M62" s="66"/>
      <c r="N62" s="66"/>
      <c r="O62" s="66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28"/>
      <c r="BC62" s="28"/>
      <c r="BD62" s="28"/>
    </row>
    <row r="63" ht="12.75" customHeight="1">
      <c r="A63" s="149"/>
      <c r="B63" s="150"/>
      <c r="C63" s="2"/>
      <c r="D63" s="3"/>
      <c r="E63" s="149"/>
      <c r="F63" s="149"/>
      <c r="G63" s="150"/>
      <c r="H63" s="66"/>
      <c r="I63" s="66"/>
      <c r="J63" s="66"/>
      <c r="K63" s="66"/>
      <c r="L63" s="66"/>
      <c r="M63" s="66"/>
      <c r="N63" s="66"/>
      <c r="O63" s="66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28"/>
      <c r="BC63" s="28"/>
      <c r="BD63" s="28"/>
    </row>
    <row r="64" ht="12.75" customHeight="1">
      <c r="A64" s="149"/>
      <c r="B64" s="150"/>
      <c r="C64" s="2"/>
      <c r="D64" s="3"/>
      <c r="E64" s="149"/>
      <c r="F64" s="149"/>
      <c r="G64" s="150"/>
      <c r="H64" s="66"/>
      <c r="I64" s="66"/>
      <c r="J64" s="66"/>
      <c r="K64" s="66"/>
      <c r="L64" s="66"/>
      <c r="M64" s="66"/>
      <c r="N64" s="66"/>
      <c r="O64" s="66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28"/>
      <c r="BC64" s="28"/>
      <c r="BD64" s="28"/>
    </row>
    <row r="65" ht="12.75" customHeight="1">
      <c r="A65" s="149"/>
      <c r="B65" s="150"/>
      <c r="C65" s="2"/>
      <c r="D65" s="3"/>
      <c r="E65" s="149"/>
      <c r="F65" s="149"/>
      <c r="G65" s="150"/>
      <c r="H65" s="66"/>
      <c r="I65" s="66"/>
      <c r="J65" s="66"/>
      <c r="K65" s="66"/>
      <c r="L65" s="66"/>
      <c r="M65" s="66"/>
      <c r="N65" s="66"/>
      <c r="O65" s="66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28"/>
      <c r="BC65" s="28"/>
      <c r="BD65" s="28"/>
    </row>
    <row r="66" ht="12.75" customHeight="1">
      <c r="A66" s="149"/>
      <c r="B66" s="150"/>
      <c r="C66" s="2"/>
      <c r="D66" s="3"/>
      <c r="E66" s="149"/>
      <c r="F66" s="149"/>
      <c r="G66" s="149"/>
      <c r="H66" s="146"/>
      <c r="I66" s="146"/>
      <c r="J66" s="146"/>
      <c r="K66" s="146"/>
      <c r="L66" s="146"/>
      <c r="M66" s="146"/>
      <c r="N66" s="146"/>
      <c r="O66" s="146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28"/>
      <c r="BC66" s="28"/>
      <c r="BD66" s="28"/>
    </row>
    <row r="67" ht="12.75" customHeight="1">
      <c r="A67" s="149"/>
      <c r="B67" s="150"/>
      <c r="C67" s="2"/>
      <c r="D67" s="3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BB67" s="28"/>
      <c r="BC67" s="28"/>
      <c r="BD67" s="28"/>
    </row>
    <row r="68" ht="12.75" customHeight="1">
      <c r="A68" s="149"/>
      <c r="B68" s="150"/>
      <c r="C68" s="2"/>
      <c r="D68" s="3"/>
      <c r="E68" s="149"/>
      <c r="F68" s="149"/>
      <c r="G68" s="149"/>
      <c r="H68" s="149"/>
      <c r="I68" s="149"/>
      <c r="J68" s="149"/>
      <c r="K68" s="149"/>
      <c r="L68" s="149"/>
      <c r="M68" s="149"/>
      <c r="N68" s="149"/>
      <c r="O68" s="149"/>
      <c r="BB68" s="28"/>
      <c r="BC68" s="28"/>
      <c r="BD68" s="28"/>
    </row>
    <row r="69" ht="12.75" customHeight="1">
      <c r="A69" s="149"/>
      <c r="B69" s="150"/>
      <c r="C69" s="2"/>
      <c r="D69" s="3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BB69" s="28"/>
      <c r="BC69" s="28"/>
      <c r="BD69" s="28"/>
    </row>
    <row r="70" ht="12.75" customHeight="1">
      <c r="A70" s="149"/>
      <c r="B70" s="150"/>
      <c r="C70" s="2"/>
      <c r="D70" s="3"/>
      <c r="E70" s="149"/>
      <c r="F70" s="149"/>
      <c r="G70" s="149"/>
      <c r="H70" s="149"/>
      <c r="I70" s="149"/>
      <c r="J70" s="149"/>
      <c r="K70" s="149"/>
      <c r="L70" s="149"/>
      <c r="M70" s="149"/>
      <c r="N70" s="149"/>
      <c r="O70" s="149"/>
      <c r="BB70" s="28"/>
      <c r="BC70" s="28"/>
      <c r="BD70" s="28"/>
    </row>
    <row r="71" ht="12.75" customHeight="1">
      <c r="A71" s="149"/>
      <c r="B71" s="150"/>
      <c r="C71" s="2"/>
      <c r="D71" s="3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BB71" s="28"/>
      <c r="BC71" s="28"/>
      <c r="BD71" s="28"/>
    </row>
    <row r="72" ht="12.75" customHeight="1">
      <c r="A72" s="149"/>
      <c r="B72" s="150"/>
      <c r="C72" s="2"/>
      <c r="D72" s="3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BB72" s="28"/>
      <c r="BC72" s="28"/>
      <c r="BD72" s="28"/>
    </row>
    <row r="73" ht="12.75" customHeight="1">
      <c r="A73" s="149"/>
      <c r="B73" s="150"/>
      <c r="C73" s="2"/>
      <c r="D73" s="3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BB73" s="28"/>
      <c r="BC73" s="28"/>
      <c r="BD73" s="28"/>
    </row>
    <row r="74" ht="12.75" customHeight="1">
      <c r="A74" s="149"/>
      <c r="B74" s="150"/>
      <c r="C74" s="2"/>
      <c r="D74" s="3"/>
      <c r="E74" s="149"/>
      <c r="F74" s="149"/>
      <c r="G74" s="149"/>
      <c r="H74" s="149"/>
      <c r="I74" s="149"/>
      <c r="J74" s="149"/>
      <c r="K74" s="149"/>
      <c r="L74" s="149"/>
      <c r="M74" s="149"/>
      <c r="N74" s="149"/>
      <c r="O74" s="149"/>
      <c r="BB74" s="28"/>
      <c r="BC74" s="28"/>
      <c r="BD74" s="28"/>
    </row>
    <row r="75" ht="12.75" customHeight="1">
      <c r="A75" s="149"/>
      <c r="B75" s="150"/>
      <c r="C75" s="2"/>
      <c r="D75" s="3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BB75" s="28"/>
      <c r="BC75" s="28"/>
      <c r="BD75" s="28"/>
    </row>
    <row r="76" ht="12.75" customHeight="1">
      <c r="A76" s="149"/>
      <c r="B76" s="150"/>
      <c r="C76" s="2"/>
      <c r="D76" s="3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BB76" s="28"/>
      <c r="BC76" s="28"/>
      <c r="BD76" s="28"/>
    </row>
    <row r="77" ht="12.75" customHeight="1">
      <c r="A77" s="149"/>
      <c r="B77" s="150"/>
      <c r="C77" s="2"/>
      <c r="D77" s="3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BB77" s="28"/>
      <c r="BC77" s="28"/>
      <c r="BD77" s="28"/>
    </row>
    <row r="78" ht="12.75" customHeight="1">
      <c r="A78" s="149"/>
      <c r="B78" s="150"/>
      <c r="C78" s="2"/>
      <c r="D78" s="3"/>
      <c r="E78" s="149"/>
      <c r="F78" s="149"/>
      <c r="G78" s="149"/>
      <c r="H78" s="149"/>
      <c r="I78" s="149"/>
      <c r="J78" s="149"/>
      <c r="K78" s="149"/>
      <c r="L78" s="149"/>
      <c r="M78" s="149"/>
      <c r="N78" s="149"/>
      <c r="O78" s="149"/>
      <c r="BB78" s="28"/>
      <c r="BC78" s="28"/>
      <c r="BD78" s="28"/>
    </row>
    <row r="79" ht="12.75" customHeight="1">
      <c r="A79" s="149"/>
      <c r="B79" s="150"/>
      <c r="C79" s="2"/>
      <c r="D79" s="3"/>
      <c r="E79" s="149"/>
      <c r="F79" s="149"/>
      <c r="G79" s="149"/>
      <c r="H79" s="149"/>
      <c r="I79" s="149"/>
      <c r="J79" s="149"/>
      <c r="K79" s="149"/>
      <c r="L79" s="149"/>
      <c r="M79" s="149"/>
      <c r="N79" s="149"/>
      <c r="O79" s="149"/>
      <c r="BB79" s="28"/>
      <c r="BC79" s="28"/>
      <c r="BD79" s="28"/>
    </row>
    <row r="80" ht="12.75" customHeight="1">
      <c r="A80" s="149"/>
      <c r="B80" s="150"/>
      <c r="C80" s="2"/>
      <c r="D80" s="3"/>
      <c r="E80" s="149"/>
      <c r="F80" s="149"/>
      <c r="G80" s="149"/>
      <c r="H80" s="149"/>
      <c r="I80" s="149"/>
      <c r="J80" s="149"/>
      <c r="K80" s="149"/>
      <c r="L80" s="149"/>
      <c r="M80" s="149"/>
      <c r="N80" s="149"/>
      <c r="O80" s="149"/>
      <c r="BB80" s="28"/>
      <c r="BC80" s="28"/>
      <c r="BD80" s="28"/>
    </row>
    <row r="81" ht="12.75" customHeight="1">
      <c r="A81" s="149"/>
      <c r="B81" s="150"/>
      <c r="C81" s="2"/>
      <c r="D81" s="3"/>
      <c r="E81" s="149"/>
      <c r="F81" s="149"/>
      <c r="G81" s="149"/>
      <c r="H81" s="149"/>
      <c r="I81" s="149"/>
      <c r="J81" s="149"/>
      <c r="K81" s="149"/>
      <c r="L81" s="149"/>
      <c r="M81" s="149"/>
      <c r="N81" s="149"/>
      <c r="O81" s="149"/>
      <c r="BB81" s="28"/>
      <c r="BC81" s="28"/>
      <c r="BD81" s="28"/>
    </row>
    <row r="82" ht="12.75" customHeight="1">
      <c r="A82" s="149"/>
      <c r="B82" s="150"/>
      <c r="C82" s="2"/>
      <c r="D82" s="3"/>
      <c r="E82" s="149"/>
      <c r="F82" s="149"/>
      <c r="G82" s="149"/>
      <c r="H82" s="149"/>
      <c r="I82" s="149"/>
      <c r="J82" s="149"/>
      <c r="K82" s="149"/>
      <c r="L82" s="149"/>
      <c r="M82" s="149"/>
      <c r="N82" s="149"/>
      <c r="O82" s="149"/>
      <c r="BB82" s="28"/>
      <c r="BC82" s="28"/>
      <c r="BD82" s="28"/>
    </row>
    <row r="83" ht="12.75" customHeight="1">
      <c r="A83" s="149"/>
      <c r="B83" s="150"/>
      <c r="C83" s="2"/>
      <c r="D83" s="3"/>
      <c r="E83" s="149"/>
      <c r="F83" s="149"/>
      <c r="G83" s="149"/>
      <c r="H83" s="149"/>
      <c r="I83" s="149"/>
      <c r="J83" s="149"/>
      <c r="K83" s="149"/>
      <c r="L83" s="149"/>
      <c r="M83" s="149"/>
      <c r="N83" s="149"/>
      <c r="O83" s="149"/>
      <c r="BB83" s="28"/>
      <c r="BC83" s="28"/>
      <c r="BD83" s="28"/>
    </row>
    <row r="84" ht="12.75" customHeight="1">
      <c r="A84" s="149"/>
      <c r="B84" s="150"/>
      <c r="C84" s="2"/>
      <c r="D84" s="3"/>
      <c r="E84" s="149"/>
      <c r="F84" s="149"/>
      <c r="G84" s="149"/>
      <c r="H84" s="149"/>
      <c r="I84" s="149"/>
      <c r="J84" s="149"/>
      <c r="K84" s="149"/>
      <c r="L84" s="149"/>
      <c r="M84" s="149"/>
      <c r="N84" s="149"/>
      <c r="O84" s="149"/>
      <c r="BB84" s="28"/>
      <c r="BC84" s="28"/>
      <c r="BD84" s="28"/>
    </row>
    <row r="85" ht="12.75" customHeight="1">
      <c r="A85" s="149"/>
      <c r="B85" s="150"/>
      <c r="C85" s="2"/>
      <c r="D85" s="3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BB85" s="28"/>
      <c r="BC85" s="28"/>
      <c r="BD85" s="28"/>
    </row>
    <row r="86" ht="12.75" customHeight="1">
      <c r="A86" s="149"/>
      <c r="B86" s="150"/>
      <c r="C86" s="2"/>
      <c r="D86" s="3"/>
      <c r="E86" s="149"/>
      <c r="F86" s="149"/>
      <c r="G86" s="149"/>
      <c r="H86" s="149"/>
      <c r="I86" s="149"/>
      <c r="J86" s="149"/>
      <c r="K86" s="149"/>
      <c r="L86" s="149"/>
      <c r="M86" s="149"/>
      <c r="N86" s="149"/>
      <c r="O86" s="149"/>
      <c r="BB86" s="28"/>
      <c r="BC86" s="28"/>
      <c r="BD86" s="28"/>
    </row>
    <row r="87" ht="12.75" customHeight="1">
      <c r="A87" s="149"/>
      <c r="B87" s="150"/>
      <c r="C87" s="2"/>
      <c r="D87" s="3"/>
      <c r="E87" s="149"/>
      <c r="F87" s="149"/>
      <c r="G87" s="149"/>
      <c r="H87" s="149"/>
      <c r="I87" s="149"/>
      <c r="J87" s="149"/>
      <c r="K87" s="149"/>
      <c r="L87" s="149"/>
      <c r="M87" s="149"/>
      <c r="N87" s="149"/>
      <c r="O87" s="149"/>
      <c r="BB87" s="28"/>
      <c r="BC87" s="28"/>
      <c r="BD87" s="28"/>
    </row>
    <row r="88" ht="12.75" customHeight="1">
      <c r="A88" s="149"/>
      <c r="B88" s="150"/>
      <c r="C88" s="2"/>
      <c r="D88" s="3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BB88" s="28"/>
      <c r="BC88" s="28"/>
      <c r="BD88" s="28"/>
    </row>
    <row r="89" ht="12.75" customHeight="1">
      <c r="A89" s="149"/>
      <c r="B89" s="150"/>
      <c r="C89" s="2"/>
      <c r="D89" s="3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BB89" s="28"/>
      <c r="BC89" s="28"/>
      <c r="BD89" s="28"/>
    </row>
    <row r="90" ht="12.75" customHeight="1">
      <c r="A90" s="149"/>
      <c r="B90" s="150"/>
      <c r="C90" s="2"/>
      <c r="D90" s="3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BB90" s="28"/>
      <c r="BC90" s="28"/>
      <c r="BD90" s="28"/>
    </row>
    <row r="91" ht="12.75" customHeight="1">
      <c r="A91" s="149"/>
      <c r="B91" s="150"/>
      <c r="C91" s="2"/>
      <c r="D91" s="3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BB91" s="28"/>
      <c r="BC91" s="28"/>
      <c r="BD91" s="28"/>
    </row>
    <row r="92" ht="12.75" customHeight="1">
      <c r="A92" s="149"/>
      <c r="B92" s="150"/>
      <c r="C92" s="2"/>
      <c r="D92" s="3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BB92" s="28"/>
      <c r="BC92" s="28"/>
      <c r="BD92" s="28"/>
    </row>
    <row r="93" ht="12.75" customHeight="1">
      <c r="A93" s="149"/>
      <c r="B93" s="150"/>
      <c r="C93" s="2"/>
      <c r="D93" s="3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BB93" s="28"/>
      <c r="BC93" s="28"/>
      <c r="BD93" s="28"/>
    </row>
    <row r="94" ht="12.75" customHeight="1">
      <c r="A94" s="149"/>
      <c r="B94" s="150"/>
      <c r="C94" s="2"/>
      <c r="D94" s="3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BB94" s="28"/>
      <c r="BC94" s="28"/>
      <c r="BD94" s="28"/>
    </row>
    <row r="95" ht="12.75" customHeight="1">
      <c r="A95" s="149"/>
      <c r="B95" s="150"/>
      <c r="C95" s="2"/>
      <c r="D95" s="3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BB95" s="28"/>
      <c r="BC95" s="28"/>
      <c r="BD95" s="28"/>
    </row>
    <row r="96" ht="12.75" customHeight="1">
      <c r="A96" s="149"/>
      <c r="B96" s="150"/>
      <c r="C96" s="2"/>
      <c r="D96" s="3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BB96" s="28"/>
      <c r="BC96" s="28"/>
      <c r="BD96" s="28"/>
    </row>
    <row r="97" ht="12.75" customHeight="1">
      <c r="A97" s="149"/>
      <c r="B97" s="150"/>
      <c r="C97" s="2"/>
      <c r="D97" s="3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BB97" s="28"/>
      <c r="BC97" s="28"/>
      <c r="BD97" s="28"/>
    </row>
    <row r="98" ht="12.75" customHeight="1">
      <c r="A98" s="149"/>
      <c r="B98" s="150"/>
      <c r="C98" s="2"/>
      <c r="D98" s="3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BB98" s="28"/>
      <c r="BC98" s="28"/>
      <c r="BD98" s="28"/>
    </row>
    <row r="99" ht="12.75" customHeight="1">
      <c r="A99" s="149"/>
      <c r="B99" s="150"/>
      <c r="C99" s="2"/>
      <c r="D99" s="3"/>
      <c r="E99" s="149"/>
      <c r="F99" s="149"/>
      <c r="G99" s="149"/>
      <c r="H99" s="149"/>
      <c r="I99" s="149"/>
      <c r="J99" s="149"/>
      <c r="K99" s="149"/>
      <c r="L99" s="149"/>
      <c r="M99" s="149"/>
      <c r="N99" s="149"/>
      <c r="O99" s="149"/>
      <c r="BB99" s="28"/>
      <c r="BC99" s="28"/>
      <c r="BD99" s="28"/>
    </row>
    <row r="100" ht="12.75" customHeight="1">
      <c r="A100" s="149"/>
      <c r="B100" s="150"/>
      <c r="C100" s="2"/>
      <c r="D100" s="3"/>
      <c r="E100" s="149"/>
      <c r="F100" s="149"/>
      <c r="G100" s="149"/>
      <c r="H100" s="149"/>
      <c r="I100" s="149"/>
      <c r="J100" s="149"/>
      <c r="K100" s="149"/>
      <c r="L100" s="149"/>
      <c r="M100" s="149"/>
      <c r="N100" s="149"/>
      <c r="O100" s="149"/>
      <c r="BB100" s="28"/>
      <c r="BC100" s="28"/>
      <c r="BD100" s="28"/>
    </row>
    <row r="101" ht="12.75" customHeight="1">
      <c r="A101" s="149"/>
      <c r="B101" s="150"/>
      <c r="C101" s="2"/>
      <c r="D101" s="3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BB101" s="28"/>
      <c r="BC101" s="28"/>
      <c r="BD101" s="28"/>
    </row>
    <row r="102" ht="12.75" customHeight="1">
      <c r="A102" s="149"/>
      <c r="B102" s="150"/>
      <c r="C102" s="2"/>
      <c r="D102" s="3"/>
      <c r="E102" s="149"/>
      <c r="F102" s="149"/>
      <c r="G102" s="149"/>
      <c r="H102" s="149"/>
      <c r="I102" s="149"/>
      <c r="J102" s="149"/>
      <c r="K102" s="149"/>
      <c r="L102" s="149"/>
      <c r="M102" s="149"/>
      <c r="N102" s="149"/>
      <c r="O102" s="149"/>
      <c r="BB102" s="28"/>
      <c r="BC102" s="28"/>
      <c r="BD102" s="28"/>
    </row>
    <row r="103" ht="12.75" customHeight="1">
      <c r="A103" s="149"/>
      <c r="B103" s="150"/>
      <c r="C103" s="2"/>
      <c r="D103" s="3"/>
      <c r="E103" s="149"/>
      <c r="F103" s="149"/>
      <c r="G103" s="149"/>
      <c r="H103" s="149"/>
      <c r="I103" s="149"/>
      <c r="J103" s="149"/>
      <c r="K103" s="149"/>
      <c r="L103" s="149"/>
      <c r="M103" s="149"/>
      <c r="N103" s="149"/>
      <c r="O103" s="149"/>
      <c r="BB103" s="28"/>
      <c r="BC103" s="28"/>
      <c r="BD103" s="28"/>
    </row>
    <row r="104" ht="12.75" customHeight="1">
      <c r="A104" s="149"/>
      <c r="B104" s="150"/>
      <c r="C104" s="2"/>
      <c r="D104" s="3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BB104" s="28"/>
      <c r="BC104" s="28"/>
      <c r="BD104" s="28"/>
    </row>
    <row r="105" ht="12.75" customHeight="1">
      <c r="A105" s="149"/>
      <c r="B105" s="150"/>
      <c r="C105" s="2"/>
      <c r="D105" s="3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BB105" s="28"/>
      <c r="BC105" s="28"/>
      <c r="BD105" s="28"/>
    </row>
    <row r="106" ht="12.75" customHeight="1">
      <c r="A106" s="149"/>
      <c r="B106" s="150"/>
      <c r="C106" s="2"/>
      <c r="D106" s="3"/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49"/>
      <c r="BB106" s="28"/>
      <c r="BC106" s="28"/>
      <c r="BD106" s="28"/>
    </row>
    <row r="107" ht="12.75" customHeight="1">
      <c r="A107" s="149"/>
      <c r="B107" s="150"/>
      <c r="C107" s="2"/>
      <c r="D107" s="3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BB107" s="28"/>
      <c r="BC107" s="28"/>
      <c r="BD107" s="28"/>
    </row>
    <row r="108" ht="12.75" customHeight="1">
      <c r="A108" s="149"/>
      <c r="B108" s="150"/>
      <c r="C108" s="2"/>
      <c r="D108" s="3"/>
      <c r="E108" s="149"/>
      <c r="F108" s="149"/>
      <c r="G108" s="149"/>
      <c r="H108" s="149"/>
      <c r="I108" s="149"/>
      <c r="J108" s="149"/>
      <c r="K108" s="149"/>
      <c r="L108" s="149"/>
      <c r="M108" s="149"/>
      <c r="N108" s="149"/>
      <c r="O108" s="149"/>
      <c r="BB108" s="28"/>
      <c r="BC108" s="28"/>
      <c r="BD108" s="28"/>
    </row>
    <row r="109" ht="12.75" customHeight="1">
      <c r="A109" s="149"/>
      <c r="B109" s="150"/>
      <c r="C109" s="2"/>
      <c r="D109" s="3"/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BB109" s="28"/>
      <c r="BC109" s="28"/>
      <c r="BD109" s="28"/>
    </row>
    <row r="110" ht="12.75" customHeight="1">
      <c r="A110" s="149"/>
      <c r="B110" s="150"/>
      <c r="C110" s="2"/>
      <c r="D110" s="3"/>
      <c r="E110" s="149"/>
      <c r="F110" s="149"/>
      <c r="G110" s="149"/>
      <c r="H110" s="149"/>
      <c r="I110" s="149"/>
      <c r="J110" s="149"/>
      <c r="K110" s="149"/>
      <c r="L110" s="149"/>
      <c r="M110" s="149"/>
      <c r="N110" s="149"/>
      <c r="O110" s="149"/>
      <c r="BB110" s="28"/>
      <c r="BC110" s="28"/>
      <c r="BD110" s="28"/>
    </row>
    <row r="111" ht="12.75" customHeight="1">
      <c r="A111" s="149"/>
      <c r="B111" s="150"/>
      <c r="C111" s="2"/>
      <c r="D111" s="3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BB111" s="28"/>
      <c r="BC111" s="28"/>
      <c r="BD111" s="28"/>
    </row>
    <row r="112" ht="12.75" customHeight="1">
      <c r="A112" s="149"/>
      <c r="B112" s="150"/>
      <c r="C112" s="2"/>
      <c r="D112" s="3"/>
      <c r="E112" s="149"/>
      <c r="F112" s="149"/>
      <c r="G112" s="149"/>
      <c r="H112" s="149"/>
      <c r="I112" s="149"/>
      <c r="J112" s="149"/>
      <c r="K112" s="149"/>
      <c r="L112" s="149"/>
      <c r="M112" s="149"/>
      <c r="N112" s="149"/>
      <c r="O112" s="149"/>
      <c r="BB112" s="28"/>
      <c r="BC112" s="28"/>
      <c r="BD112" s="28"/>
    </row>
    <row r="113" ht="12.75" customHeight="1">
      <c r="A113" s="149"/>
      <c r="B113" s="150"/>
      <c r="C113" s="2"/>
      <c r="D113" s="3"/>
      <c r="E113" s="149"/>
      <c r="F113" s="149"/>
      <c r="G113" s="149"/>
      <c r="H113" s="149"/>
      <c r="I113" s="149"/>
      <c r="J113" s="149"/>
      <c r="K113" s="149"/>
      <c r="L113" s="149"/>
      <c r="M113" s="149"/>
      <c r="N113" s="149"/>
      <c r="O113" s="149"/>
      <c r="BB113" s="28"/>
      <c r="BC113" s="28"/>
      <c r="BD113" s="28"/>
    </row>
    <row r="114" ht="12.75" customHeight="1">
      <c r="A114" s="149"/>
      <c r="B114" s="150"/>
      <c r="C114" s="2"/>
      <c r="D114" s="3"/>
      <c r="E114" s="149"/>
      <c r="F114" s="149"/>
      <c r="G114" s="149"/>
      <c r="H114" s="149"/>
      <c r="I114" s="149"/>
      <c r="J114" s="149"/>
      <c r="K114" s="149"/>
      <c r="L114" s="149"/>
      <c r="M114" s="149"/>
      <c r="N114" s="149"/>
      <c r="O114" s="149"/>
      <c r="BB114" s="28"/>
      <c r="BC114" s="28"/>
      <c r="BD114" s="28"/>
    </row>
    <row r="115" ht="12.75" customHeight="1">
      <c r="A115" s="149"/>
      <c r="B115" s="150"/>
      <c r="C115" s="2"/>
      <c r="D115" s="3"/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BB115" s="28"/>
      <c r="BC115" s="28"/>
      <c r="BD115" s="28"/>
    </row>
    <row r="116" ht="12.75" customHeight="1">
      <c r="A116" s="149"/>
      <c r="B116" s="150"/>
      <c r="C116" s="2"/>
      <c r="D116" s="3"/>
      <c r="E116" s="149"/>
      <c r="F116" s="149"/>
      <c r="G116" s="149"/>
      <c r="H116" s="149"/>
      <c r="I116" s="149"/>
      <c r="J116" s="149"/>
      <c r="K116" s="149"/>
      <c r="L116" s="149"/>
      <c r="M116" s="149"/>
      <c r="N116" s="149"/>
      <c r="O116" s="149"/>
      <c r="BB116" s="28"/>
      <c r="BC116" s="28"/>
      <c r="BD116" s="28"/>
    </row>
    <row r="117" ht="12.75" customHeight="1">
      <c r="A117" s="149"/>
      <c r="B117" s="150"/>
      <c r="C117" s="2"/>
      <c r="D117" s="3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BB117" s="28"/>
      <c r="BC117" s="28"/>
      <c r="BD117" s="28"/>
    </row>
    <row r="118" ht="12.75" customHeight="1">
      <c r="A118" s="149"/>
      <c r="B118" s="150"/>
      <c r="C118" s="2"/>
      <c r="D118" s="3"/>
      <c r="E118" s="149"/>
      <c r="F118" s="149"/>
      <c r="G118" s="149"/>
      <c r="H118" s="149"/>
      <c r="I118" s="149"/>
      <c r="J118" s="149"/>
      <c r="K118" s="149"/>
      <c r="L118" s="149"/>
      <c r="M118" s="149"/>
      <c r="N118" s="149"/>
      <c r="O118" s="149"/>
      <c r="BB118" s="28"/>
      <c r="BC118" s="28"/>
      <c r="BD118" s="28"/>
    </row>
    <row r="119" ht="12.75" customHeight="1">
      <c r="A119" s="149"/>
      <c r="B119" s="150"/>
      <c r="C119" s="2"/>
      <c r="D119" s="3"/>
      <c r="E119" s="149"/>
      <c r="F119" s="149"/>
      <c r="G119" s="149"/>
      <c r="H119" s="149"/>
      <c r="I119" s="149"/>
      <c r="J119" s="149"/>
      <c r="K119" s="149"/>
      <c r="L119" s="149"/>
      <c r="M119" s="149"/>
      <c r="N119" s="149"/>
      <c r="O119" s="149"/>
      <c r="BB119" s="28"/>
      <c r="BC119" s="28"/>
      <c r="BD119" s="28"/>
    </row>
    <row r="120" ht="12.75" customHeight="1">
      <c r="A120" s="149"/>
      <c r="B120" s="150"/>
      <c r="C120" s="2"/>
      <c r="D120" s="3"/>
      <c r="E120" s="149"/>
      <c r="F120" s="149"/>
      <c r="G120" s="149"/>
      <c r="H120" s="149"/>
      <c r="I120" s="149"/>
      <c r="J120" s="149"/>
      <c r="K120" s="149"/>
      <c r="L120" s="149"/>
      <c r="M120" s="149"/>
      <c r="N120" s="149"/>
      <c r="O120" s="149"/>
      <c r="BB120" s="28"/>
      <c r="BC120" s="28"/>
      <c r="BD120" s="28"/>
    </row>
    <row r="121" ht="12.75" customHeight="1">
      <c r="A121" s="149"/>
      <c r="B121" s="150"/>
      <c r="C121" s="2"/>
      <c r="D121" s="3"/>
      <c r="E121" s="149"/>
      <c r="F121" s="149"/>
      <c r="G121" s="149"/>
      <c r="H121" s="149"/>
      <c r="I121" s="149"/>
      <c r="J121" s="149"/>
      <c r="K121" s="149"/>
      <c r="L121" s="149"/>
      <c r="M121" s="149"/>
      <c r="N121" s="149"/>
      <c r="O121" s="149"/>
      <c r="BB121" s="28"/>
      <c r="BC121" s="28"/>
      <c r="BD121" s="28"/>
    </row>
    <row r="122" ht="12.75" customHeight="1">
      <c r="A122" s="149"/>
      <c r="B122" s="150"/>
      <c r="C122" s="2"/>
      <c r="D122" s="3"/>
      <c r="E122" s="149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BB122" s="28"/>
      <c r="BC122" s="28"/>
      <c r="BD122" s="28"/>
    </row>
    <row r="123" ht="12.75" customHeight="1">
      <c r="A123" s="149"/>
      <c r="B123" s="150"/>
      <c r="C123" s="2"/>
      <c r="D123" s="3"/>
      <c r="E123" s="149"/>
      <c r="F123" s="149"/>
      <c r="G123" s="149"/>
      <c r="H123" s="149"/>
      <c r="I123" s="149"/>
      <c r="J123" s="149"/>
      <c r="K123" s="149"/>
      <c r="L123" s="149"/>
      <c r="M123" s="149"/>
      <c r="N123" s="149"/>
      <c r="O123" s="149"/>
      <c r="BB123" s="28"/>
      <c r="BC123" s="28"/>
      <c r="BD123" s="28"/>
    </row>
    <row r="124" ht="12.75" customHeight="1">
      <c r="A124" s="149"/>
      <c r="B124" s="150"/>
      <c r="C124" s="2"/>
      <c r="D124" s="3"/>
      <c r="E124" s="149"/>
      <c r="F124" s="149"/>
      <c r="G124" s="149"/>
      <c r="H124" s="149"/>
      <c r="I124" s="149"/>
      <c r="J124" s="149"/>
      <c r="K124" s="149"/>
      <c r="L124" s="149"/>
      <c r="M124" s="149"/>
      <c r="N124" s="149"/>
      <c r="O124" s="149"/>
      <c r="BB124" s="28"/>
      <c r="BC124" s="28"/>
      <c r="BD124" s="28"/>
    </row>
    <row r="125" ht="12.75" customHeight="1">
      <c r="A125" s="149"/>
      <c r="B125" s="150"/>
      <c r="C125" s="2"/>
      <c r="D125" s="3"/>
      <c r="E125" s="149"/>
      <c r="F125" s="149"/>
      <c r="G125" s="149"/>
      <c r="H125" s="149"/>
      <c r="I125" s="149"/>
      <c r="J125" s="149"/>
      <c r="K125" s="149"/>
      <c r="L125" s="149"/>
      <c r="M125" s="149"/>
      <c r="N125" s="149"/>
      <c r="O125" s="149"/>
      <c r="BB125" s="28"/>
      <c r="BC125" s="28"/>
      <c r="BD125" s="28"/>
    </row>
    <row r="126" ht="12.75" customHeight="1">
      <c r="A126" s="149"/>
      <c r="B126" s="150"/>
      <c r="C126" s="2"/>
      <c r="D126" s="3"/>
      <c r="E126" s="149"/>
      <c r="F126" s="149"/>
      <c r="G126" s="149"/>
      <c r="H126" s="149"/>
      <c r="I126" s="149"/>
      <c r="J126" s="149"/>
      <c r="K126" s="149"/>
      <c r="L126" s="149"/>
      <c r="M126" s="149"/>
      <c r="N126" s="149"/>
      <c r="O126" s="149"/>
      <c r="BB126" s="28"/>
      <c r="BC126" s="28"/>
      <c r="BD126" s="28"/>
    </row>
    <row r="127" ht="12.75" customHeight="1">
      <c r="A127" s="149"/>
      <c r="B127" s="150"/>
      <c r="C127" s="2"/>
      <c r="D127" s="3"/>
      <c r="E127" s="149"/>
      <c r="F127" s="149"/>
      <c r="G127" s="149"/>
      <c r="H127" s="149"/>
      <c r="I127" s="149"/>
      <c r="J127" s="149"/>
      <c r="K127" s="149"/>
      <c r="L127" s="149"/>
      <c r="M127" s="149"/>
      <c r="N127" s="149"/>
      <c r="O127" s="149"/>
      <c r="BB127" s="28"/>
      <c r="BC127" s="28"/>
      <c r="BD127" s="28"/>
    </row>
    <row r="128" ht="12.75" customHeight="1">
      <c r="A128" s="149"/>
      <c r="B128" s="150"/>
      <c r="C128" s="2"/>
      <c r="D128" s="3"/>
      <c r="E128" s="149"/>
      <c r="F128" s="149"/>
      <c r="G128" s="149"/>
      <c r="H128" s="149"/>
      <c r="I128" s="149"/>
      <c r="J128" s="149"/>
      <c r="K128" s="149"/>
      <c r="L128" s="149"/>
      <c r="M128" s="149"/>
      <c r="N128" s="149"/>
      <c r="O128" s="149"/>
      <c r="BB128" s="28"/>
      <c r="BC128" s="28"/>
      <c r="BD128" s="28"/>
    </row>
    <row r="129" ht="12.75" customHeight="1">
      <c r="A129" s="149"/>
      <c r="B129" s="150"/>
      <c r="C129" s="2"/>
      <c r="D129" s="3"/>
      <c r="E129" s="149"/>
      <c r="F129" s="149"/>
      <c r="G129" s="149"/>
      <c r="H129" s="149"/>
      <c r="I129" s="149"/>
      <c r="J129" s="149"/>
      <c r="K129" s="149"/>
      <c r="L129" s="149"/>
      <c r="M129" s="149"/>
      <c r="N129" s="149"/>
      <c r="O129" s="149"/>
      <c r="BB129" s="28"/>
      <c r="BC129" s="28"/>
      <c r="BD129" s="28"/>
    </row>
    <row r="130" ht="12.75" customHeight="1">
      <c r="A130" s="149"/>
      <c r="B130" s="150"/>
      <c r="C130" s="2"/>
      <c r="D130" s="3"/>
      <c r="E130" s="149"/>
      <c r="F130" s="149"/>
      <c r="G130" s="149"/>
      <c r="H130" s="149"/>
      <c r="I130" s="149"/>
      <c r="J130" s="149"/>
      <c r="K130" s="149"/>
      <c r="L130" s="149"/>
      <c r="M130" s="149"/>
      <c r="N130" s="149"/>
      <c r="O130" s="149"/>
      <c r="BB130" s="28"/>
      <c r="BC130" s="28"/>
      <c r="BD130" s="28"/>
    </row>
    <row r="131" ht="12.75" customHeight="1">
      <c r="A131" s="149"/>
      <c r="B131" s="150"/>
      <c r="C131" s="2"/>
      <c r="D131" s="3"/>
      <c r="E131" s="149"/>
      <c r="F131" s="149"/>
      <c r="G131" s="149"/>
      <c r="H131" s="149"/>
      <c r="I131" s="149"/>
      <c r="J131" s="149"/>
      <c r="K131" s="149"/>
      <c r="L131" s="149"/>
      <c r="M131" s="149"/>
      <c r="N131" s="149"/>
      <c r="O131" s="149"/>
      <c r="BB131" s="28"/>
      <c r="BC131" s="28"/>
      <c r="BD131" s="28"/>
    </row>
    <row r="132" ht="12.75" customHeight="1">
      <c r="A132" s="149"/>
      <c r="B132" s="150"/>
      <c r="C132" s="2"/>
      <c r="D132" s="3"/>
      <c r="E132" s="149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BB132" s="28"/>
      <c r="BC132" s="28"/>
      <c r="BD132" s="28"/>
    </row>
    <row r="133" ht="12.75" customHeight="1">
      <c r="A133" s="149"/>
      <c r="B133" s="150"/>
      <c r="C133" s="2"/>
      <c r="D133" s="3"/>
      <c r="E133" s="149"/>
      <c r="F133" s="149"/>
      <c r="G133" s="149"/>
      <c r="H133" s="149"/>
      <c r="I133" s="149"/>
      <c r="J133" s="149"/>
      <c r="K133" s="149"/>
      <c r="L133" s="149"/>
      <c r="M133" s="149"/>
      <c r="N133" s="149"/>
      <c r="O133" s="149"/>
      <c r="BB133" s="28"/>
      <c r="BC133" s="28"/>
      <c r="BD133" s="28"/>
    </row>
    <row r="134" ht="12.75" customHeight="1">
      <c r="A134" s="149"/>
      <c r="B134" s="150"/>
      <c r="C134" s="2"/>
      <c r="D134" s="3"/>
      <c r="E134" s="149"/>
      <c r="F134" s="149"/>
      <c r="G134" s="149"/>
      <c r="H134" s="149"/>
      <c r="I134" s="149"/>
      <c r="J134" s="149"/>
      <c r="K134" s="149"/>
      <c r="L134" s="149"/>
      <c r="M134" s="149"/>
      <c r="N134" s="149"/>
      <c r="O134" s="149"/>
      <c r="BB134" s="28"/>
      <c r="BC134" s="28"/>
      <c r="BD134" s="28"/>
    </row>
    <row r="135" ht="12.75" customHeight="1">
      <c r="A135" s="149"/>
      <c r="B135" s="150"/>
      <c r="C135" s="2"/>
      <c r="D135" s="3"/>
      <c r="E135" s="149"/>
      <c r="F135" s="149"/>
      <c r="G135" s="149"/>
      <c r="H135" s="149"/>
      <c r="I135" s="149"/>
      <c r="J135" s="149"/>
      <c r="K135" s="149"/>
      <c r="L135" s="149"/>
      <c r="M135" s="149"/>
      <c r="N135" s="149"/>
      <c r="O135" s="149"/>
      <c r="BB135" s="28"/>
      <c r="BC135" s="28"/>
      <c r="BD135" s="28"/>
    </row>
    <row r="136" ht="12.75" customHeight="1">
      <c r="A136" s="149"/>
      <c r="B136" s="150"/>
      <c r="C136" s="2"/>
      <c r="D136" s="3"/>
      <c r="E136" s="149"/>
      <c r="F136" s="149"/>
      <c r="G136" s="149"/>
      <c r="H136" s="149"/>
      <c r="I136" s="149"/>
      <c r="J136" s="149"/>
      <c r="K136" s="149"/>
      <c r="L136" s="149"/>
      <c r="M136" s="149"/>
      <c r="N136" s="149"/>
      <c r="O136" s="149"/>
      <c r="BB136" s="28"/>
      <c r="BC136" s="28"/>
      <c r="BD136" s="28"/>
    </row>
    <row r="137" ht="12.75" customHeight="1">
      <c r="A137" s="149"/>
      <c r="B137" s="150"/>
      <c r="C137" s="2"/>
      <c r="D137" s="3"/>
      <c r="E137" s="14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BB137" s="28"/>
      <c r="BC137" s="28"/>
      <c r="BD137" s="28"/>
    </row>
    <row r="138" ht="12.75" customHeight="1">
      <c r="A138" s="149"/>
      <c r="B138" s="150"/>
      <c r="C138" s="2"/>
      <c r="D138" s="3"/>
      <c r="E138" s="149"/>
      <c r="F138" s="149"/>
      <c r="G138" s="149"/>
      <c r="H138" s="149"/>
      <c r="I138" s="149"/>
      <c r="J138" s="149"/>
      <c r="K138" s="149"/>
      <c r="L138" s="149"/>
      <c r="M138" s="149"/>
      <c r="N138" s="149"/>
      <c r="O138" s="149"/>
      <c r="BB138" s="28"/>
      <c r="BC138" s="28"/>
      <c r="BD138" s="28"/>
    </row>
    <row r="139" ht="12.75" customHeight="1">
      <c r="A139" s="149"/>
      <c r="B139" s="150"/>
      <c r="C139" s="2"/>
      <c r="D139" s="3"/>
      <c r="E139" s="149"/>
      <c r="F139" s="149"/>
      <c r="G139" s="149"/>
      <c r="H139" s="149"/>
      <c r="I139" s="149"/>
      <c r="J139" s="149"/>
      <c r="K139" s="149"/>
      <c r="L139" s="149"/>
      <c r="M139" s="149"/>
      <c r="N139" s="149"/>
      <c r="O139" s="149"/>
      <c r="BB139" s="28"/>
      <c r="BC139" s="28"/>
      <c r="BD139" s="28"/>
    </row>
    <row r="140" ht="12.75" customHeight="1">
      <c r="A140" s="149"/>
      <c r="B140" s="150"/>
      <c r="C140" s="2"/>
      <c r="D140" s="3"/>
      <c r="E140" s="149"/>
      <c r="F140" s="149"/>
      <c r="G140" s="149"/>
      <c r="H140" s="149"/>
      <c r="I140" s="149"/>
      <c r="J140" s="149"/>
      <c r="K140" s="149"/>
      <c r="L140" s="149"/>
      <c r="M140" s="149"/>
      <c r="N140" s="149"/>
      <c r="O140" s="149"/>
      <c r="BB140" s="28"/>
      <c r="BC140" s="28"/>
      <c r="BD140" s="28"/>
    </row>
    <row r="141" ht="12.75" customHeight="1">
      <c r="A141" s="149"/>
      <c r="B141" s="150"/>
      <c r="C141" s="2"/>
      <c r="D141" s="3"/>
      <c r="E141" s="149"/>
      <c r="F141" s="149"/>
      <c r="G141" s="149"/>
      <c r="H141" s="149"/>
      <c r="I141" s="149"/>
      <c r="J141" s="149"/>
      <c r="K141" s="149"/>
      <c r="L141" s="149"/>
      <c r="M141" s="149"/>
      <c r="N141" s="149"/>
      <c r="O141" s="149"/>
      <c r="BB141" s="28"/>
      <c r="BC141" s="28"/>
      <c r="BD141" s="28"/>
    </row>
    <row r="142" ht="12.75" customHeight="1">
      <c r="A142" s="149"/>
      <c r="B142" s="150"/>
      <c r="C142" s="2"/>
      <c r="D142" s="3"/>
      <c r="E142" s="149"/>
      <c r="F142" s="149"/>
      <c r="G142" s="149"/>
      <c r="H142" s="149"/>
      <c r="I142" s="149"/>
      <c r="J142" s="149"/>
      <c r="K142" s="149"/>
      <c r="L142" s="149"/>
      <c r="M142" s="149"/>
      <c r="N142" s="149"/>
      <c r="O142" s="149"/>
      <c r="BB142" s="28"/>
      <c r="BC142" s="28"/>
      <c r="BD142" s="28"/>
    </row>
    <row r="143" ht="12.75" customHeight="1">
      <c r="A143" s="149"/>
      <c r="B143" s="150"/>
      <c r="C143" s="2"/>
      <c r="D143" s="3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BB143" s="28"/>
      <c r="BC143" s="28"/>
      <c r="BD143" s="28"/>
    </row>
    <row r="144" ht="12.75" customHeight="1">
      <c r="A144" s="149"/>
      <c r="B144" s="150"/>
      <c r="C144" s="2"/>
      <c r="D144" s="3"/>
      <c r="E144" s="149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BB144" s="28"/>
      <c r="BC144" s="28"/>
      <c r="BD144" s="28"/>
    </row>
    <row r="145" ht="12.75" customHeight="1">
      <c r="A145" s="149"/>
      <c r="B145" s="150"/>
      <c r="C145" s="2"/>
      <c r="D145" s="3"/>
      <c r="E145" s="149"/>
      <c r="F145" s="149"/>
      <c r="G145" s="149"/>
      <c r="H145" s="149"/>
      <c r="I145" s="149"/>
      <c r="J145" s="149"/>
      <c r="K145" s="149"/>
      <c r="L145" s="149"/>
      <c r="M145" s="149"/>
      <c r="N145" s="149"/>
      <c r="O145" s="149"/>
      <c r="BB145" s="28"/>
      <c r="BC145" s="28"/>
      <c r="BD145" s="28"/>
    </row>
    <row r="146" ht="12.75" customHeight="1">
      <c r="A146" s="149"/>
      <c r="B146" s="150"/>
      <c r="C146" s="2"/>
      <c r="D146" s="3"/>
      <c r="E146" s="149"/>
      <c r="F146" s="149"/>
      <c r="G146" s="149"/>
      <c r="H146" s="149"/>
      <c r="I146" s="149"/>
      <c r="J146" s="149"/>
      <c r="K146" s="149"/>
      <c r="L146" s="149"/>
      <c r="M146" s="149"/>
      <c r="N146" s="149"/>
      <c r="O146" s="149"/>
      <c r="BB146" s="28"/>
      <c r="BC146" s="28"/>
      <c r="BD146" s="28"/>
    </row>
    <row r="147" ht="12.75" customHeight="1">
      <c r="A147" s="149"/>
      <c r="B147" s="150"/>
      <c r="C147" s="2"/>
      <c r="D147" s="3"/>
      <c r="E147" s="149"/>
      <c r="F147" s="149"/>
      <c r="G147" s="149"/>
      <c r="H147" s="149"/>
      <c r="I147" s="149"/>
      <c r="J147" s="149"/>
      <c r="K147" s="149"/>
      <c r="L147" s="149"/>
      <c r="M147" s="149"/>
      <c r="N147" s="149"/>
      <c r="O147" s="149"/>
      <c r="BB147" s="28"/>
      <c r="BC147" s="28"/>
      <c r="BD147" s="28"/>
    </row>
    <row r="148" ht="12.75" customHeight="1">
      <c r="A148" s="149"/>
      <c r="B148" s="150"/>
      <c r="C148" s="2"/>
      <c r="D148" s="3"/>
      <c r="E148" s="149"/>
      <c r="F148" s="149"/>
      <c r="G148" s="149"/>
      <c r="H148" s="149"/>
      <c r="I148" s="149"/>
      <c r="J148" s="149"/>
      <c r="K148" s="149"/>
      <c r="L148" s="149"/>
      <c r="M148" s="149"/>
      <c r="N148" s="149"/>
      <c r="O148" s="149"/>
      <c r="BB148" s="28"/>
      <c r="BC148" s="28"/>
      <c r="BD148" s="28"/>
    </row>
    <row r="149" ht="12.75" customHeight="1">
      <c r="A149" s="149"/>
      <c r="B149" s="150"/>
      <c r="C149" s="2"/>
      <c r="D149" s="3"/>
      <c r="E149" s="149"/>
      <c r="F149" s="149"/>
      <c r="G149" s="149"/>
      <c r="H149" s="149"/>
      <c r="I149" s="149"/>
      <c r="J149" s="149"/>
      <c r="K149" s="149"/>
      <c r="L149" s="149"/>
      <c r="M149" s="149"/>
      <c r="N149" s="149"/>
      <c r="O149" s="149"/>
      <c r="BB149" s="28"/>
      <c r="BC149" s="28"/>
      <c r="BD149" s="28"/>
    </row>
    <row r="150" ht="12.75" customHeight="1">
      <c r="A150" s="149"/>
      <c r="B150" s="150"/>
      <c r="C150" s="2"/>
      <c r="D150" s="3"/>
      <c r="E150" s="149"/>
      <c r="F150" s="149"/>
      <c r="G150" s="149"/>
      <c r="H150" s="149"/>
      <c r="I150" s="149"/>
      <c r="J150" s="149"/>
      <c r="K150" s="149"/>
      <c r="L150" s="149"/>
      <c r="M150" s="149"/>
      <c r="N150" s="149"/>
      <c r="O150" s="149"/>
      <c r="BB150" s="28"/>
      <c r="BC150" s="28"/>
      <c r="BD150" s="28"/>
    </row>
    <row r="151" ht="12.75" customHeight="1">
      <c r="A151" s="149"/>
      <c r="B151" s="150"/>
      <c r="C151" s="2"/>
      <c r="D151" s="3"/>
      <c r="E151" s="149"/>
      <c r="F151" s="149"/>
      <c r="G151" s="149"/>
      <c r="H151" s="149"/>
      <c r="I151" s="149"/>
      <c r="J151" s="149"/>
      <c r="K151" s="149"/>
      <c r="L151" s="149"/>
      <c r="M151" s="149"/>
      <c r="N151" s="149"/>
      <c r="O151" s="149"/>
      <c r="BB151" s="28"/>
      <c r="BC151" s="28"/>
      <c r="BD151" s="28"/>
    </row>
    <row r="152" ht="12.75" customHeight="1">
      <c r="A152" s="149"/>
      <c r="B152" s="150"/>
      <c r="C152" s="2"/>
      <c r="D152" s="3"/>
      <c r="E152" s="149"/>
      <c r="F152" s="149"/>
      <c r="G152" s="149"/>
      <c r="H152" s="149"/>
      <c r="I152" s="149"/>
      <c r="J152" s="149"/>
      <c r="K152" s="149"/>
      <c r="L152" s="149"/>
      <c r="M152" s="149"/>
      <c r="N152" s="149"/>
      <c r="O152" s="149"/>
      <c r="BB152" s="28"/>
      <c r="BC152" s="28"/>
      <c r="BD152" s="28"/>
    </row>
    <row r="153" ht="12.75" customHeight="1">
      <c r="A153" s="149"/>
      <c r="B153" s="150"/>
      <c r="C153" s="2"/>
      <c r="D153" s="3"/>
      <c r="E153" s="149"/>
      <c r="F153" s="149"/>
      <c r="G153" s="149"/>
      <c r="H153" s="149"/>
      <c r="I153" s="149"/>
      <c r="J153" s="149"/>
      <c r="K153" s="149"/>
      <c r="L153" s="149"/>
      <c r="M153" s="149"/>
      <c r="N153" s="149"/>
      <c r="O153" s="149"/>
      <c r="BB153" s="28"/>
      <c r="BC153" s="28"/>
      <c r="BD153" s="28"/>
    </row>
    <row r="154" ht="12.75" customHeight="1">
      <c r="A154" s="149"/>
      <c r="B154" s="150"/>
      <c r="C154" s="2"/>
      <c r="D154" s="3"/>
      <c r="E154" s="149"/>
      <c r="F154" s="149"/>
      <c r="G154" s="149"/>
      <c r="H154" s="149"/>
      <c r="I154" s="149"/>
      <c r="J154" s="149"/>
      <c r="K154" s="149"/>
      <c r="L154" s="149"/>
      <c r="M154" s="149"/>
      <c r="N154" s="149"/>
      <c r="O154" s="149"/>
      <c r="BB154" s="28"/>
      <c r="BC154" s="28"/>
      <c r="BD154" s="28"/>
    </row>
    <row r="155" ht="12.75" customHeight="1">
      <c r="A155" s="149"/>
      <c r="B155" s="150"/>
      <c r="C155" s="2"/>
      <c r="D155" s="3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BB155" s="28"/>
      <c r="BC155" s="28"/>
      <c r="BD155" s="28"/>
    </row>
    <row r="156" ht="12.75" customHeight="1">
      <c r="A156" s="149"/>
      <c r="B156" s="150"/>
      <c r="C156" s="2"/>
      <c r="D156" s="3"/>
      <c r="E156" s="149"/>
      <c r="F156" s="149"/>
      <c r="G156" s="149"/>
      <c r="H156" s="149"/>
      <c r="I156" s="149"/>
      <c r="J156" s="149"/>
      <c r="K156" s="149"/>
      <c r="L156" s="149"/>
      <c r="M156" s="149"/>
      <c r="N156" s="149"/>
      <c r="O156" s="149"/>
      <c r="BB156" s="28"/>
      <c r="BC156" s="28"/>
      <c r="BD156" s="28"/>
    </row>
    <row r="157" ht="12.75" customHeight="1">
      <c r="A157" s="149"/>
      <c r="B157" s="150"/>
      <c r="C157" s="2"/>
      <c r="D157" s="3"/>
      <c r="E157" s="149"/>
      <c r="F157" s="149"/>
      <c r="G157" s="149"/>
      <c r="H157" s="149"/>
      <c r="I157" s="149"/>
      <c r="J157" s="149"/>
      <c r="K157" s="149"/>
      <c r="L157" s="149"/>
      <c r="M157" s="149"/>
      <c r="N157" s="149"/>
      <c r="O157" s="149"/>
      <c r="BB157" s="28"/>
      <c r="BC157" s="28"/>
      <c r="BD157" s="28"/>
    </row>
    <row r="158" ht="12.75" customHeight="1">
      <c r="A158" s="149"/>
      <c r="B158" s="150"/>
      <c r="C158" s="2"/>
      <c r="D158" s="3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BB158" s="28"/>
      <c r="BC158" s="28"/>
      <c r="BD158" s="28"/>
    </row>
    <row r="159" ht="12.75" customHeight="1">
      <c r="A159" s="149"/>
      <c r="B159" s="150"/>
      <c r="C159" s="2"/>
      <c r="D159" s="3"/>
      <c r="E159" s="149"/>
      <c r="F159" s="149"/>
      <c r="G159" s="149"/>
      <c r="H159" s="149"/>
      <c r="I159" s="149"/>
      <c r="J159" s="149"/>
      <c r="K159" s="149"/>
      <c r="L159" s="149"/>
      <c r="M159" s="149"/>
      <c r="N159" s="149"/>
      <c r="O159" s="149"/>
      <c r="BB159" s="28"/>
      <c r="BC159" s="28"/>
      <c r="BD159" s="28"/>
    </row>
    <row r="160" ht="12.75" customHeight="1">
      <c r="A160" s="149"/>
      <c r="B160" s="150"/>
      <c r="C160" s="2"/>
      <c r="D160" s="3"/>
      <c r="E160" s="149"/>
      <c r="F160" s="149"/>
      <c r="G160" s="149"/>
      <c r="H160" s="149"/>
      <c r="I160" s="149"/>
      <c r="J160" s="149"/>
      <c r="K160" s="149"/>
      <c r="L160" s="149"/>
      <c r="M160" s="149"/>
      <c r="N160" s="149"/>
      <c r="O160" s="149"/>
      <c r="BB160" s="28"/>
      <c r="BC160" s="28"/>
      <c r="BD160" s="28"/>
    </row>
    <row r="161" ht="12.75" customHeight="1">
      <c r="A161" s="149"/>
      <c r="B161" s="150"/>
      <c r="C161" s="2"/>
      <c r="D161" s="3"/>
      <c r="E161" s="149"/>
      <c r="F161" s="149"/>
      <c r="G161" s="149"/>
      <c r="H161" s="149"/>
      <c r="I161" s="149"/>
      <c r="J161" s="149"/>
      <c r="K161" s="149"/>
      <c r="L161" s="149"/>
      <c r="M161" s="149"/>
      <c r="N161" s="149"/>
      <c r="O161" s="149"/>
      <c r="BB161" s="28"/>
      <c r="BC161" s="28"/>
      <c r="BD161" s="28"/>
    </row>
    <row r="162" ht="12.75" customHeight="1">
      <c r="A162" s="149"/>
      <c r="B162" s="150"/>
      <c r="C162" s="2"/>
      <c r="D162" s="3"/>
      <c r="E162" s="149"/>
      <c r="F162" s="149"/>
      <c r="G162" s="149"/>
      <c r="H162" s="149"/>
      <c r="I162" s="149"/>
      <c r="J162" s="149"/>
      <c r="K162" s="149"/>
      <c r="L162" s="149"/>
      <c r="M162" s="149"/>
      <c r="N162" s="149"/>
      <c r="O162" s="149"/>
      <c r="BB162" s="28"/>
      <c r="BC162" s="28"/>
      <c r="BD162" s="28"/>
    </row>
    <row r="163" ht="12.75" customHeight="1">
      <c r="A163" s="149"/>
      <c r="B163" s="150"/>
      <c r="C163" s="2"/>
      <c r="D163" s="3"/>
      <c r="E163" s="149"/>
      <c r="F163" s="149"/>
      <c r="G163" s="149"/>
      <c r="H163" s="149"/>
      <c r="I163" s="149"/>
      <c r="J163" s="149"/>
      <c r="K163" s="149"/>
      <c r="L163" s="149"/>
      <c r="M163" s="149"/>
      <c r="N163" s="149"/>
      <c r="O163" s="149"/>
      <c r="BB163" s="28"/>
      <c r="BC163" s="28"/>
      <c r="BD163" s="28"/>
    </row>
    <row r="164" ht="12.75" customHeight="1">
      <c r="A164" s="149"/>
      <c r="B164" s="150"/>
      <c r="C164" s="2"/>
      <c r="D164" s="3"/>
      <c r="E164" s="149"/>
      <c r="F164" s="149"/>
      <c r="G164" s="149"/>
      <c r="H164" s="149"/>
      <c r="I164" s="149"/>
      <c r="J164" s="149"/>
      <c r="K164" s="149"/>
      <c r="L164" s="149"/>
      <c r="M164" s="149"/>
      <c r="N164" s="149"/>
      <c r="O164" s="149"/>
      <c r="BB164" s="28"/>
      <c r="BC164" s="28"/>
      <c r="BD164" s="28"/>
    </row>
    <row r="165" ht="12.75" customHeight="1">
      <c r="A165" s="149"/>
      <c r="B165" s="150"/>
      <c r="C165" s="2"/>
      <c r="D165" s="3"/>
      <c r="E165" s="149"/>
      <c r="F165" s="149"/>
      <c r="G165" s="149"/>
      <c r="H165" s="149"/>
      <c r="I165" s="149"/>
      <c r="J165" s="149"/>
      <c r="K165" s="149"/>
      <c r="L165" s="149"/>
      <c r="M165" s="149"/>
      <c r="N165" s="149"/>
      <c r="O165" s="149"/>
      <c r="BB165" s="28"/>
      <c r="BC165" s="28"/>
      <c r="BD165" s="28"/>
    </row>
    <row r="166" ht="12.75" customHeight="1">
      <c r="A166" s="149"/>
      <c r="B166" s="150"/>
      <c r="C166" s="2"/>
      <c r="D166" s="3"/>
      <c r="E166" s="149"/>
      <c r="F166" s="149"/>
      <c r="G166" s="149"/>
      <c r="H166" s="149"/>
      <c r="I166" s="149"/>
      <c r="J166" s="149"/>
      <c r="K166" s="149"/>
      <c r="L166" s="149"/>
      <c r="M166" s="149"/>
      <c r="N166" s="149"/>
      <c r="O166" s="149"/>
      <c r="BB166" s="28"/>
      <c r="BC166" s="28"/>
      <c r="BD166" s="28"/>
    </row>
    <row r="167" ht="12.75" customHeight="1">
      <c r="A167" s="149"/>
      <c r="B167" s="150"/>
      <c r="C167" s="2"/>
      <c r="D167" s="3"/>
      <c r="E167" s="149"/>
      <c r="F167" s="149"/>
      <c r="G167" s="149"/>
      <c r="H167" s="149"/>
      <c r="I167" s="149"/>
      <c r="J167" s="149"/>
      <c r="K167" s="149"/>
      <c r="L167" s="149"/>
      <c r="M167" s="149"/>
      <c r="N167" s="149"/>
      <c r="O167" s="149"/>
      <c r="BB167" s="28"/>
      <c r="BC167" s="28"/>
      <c r="BD167" s="28"/>
    </row>
    <row r="168" ht="12.75" customHeight="1">
      <c r="A168" s="149"/>
      <c r="B168" s="150"/>
      <c r="C168" s="2"/>
      <c r="D168" s="3"/>
      <c r="E168" s="149"/>
      <c r="F168" s="149"/>
      <c r="G168" s="149"/>
      <c r="H168" s="149"/>
      <c r="I168" s="149"/>
      <c r="J168" s="149"/>
      <c r="K168" s="149"/>
      <c r="L168" s="149"/>
      <c r="M168" s="149"/>
      <c r="N168" s="149"/>
      <c r="O168" s="149"/>
      <c r="BB168" s="28"/>
      <c r="BC168" s="28"/>
      <c r="BD168" s="28"/>
    </row>
    <row r="169" ht="12.75" customHeight="1">
      <c r="A169" s="149"/>
      <c r="B169" s="150"/>
      <c r="C169" s="2"/>
      <c r="D169" s="3"/>
      <c r="E169" s="149"/>
      <c r="F169" s="149"/>
      <c r="G169" s="149"/>
      <c r="H169" s="149"/>
      <c r="I169" s="149"/>
      <c r="J169" s="149"/>
      <c r="K169" s="149"/>
      <c r="L169" s="149"/>
      <c r="M169" s="149"/>
      <c r="N169" s="149"/>
      <c r="O169" s="149"/>
      <c r="BB169" s="28"/>
      <c r="BC169" s="28"/>
      <c r="BD169" s="28"/>
    </row>
    <row r="170" ht="12.75" customHeight="1">
      <c r="A170" s="149"/>
      <c r="B170" s="150"/>
      <c r="C170" s="2"/>
      <c r="D170" s="3"/>
      <c r="E170" s="149"/>
      <c r="F170" s="149"/>
      <c r="G170" s="149"/>
      <c r="H170" s="149"/>
      <c r="I170" s="149"/>
      <c r="J170" s="149"/>
      <c r="K170" s="149"/>
      <c r="L170" s="149"/>
      <c r="M170" s="149"/>
      <c r="N170" s="149"/>
      <c r="O170" s="149"/>
      <c r="BB170" s="28"/>
      <c r="BC170" s="28"/>
      <c r="BD170" s="28"/>
    </row>
    <row r="171" ht="12.75" customHeight="1">
      <c r="A171" s="149"/>
      <c r="B171" s="150"/>
      <c r="C171" s="2"/>
      <c r="D171" s="3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BB171" s="28"/>
      <c r="BC171" s="28"/>
      <c r="BD171" s="28"/>
    </row>
    <row r="172" ht="12.75" customHeight="1">
      <c r="A172" s="149"/>
      <c r="B172" s="150"/>
      <c r="C172" s="2"/>
      <c r="D172" s="3"/>
      <c r="E172" s="149"/>
      <c r="F172" s="149"/>
      <c r="G172" s="149"/>
      <c r="H172" s="149"/>
      <c r="I172" s="149"/>
      <c r="J172" s="149"/>
      <c r="K172" s="149"/>
      <c r="L172" s="149"/>
      <c r="M172" s="149"/>
      <c r="N172" s="149"/>
      <c r="O172" s="149"/>
      <c r="BB172" s="28"/>
      <c r="BC172" s="28"/>
      <c r="BD172" s="28"/>
    </row>
    <row r="173" ht="12.75" customHeight="1">
      <c r="A173" s="149"/>
      <c r="B173" s="150"/>
      <c r="C173" s="2"/>
      <c r="D173" s="3"/>
      <c r="E173" s="149"/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BB173" s="28"/>
      <c r="BC173" s="28"/>
      <c r="BD173" s="28"/>
    </row>
    <row r="174" ht="12.75" customHeight="1">
      <c r="A174" s="149"/>
      <c r="B174" s="150"/>
      <c r="C174" s="2"/>
      <c r="D174" s="3"/>
      <c r="E174" s="149"/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BB174" s="28"/>
      <c r="BC174" s="28"/>
      <c r="BD174" s="28"/>
    </row>
    <row r="175" ht="12.75" customHeight="1">
      <c r="A175" s="149"/>
      <c r="B175" s="150"/>
      <c r="C175" s="2"/>
      <c r="D175" s="3"/>
      <c r="E175" s="149"/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BB175" s="28"/>
      <c r="BC175" s="28"/>
      <c r="BD175" s="28"/>
    </row>
    <row r="176" ht="12.75" customHeight="1">
      <c r="A176" s="149"/>
      <c r="B176" s="150"/>
      <c r="C176" s="2"/>
      <c r="D176" s="3"/>
      <c r="E176" s="149"/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BB176" s="28"/>
      <c r="BC176" s="28"/>
      <c r="BD176" s="28"/>
    </row>
    <row r="177" ht="12.75" customHeight="1">
      <c r="A177" s="149"/>
      <c r="B177" s="150"/>
      <c r="C177" s="2"/>
      <c r="D177" s="3"/>
      <c r="E177" s="149"/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BB177" s="28"/>
      <c r="BC177" s="28"/>
      <c r="BD177" s="28"/>
    </row>
    <row r="178" ht="12.75" customHeight="1">
      <c r="A178" s="149"/>
      <c r="B178" s="150"/>
      <c r="C178" s="2"/>
      <c r="D178" s="3"/>
      <c r="E178" s="149"/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BB178" s="28"/>
      <c r="BC178" s="28"/>
      <c r="BD178" s="28"/>
    </row>
    <row r="179" ht="12.75" customHeight="1">
      <c r="A179" s="149"/>
      <c r="B179" s="150"/>
      <c r="C179" s="2"/>
      <c r="D179" s="3"/>
      <c r="E179" s="149"/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BB179" s="28"/>
      <c r="BC179" s="28"/>
      <c r="BD179" s="28"/>
    </row>
    <row r="180" ht="12.75" customHeight="1">
      <c r="A180" s="149"/>
      <c r="B180" s="150"/>
      <c r="C180" s="2"/>
      <c r="D180" s="3"/>
      <c r="E180" s="149"/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BB180" s="28"/>
      <c r="BC180" s="28"/>
      <c r="BD180" s="28"/>
    </row>
    <row r="181" ht="12.75" customHeight="1">
      <c r="A181" s="149"/>
      <c r="B181" s="150"/>
      <c r="C181" s="2"/>
      <c r="D181" s="3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BB181" s="28"/>
      <c r="BC181" s="28"/>
      <c r="BD181" s="28"/>
    </row>
    <row r="182" ht="12.75" customHeight="1">
      <c r="A182" s="149"/>
      <c r="B182" s="150"/>
      <c r="C182" s="2"/>
      <c r="D182" s="3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BB182" s="28"/>
      <c r="BC182" s="28"/>
      <c r="BD182" s="28"/>
    </row>
    <row r="183" ht="12.75" customHeight="1">
      <c r="A183" s="149"/>
      <c r="B183" s="150"/>
      <c r="C183" s="2"/>
      <c r="D183" s="3"/>
      <c r="E183" s="149"/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BB183" s="28"/>
      <c r="BC183" s="28"/>
      <c r="BD183" s="28"/>
    </row>
    <row r="184" ht="12.75" customHeight="1">
      <c r="A184" s="149"/>
      <c r="B184" s="150"/>
      <c r="C184" s="2"/>
      <c r="D184" s="3"/>
      <c r="E184" s="149"/>
      <c r="F184" s="149"/>
      <c r="G184" s="149"/>
      <c r="H184" s="149"/>
      <c r="I184" s="149"/>
      <c r="J184" s="149"/>
      <c r="K184" s="149"/>
      <c r="L184" s="149"/>
      <c r="M184" s="149"/>
      <c r="N184" s="149"/>
      <c r="O184" s="149"/>
      <c r="BB184" s="28"/>
      <c r="BC184" s="28"/>
      <c r="BD184" s="28"/>
    </row>
    <row r="185" ht="12.75" customHeight="1">
      <c r="A185" s="149"/>
      <c r="B185" s="150"/>
      <c r="C185" s="2"/>
      <c r="D185" s="3"/>
      <c r="E185" s="149"/>
      <c r="F185" s="149"/>
      <c r="G185" s="149"/>
      <c r="H185" s="149"/>
      <c r="I185" s="149"/>
      <c r="J185" s="149"/>
      <c r="K185" s="149"/>
      <c r="L185" s="149"/>
      <c r="M185" s="149"/>
      <c r="N185" s="149"/>
      <c r="O185" s="149"/>
      <c r="BB185" s="28"/>
      <c r="BC185" s="28"/>
      <c r="BD185" s="28"/>
    </row>
    <row r="186" ht="12.75" customHeight="1">
      <c r="A186" s="149"/>
      <c r="B186" s="150"/>
      <c r="C186" s="2"/>
      <c r="D186" s="3"/>
      <c r="E186" s="149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BB186" s="28"/>
      <c r="BC186" s="28"/>
      <c r="BD186" s="28"/>
    </row>
    <row r="187" ht="12.75" customHeight="1">
      <c r="A187" s="149"/>
      <c r="B187" s="150"/>
      <c r="C187" s="2"/>
      <c r="D187" s="3"/>
      <c r="E187" s="149"/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BB187" s="28"/>
      <c r="BC187" s="28"/>
      <c r="BD187" s="28"/>
    </row>
    <row r="188" ht="12.75" customHeight="1">
      <c r="A188" s="149"/>
      <c r="B188" s="150"/>
      <c r="C188" s="2"/>
      <c r="D188" s="3"/>
      <c r="E188" s="149"/>
      <c r="F188" s="149"/>
      <c r="G188" s="149"/>
      <c r="H188" s="149"/>
      <c r="I188" s="149"/>
      <c r="J188" s="149"/>
      <c r="K188" s="149"/>
      <c r="L188" s="149"/>
      <c r="M188" s="149"/>
      <c r="N188" s="149"/>
      <c r="O188" s="149"/>
      <c r="BB188" s="28"/>
      <c r="BC188" s="28"/>
      <c r="BD188" s="28"/>
    </row>
    <row r="189" ht="12.75" customHeight="1">
      <c r="A189" s="149"/>
      <c r="B189" s="150"/>
      <c r="C189" s="2"/>
      <c r="D189" s="3"/>
      <c r="E189" s="149"/>
      <c r="F189" s="149"/>
      <c r="G189" s="149"/>
      <c r="H189" s="149"/>
      <c r="I189" s="149"/>
      <c r="J189" s="149"/>
      <c r="K189" s="149"/>
      <c r="L189" s="149"/>
      <c r="M189" s="149"/>
      <c r="N189" s="149"/>
      <c r="O189" s="149"/>
      <c r="BB189" s="28"/>
      <c r="BC189" s="28"/>
      <c r="BD189" s="28"/>
    </row>
    <row r="190" ht="12.75" customHeight="1">
      <c r="A190" s="149"/>
      <c r="B190" s="150"/>
      <c r="C190" s="2"/>
      <c r="D190" s="3"/>
      <c r="E190" s="149"/>
      <c r="F190" s="149"/>
      <c r="G190" s="149"/>
      <c r="H190" s="149"/>
      <c r="I190" s="149"/>
      <c r="J190" s="149"/>
      <c r="K190" s="149"/>
      <c r="L190" s="149"/>
      <c r="M190" s="149"/>
      <c r="N190" s="149"/>
      <c r="O190" s="149"/>
      <c r="BB190" s="28"/>
      <c r="BC190" s="28"/>
      <c r="BD190" s="28"/>
    </row>
    <row r="191" ht="12.75" customHeight="1">
      <c r="A191" s="149"/>
      <c r="B191" s="150"/>
      <c r="C191" s="2"/>
      <c r="D191" s="3"/>
      <c r="E191" s="149"/>
      <c r="F191" s="149"/>
      <c r="G191" s="149"/>
      <c r="H191" s="149"/>
      <c r="I191" s="149"/>
      <c r="J191" s="149"/>
      <c r="K191" s="149"/>
      <c r="L191" s="149"/>
      <c r="M191" s="149"/>
      <c r="N191" s="149"/>
      <c r="O191" s="149"/>
      <c r="BB191" s="28"/>
      <c r="BC191" s="28"/>
      <c r="BD191" s="28"/>
    </row>
    <row r="192" ht="12.75" customHeight="1">
      <c r="A192" s="149"/>
      <c r="B192" s="150"/>
      <c r="C192" s="2"/>
      <c r="D192" s="3"/>
      <c r="E192" s="149"/>
      <c r="F192" s="149"/>
      <c r="G192" s="149"/>
      <c r="H192" s="149"/>
      <c r="I192" s="149"/>
      <c r="J192" s="149"/>
      <c r="K192" s="149"/>
      <c r="L192" s="149"/>
      <c r="M192" s="149"/>
      <c r="N192" s="149"/>
      <c r="O192" s="149"/>
      <c r="BB192" s="28"/>
      <c r="BC192" s="28"/>
      <c r="BD192" s="28"/>
    </row>
    <row r="193" ht="12.75" customHeight="1">
      <c r="A193" s="149"/>
      <c r="B193" s="150"/>
      <c r="C193" s="2"/>
      <c r="D193" s="3"/>
      <c r="E193" s="149"/>
      <c r="F193" s="149"/>
      <c r="G193" s="149"/>
      <c r="H193" s="149"/>
      <c r="I193" s="149"/>
      <c r="J193" s="149"/>
      <c r="K193" s="149"/>
      <c r="L193" s="149"/>
      <c r="M193" s="149"/>
      <c r="N193" s="149"/>
      <c r="O193" s="149"/>
      <c r="BB193" s="28"/>
      <c r="BC193" s="28"/>
      <c r="BD193" s="28"/>
    </row>
    <row r="194" ht="12.75" customHeight="1">
      <c r="A194" s="149"/>
      <c r="B194" s="150"/>
      <c r="C194" s="2"/>
      <c r="D194" s="3"/>
      <c r="E194" s="149"/>
      <c r="F194" s="149"/>
      <c r="G194" s="149"/>
      <c r="H194" s="149"/>
      <c r="I194" s="149"/>
      <c r="J194" s="149"/>
      <c r="K194" s="149"/>
      <c r="L194" s="149"/>
      <c r="M194" s="149"/>
      <c r="N194" s="149"/>
      <c r="O194" s="149"/>
      <c r="BB194" s="28"/>
      <c r="BC194" s="28"/>
      <c r="BD194" s="28"/>
    </row>
    <row r="195" ht="12.75" customHeight="1">
      <c r="A195" s="149"/>
      <c r="B195" s="150"/>
      <c r="C195" s="2"/>
      <c r="D195" s="3"/>
      <c r="E195" s="149"/>
      <c r="F195" s="149"/>
      <c r="G195" s="149"/>
      <c r="H195" s="149"/>
      <c r="I195" s="149"/>
      <c r="J195" s="149"/>
      <c r="K195" s="149"/>
      <c r="L195" s="149"/>
      <c r="M195" s="149"/>
      <c r="N195" s="149"/>
      <c r="O195" s="149"/>
      <c r="BB195" s="28"/>
      <c r="BC195" s="28"/>
      <c r="BD195" s="28"/>
    </row>
    <row r="196" ht="12.75" customHeight="1">
      <c r="A196" s="149"/>
      <c r="B196" s="150"/>
      <c r="C196" s="2"/>
      <c r="D196" s="3"/>
      <c r="E196" s="149"/>
      <c r="F196" s="149"/>
      <c r="G196" s="149"/>
      <c r="H196" s="149"/>
      <c r="I196" s="149"/>
      <c r="J196" s="149"/>
      <c r="K196" s="149"/>
      <c r="L196" s="149"/>
      <c r="M196" s="149"/>
      <c r="N196" s="149"/>
      <c r="O196" s="149"/>
      <c r="BB196" s="28"/>
      <c r="BC196" s="28"/>
      <c r="BD196" s="28"/>
    </row>
    <row r="197" ht="12.75" customHeight="1">
      <c r="A197" s="149"/>
      <c r="B197" s="150"/>
      <c r="C197" s="2"/>
      <c r="D197" s="3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BB197" s="28"/>
      <c r="BC197" s="28"/>
      <c r="BD197" s="28"/>
    </row>
    <row r="198" ht="12.75" customHeight="1">
      <c r="A198" s="149"/>
      <c r="B198" s="150"/>
      <c r="C198" s="2"/>
      <c r="D198" s="3"/>
      <c r="E198" s="149"/>
      <c r="F198" s="149"/>
      <c r="G198" s="149"/>
      <c r="H198" s="149"/>
      <c r="I198" s="149"/>
      <c r="J198" s="149"/>
      <c r="K198" s="149"/>
      <c r="L198" s="149"/>
      <c r="M198" s="149"/>
      <c r="N198" s="149"/>
      <c r="O198" s="149"/>
      <c r="BB198" s="28"/>
      <c r="BC198" s="28"/>
      <c r="BD198" s="28"/>
    </row>
    <row r="199" ht="12.75" customHeight="1">
      <c r="A199" s="149"/>
      <c r="B199" s="150"/>
      <c r="C199" s="2"/>
      <c r="D199" s="3"/>
      <c r="E199" s="149"/>
      <c r="F199" s="149"/>
      <c r="G199" s="149"/>
      <c r="H199" s="149"/>
      <c r="I199" s="149"/>
      <c r="J199" s="149"/>
      <c r="K199" s="149"/>
      <c r="L199" s="149"/>
      <c r="M199" s="149"/>
      <c r="N199" s="149"/>
      <c r="O199" s="149"/>
      <c r="BB199" s="28"/>
      <c r="BC199" s="28"/>
      <c r="BD199" s="28"/>
    </row>
    <row r="200" ht="12.75" customHeight="1">
      <c r="A200" s="149"/>
      <c r="B200" s="150"/>
      <c r="C200" s="2"/>
      <c r="D200" s="3"/>
      <c r="E200" s="149"/>
      <c r="F200" s="149"/>
      <c r="G200" s="149"/>
      <c r="H200" s="149"/>
      <c r="I200" s="149"/>
      <c r="J200" s="149"/>
      <c r="K200" s="149"/>
      <c r="L200" s="149"/>
      <c r="M200" s="149"/>
      <c r="N200" s="149"/>
      <c r="O200" s="149"/>
      <c r="BB200" s="28"/>
      <c r="BC200" s="28"/>
      <c r="BD200" s="28"/>
    </row>
    <row r="201" ht="12.75" customHeight="1">
      <c r="A201" s="149"/>
      <c r="B201" s="150"/>
      <c r="C201" s="2"/>
      <c r="D201" s="3"/>
      <c r="E201" s="149"/>
      <c r="F201" s="149"/>
      <c r="G201" s="149"/>
      <c r="H201" s="149"/>
      <c r="I201" s="149"/>
      <c r="J201" s="149"/>
      <c r="K201" s="149"/>
      <c r="L201" s="149"/>
      <c r="M201" s="149"/>
      <c r="N201" s="149"/>
      <c r="O201" s="149"/>
      <c r="BB201" s="28"/>
      <c r="BC201" s="28"/>
      <c r="BD201" s="28"/>
    </row>
    <row r="202" ht="12.75" customHeight="1">
      <c r="A202" s="149"/>
      <c r="B202" s="150"/>
      <c r="C202" s="2"/>
      <c r="D202" s="3"/>
      <c r="E202" s="149"/>
      <c r="F202" s="149"/>
      <c r="G202" s="149"/>
      <c r="H202" s="149"/>
      <c r="I202" s="149"/>
      <c r="J202" s="149"/>
      <c r="K202" s="149"/>
      <c r="L202" s="149"/>
      <c r="M202" s="149"/>
      <c r="N202" s="149"/>
      <c r="O202" s="149"/>
      <c r="BB202" s="28"/>
      <c r="BC202" s="28"/>
      <c r="BD202" s="28"/>
    </row>
    <row r="203" ht="12.75" customHeight="1">
      <c r="A203" s="149"/>
      <c r="B203" s="150"/>
      <c r="C203" s="2"/>
      <c r="D203" s="3"/>
      <c r="E203" s="149"/>
      <c r="F203" s="149"/>
      <c r="G203" s="149"/>
      <c r="H203" s="149"/>
      <c r="I203" s="149"/>
      <c r="J203" s="149"/>
      <c r="K203" s="149"/>
      <c r="L203" s="149"/>
      <c r="M203" s="149"/>
      <c r="N203" s="149"/>
      <c r="O203" s="149"/>
      <c r="BB203" s="28"/>
      <c r="BC203" s="28"/>
      <c r="BD203" s="28"/>
    </row>
    <row r="204" ht="12.75" customHeight="1">
      <c r="A204" s="149"/>
      <c r="B204" s="150"/>
      <c r="C204" s="2"/>
      <c r="D204" s="3"/>
      <c r="E204" s="149"/>
      <c r="F204" s="149"/>
      <c r="G204" s="149"/>
      <c r="H204" s="149"/>
      <c r="I204" s="149"/>
      <c r="J204" s="149"/>
      <c r="K204" s="149"/>
      <c r="L204" s="149"/>
      <c r="M204" s="149"/>
      <c r="N204" s="149"/>
      <c r="O204" s="149"/>
      <c r="BB204" s="28"/>
      <c r="BC204" s="28"/>
      <c r="BD204" s="28"/>
    </row>
    <row r="205" ht="12.75" customHeight="1">
      <c r="A205" s="149"/>
      <c r="B205" s="150"/>
      <c r="C205" s="2"/>
      <c r="D205" s="3"/>
      <c r="E205" s="149"/>
      <c r="F205" s="149"/>
      <c r="G205" s="149"/>
      <c r="H205" s="149"/>
      <c r="I205" s="149"/>
      <c r="J205" s="149"/>
      <c r="K205" s="149"/>
      <c r="L205" s="149"/>
      <c r="M205" s="149"/>
      <c r="N205" s="149"/>
      <c r="O205" s="149"/>
      <c r="BB205" s="28"/>
      <c r="BC205" s="28"/>
      <c r="BD205" s="28"/>
    </row>
    <row r="206" ht="12.75" customHeight="1">
      <c r="A206" s="149"/>
      <c r="B206" s="150"/>
      <c r="C206" s="2"/>
      <c r="D206" s="3"/>
      <c r="E206" s="149"/>
      <c r="F206" s="149"/>
      <c r="G206" s="149"/>
      <c r="H206" s="149"/>
      <c r="I206" s="149"/>
      <c r="J206" s="149"/>
      <c r="K206" s="149"/>
      <c r="L206" s="149"/>
      <c r="M206" s="149"/>
      <c r="N206" s="149"/>
      <c r="O206" s="149"/>
      <c r="BB206" s="28"/>
      <c r="BC206" s="28"/>
      <c r="BD206" s="28"/>
    </row>
    <row r="207" ht="12.75" customHeight="1">
      <c r="A207" s="149"/>
      <c r="B207" s="150"/>
      <c r="C207" s="2"/>
      <c r="D207" s="3"/>
      <c r="E207" s="149"/>
      <c r="F207" s="149"/>
      <c r="G207" s="149"/>
      <c r="H207" s="149"/>
      <c r="I207" s="149"/>
      <c r="J207" s="149"/>
      <c r="K207" s="149"/>
      <c r="L207" s="149"/>
      <c r="M207" s="149"/>
      <c r="N207" s="149"/>
      <c r="O207" s="149"/>
      <c r="BB207" s="28"/>
      <c r="BC207" s="28"/>
      <c r="BD207" s="28"/>
    </row>
    <row r="208" ht="12.75" customHeight="1">
      <c r="A208" s="149"/>
      <c r="B208" s="150"/>
      <c r="C208" s="2"/>
      <c r="D208" s="3"/>
      <c r="E208" s="149"/>
      <c r="F208" s="149"/>
      <c r="G208" s="149"/>
      <c r="H208" s="149"/>
      <c r="I208" s="149"/>
      <c r="J208" s="149"/>
      <c r="K208" s="149"/>
      <c r="L208" s="149"/>
      <c r="M208" s="149"/>
      <c r="N208" s="149"/>
      <c r="O208" s="149"/>
      <c r="BB208" s="28"/>
      <c r="BC208" s="28"/>
      <c r="BD208" s="28"/>
    </row>
    <row r="209" ht="12.75" customHeight="1">
      <c r="A209" s="149"/>
      <c r="B209" s="150"/>
      <c r="C209" s="2"/>
      <c r="D209" s="3"/>
      <c r="E209" s="149"/>
      <c r="F209" s="149"/>
      <c r="G209" s="149"/>
      <c r="H209" s="149"/>
      <c r="I209" s="149"/>
      <c r="J209" s="149"/>
      <c r="K209" s="149"/>
      <c r="L209" s="149"/>
      <c r="M209" s="149"/>
      <c r="N209" s="149"/>
      <c r="O209" s="149"/>
      <c r="BB209" s="28"/>
      <c r="BC209" s="28"/>
      <c r="BD209" s="28"/>
    </row>
    <row r="210" ht="12.75" customHeight="1">
      <c r="A210" s="149"/>
      <c r="B210" s="150"/>
      <c r="C210" s="2"/>
      <c r="D210" s="3"/>
      <c r="E210" s="149"/>
      <c r="F210" s="149"/>
      <c r="G210" s="149"/>
      <c r="H210" s="149"/>
      <c r="I210" s="149"/>
      <c r="J210" s="149"/>
      <c r="K210" s="149"/>
      <c r="L210" s="149"/>
      <c r="M210" s="149"/>
      <c r="N210" s="149"/>
      <c r="O210" s="149"/>
      <c r="BB210" s="28"/>
      <c r="BC210" s="28"/>
      <c r="BD210" s="28"/>
    </row>
    <row r="211" ht="12.75" customHeight="1">
      <c r="A211" s="149"/>
      <c r="B211" s="150"/>
      <c r="C211" s="2"/>
      <c r="D211" s="3"/>
      <c r="E211" s="149"/>
      <c r="F211" s="149"/>
      <c r="G211" s="149"/>
      <c r="H211" s="149"/>
      <c r="I211" s="149"/>
      <c r="J211" s="149"/>
      <c r="K211" s="149"/>
      <c r="L211" s="149"/>
      <c r="M211" s="149"/>
      <c r="N211" s="149"/>
      <c r="O211" s="149"/>
      <c r="BB211" s="28"/>
      <c r="BC211" s="28"/>
      <c r="BD211" s="28"/>
    </row>
    <row r="212" ht="12.75" customHeight="1">
      <c r="E212" s="28"/>
      <c r="F212" s="28"/>
      <c r="G212" s="28"/>
      <c r="BB212" s="28"/>
      <c r="BC212" s="28"/>
      <c r="BD212" s="28"/>
    </row>
    <row r="213" ht="12.75" customHeight="1">
      <c r="E213" s="28"/>
      <c r="F213" s="28"/>
      <c r="G213" s="28"/>
      <c r="BB213" s="28"/>
      <c r="BC213" s="28"/>
      <c r="BD213" s="28"/>
    </row>
    <row r="214" ht="12.75" customHeight="1">
      <c r="E214" s="28"/>
      <c r="F214" s="28"/>
      <c r="G214" s="28"/>
      <c r="BB214" s="28"/>
      <c r="BC214" s="28"/>
      <c r="BD214" s="28"/>
    </row>
    <row r="215" ht="12.75" customHeight="1">
      <c r="E215" s="28"/>
      <c r="F215" s="28"/>
      <c r="G215" s="28"/>
      <c r="BB215" s="28"/>
      <c r="BC215" s="28"/>
      <c r="BD215" s="28"/>
    </row>
    <row r="216" ht="12.75" customHeight="1">
      <c r="E216" s="28"/>
      <c r="F216" s="28"/>
      <c r="G216" s="28"/>
      <c r="BB216" s="28"/>
      <c r="BC216" s="28"/>
      <c r="BD216" s="28"/>
    </row>
    <row r="217" ht="12.75" customHeight="1">
      <c r="E217" s="28"/>
      <c r="F217" s="28"/>
      <c r="G217" s="28"/>
      <c r="BB217" s="28"/>
      <c r="BC217" s="28"/>
      <c r="BD217" s="28"/>
    </row>
    <row r="218" ht="12.75" customHeight="1">
      <c r="E218" s="28"/>
      <c r="F218" s="28"/>
      <c r="G218" s="28"/>
      <c r="BB218" s="28"/>
      <c r="BC218" s="28"/>
      <c r="BD218" s="28"/>
    </row>
    <row r="219" ht="12.75" customHeight="1">
      <c r="E219" s="28"/>
      <c r="F219" s="28"/>
      <c r="G219" s="28"/>
      <c r="BB219" s="28"/>
      <c r="BC219" s="28"/>
      <c r="BD219" s="28"/>
    </row>
    <row r="220" ht="12.75" customHeight="1">
      <c r="E220" s="28"/>
      <c r="F220" s="28"/>
      <c r="G220" s="28"/>
      <c r="BB220" s="28"/>
      <c r="BC220" s="28"/>
      <c r="BD220" s="28"/>
    </row>
    <row r="221" ht="12.75" customHeight="1">
      <c r="E221" s="28"/>
      <c r="F221" s="28"/>
      <c r="G221" s="28"/>
      <c r="BB221" s="28"/>
      <c r="BC221" s="28"/>
      <c r="BD221" s="28"/>
    </row>
    <row r="222" ht="12.75" customHeight="1">
      <c r="E222" s="28"/>
      <c r="F222" s="28"/>
      <c r="G222" s="28"/>
      <c r="BB222" s="28"/>
      <c r="BC222" s="28"/>
      <c r="BD222" s="28"/>
    </row>
    <row r="223" ht="12.75" customHeight="1">
      <c r="E223" s="28"/>
      <c r="F223" s="28"/>
      <c r="G223" s="28"/>
      <c r="BB223" s="28"/>
      <c r="BC223" s="28"/>
      <c r="BD223" s="28"/>
    </row>
    <row r="224" ht="12.75" customHeight="1">
      <c r="E224" s="28"/>
      <c r="F224" s="28"/>
      <c r="G224" s="28"/>
      <c r="BB224" s="28"/>
      <c r="BC224" s="28"/>
      <c r="BD224" s="28"/>
    </row>
    <row r="225" ht="12.75" customHeight="1">
      <c r="E225" s="28"/>
      <c r="F225" s="28"/>
      <c r="G225" s="28"/>
      <c r="BB225" s="28"/>
      <c r="BC225" s="28"/>
      <c r="BD225" s="28"/>
    </row>
    <row r="226" ht="12.75" customHeight="1">
      <c r="E226" s="28"/>
      <c r="F226" s="28"/>
      <c r="G226" s="28"/>
      <c r="BB226" s="28"/>
      <c r="BC226" s="28"/>
      <c r="BD226" s="28"/>
    </row>
    <row r="227" ht="12.75" customHeight="1">
      <c r="E227" s="28"/>
      <c r="F227" s="28"/>
      <c r="G227" s="28"/>
      <c r="BB227" s="28"/>
      <c r="BC227" s="28"/>
      <c r="BD227" s="28"/>
    </row>
    <row r="228" ht="12.75" customHeight="1">
      <c r="E228" s="28"/>
      <c r="F228" s="28"/>
      <c r="G228" s="28"/>
      <c r="BB228" s="28"/>
      <c r="BC228" s="28"/>
      <c r="BD228" s="28"/>
    </row>
    <row r="229" ht="12.75" customHeight="1">
      <c r="E229" s="28"/>
      <c r="F229" s="28"/>
      <c r="G229" s="28"/>
      <c r="BB229" s="28"/>
      <c r="BC229" s="28"/>
      <c r="BD229" s="28"/>
    </row>
    <row r="230" ht="12.75" customHeight="1">
      <c r="E230" s="28"/>
      <c r="F230" s="28"/>
      <c r="G230" s="28"/>
      <c r="BB230" s="28"/>
      <c r="BC230" s="28"/>
      <c r="BD230" s="28"/>
    </row>
    <row r="231" ht="12.75" customHeight="1">
      <c r="E231" s="28"/>
      <c r="F231" s="28"/>
      <c r="G231" s="28"/>
      <c r="BB231" s="28"/>
      <c r="BC231" s="28"/>
      <c r="BD231" s="28"/>
    </row>
    <row r="232" ht="12.75" customHeight="1">
      <c r="E232" s="28"/>
      <c r="F232" s="28"/>
      <c r="G232" s="28"/>
      <c r="BB232" s="28"/>
      <c r="BC232" s="28"/>
      <c r="BD232" s="28"/>
    </row>
    <row r="233" ht="12.75" customHeight="1">
      <c r="E233" s="28"/>
      <c r="F233" s="28"/>
      <c r="G233" s="28"/>
      <c r="BB233" s="28"/>
      <c r="BC233" s="28"/>
      <c r="BD233" s="28"/>
    </row>
    <row r="234" ht="12.75" customHeight="1">
      <c r="E234" s="28"/>
      <c r="F234" s="28"/>
      <c r="G234" s="28"/>
      <c r="BB234" s="28"/>
      <c r="BC234" s="28"/>
      <c r="BD234" s="28"/>
    </row>
    <row r="235" ht="12.75" customHeight="1">
      <c r="E235" s="28"/>
      <c r="F235" s="28"/>
      <c r="G235" s="28"/>
      <c r="BB235" s="28"/>
      <c r="BC235" s="28"/>
      <c r="BD235" s="28"/>
    </row>
    <row r="236" ht="12.75" customHeight="1">
      <c r="E236" s="28"/>
      <c r="F236" s="28"/>
      <c r="G236" s="28"/>
      <c r="BB236" s="28"/>
      <c r="BC236" s="28"/>
      <c r="BD236" s="28"/>
    </row>
    <row r="237" ht="12.75" customHeight="1">
      <c r="E237" s="28"/>
      <c r="F237" s="28"/>
      <c r="G237" s="28"/>
      <c r="BB237" s="28"/>
      <c r="BC237" s="28"/>
      <c r="BD237" s="28"/>
    </row>
    <row r="238" ht="12.75" customHeight="1">
      <c r="E238" s="28"/>
      <c r="F238" s="28"/>
      <c r="G238" s="28"/>
      <c r="BB238" s="28"/>
      <c r="BC238" s="28"/>
      <c r="BD238" s="28"/>
    </row>
    <row r="239" ht="12.75" customHeight="1">
      <c r="E239" s="28"/>
      <c r="F239" s="28"/>
      <c r="G239" s="28"/>
      <c r="BB239" s="28"/>
      <c r="BC239" s="28"/>
      <c r="BD239" s="28"/>
    </row>
    <row r="240" ht="12.75" customHeight="1">
      <c r="E240" s="28"/>
      <c r="F240" s="28"/>
      <c r="G240" s="28"/>
      <c r="BB240" s="28"/>
      <c r="BC240" s="28"/>
      <c r="BD240" s="28"/>
    </row>
    <row r="241" ht="12.75" customHeight="1">
      <c r="E241" s="28"/>
      <c r="F241" s="28"/>
      <c r="G241" s="28"/>
      <c r="BB241" s="28"/>
      <c r="BC241" s="28"/>
      <c r="BD241" s="28"/>
    </row>
    <row r="242" ht="12.75" customHeight="1">
      <c r="E242" s="28"/>
      <c r="F242" s="28"/>
      <c r="G242" s="28"/>
      <c r="BB242" s="28"/>
      <c r="BC242" s="28"/>
      <c r="BD242" s="28"/>
    </row>
    <row r="243" ht="12.75" customHeight="1">
      <c r="E243" s="28"/>
      <c r="F243" s="28"/>
      <c r="G243" s="28"/>
      <c r="BB243" s="28"/>
      <c r="BC243" s="28"/>
      <c r="BD243" s="28"/>
    </row>
    <row r="244" ht="12.75" customHeight="1">
      <c r="E244" s="28"/>
      <c r="F244" s="28"/>
      <c r="G244" s="28"/>
      <c r="BB244" s="28"/>
      <c r="BC244" s="28"/>
      <c r="BD244" s="28"/>
    </row>
    <row r="245" ht="12.75" customHeight="1">
      <c r="E245" s="28"/>
      <c r="F245" s="28"/>
      <c r="G245" s="28"/>
      <c r="BB245" s="28"/>
      <c r="BC245" s="28"/>
      <c r="BD245" s="28"/>
    </row>
    <row r="246" ht="12.75" customHeight="1">
      <c r="E246" s="28"/>
      <c r="F246" s="28"/>
      <c r="G246" s="28"/>
      <c r="BB246" s="28"/>
      <c r="BC246" s="28"/>
      <c r="BD246" s="28"/>
    </row>
    <row r="247" ht="12.75" customHeight="1">
      <c r="E247" s="28"/>
      <c r="F247" s="28"/>
      <c r="G247" s="28"/>
      <c r="BB247" s="28"/>
      <c r="BC247" s="28"/>
      <c r="BD247" s="28"/>
    </row>
    <row r="248" ht="12.75" customHeight="1">
      <c r="E248" s="28"/>
      <c r="F248" s="28"/>
      <c r="G248" s="28"/>
      <c r="BB248" s="28"/>
      <c r="BC248" s="28"/>
      <c r="BD248" s="28"/>
    </row>
    <row r="249" ht="12.75" customHeight="1">
      <c r="E249" s="28"/>
      <c r="F249" s="28"/>
      <c r="G249" s="28"/>
      <c r="BB249" s="28"/>
      <c r="BC249" s="28"/>
      <c r="BD249" s="28"/>
    </row>
    <row r="250" ht="12.75" customHeight="1">
      <c r="E250" s="28"/>
      <c r="F250" s="28"/>
      <c r="G250" s="28"/>
      <c r="BB250" s="28"/>
      <c r="BC250" s="28"/>
      <c r="BD250" s="28"/>
    </row>
    <row r="251" ht="12.75" customHeight="1">
      <c r="E251" s="28"/>
      <c r="F251" s="28"/>
      <c r="G251" s="28"/>
      <c r="BB251" s="28"/>
      <c r="BC251" s="28"/>
      <c r="BD251" s="28"/>
    </row>
    <row r="252" ht="12.75" customHeight="1">
      <c r="E252" s="28"/>
      <c r="F252" s="28"/>
      <c r="G252" s="28"/>
      <c r="BB252" s="28"/>
      <c r="BC252" s="28"/>
      <c r="BD252" s="28"/>
    </row>
    <row r="253" ht="12.75" customHeight="1">
      <c r="E253" s="28"/>
      <c r="F253" s="28"/>
      <c r="G253" s="28"/>
      <c r="BB253" s="28"/>
      <c r="BC253" s="28"/>
      <c r="BD253" s="28"/>
    </row>
    <row r="254" ht="12.75" customHeight="1">
      <c r="E254" s="28"/>
      <c r="F254" s="28"/>
      <c r="G254" s="28"/>
      <c r="BB254" s="28"/>
      <c r="BC254" s="28"/>
      <c r="BD254" s="28"/>
    </row>
    <row r="255" ht="12.75" customHeight="1">
      <c r="E255" s="28"/>
      <c r="F255" s="28"/>
      <c r="G255" s="28"/>
      <c r="BB255" s="28"/>
      <c r="BC255" s="28"/>
      <c r="BD255" s="28"/>
    </row>
    <row r="256" ht="12.75" customHeight="1">
      <c r="E256" s="28"/>
      <c r="F256" s="28"/>
      <c r="G256" s="28"/>
      <c r="BB256" s="28"/>
      <c r="BC256" s="28"/>
      <c r="BD256" s="28"/>
    </row>
    <row r="257" ht="12.75" customHeight="1">
      <c r="E257" s="28"/>
      <c r="F257" s="28"/>
      <c r="G257" s="28"/>
      <c r="BB257" s="28"/>
      <c r="BC257" s="28"/>
      <c r="BD257" s="28"/>
    </row>
    <row r="258" ht="12.75" customHeight="1">
      <c r="E258" s="28"/>
      <c r="F258" s="28"/>
      <c r="G258" s="28"/>
      <c r="BB258" s="28"/>
      <c r="BC258" s="28"/>
      <c r="BD258" s="28"/>
    </row>
    <row r="259" ht="12.75" customHeight="1">
      <c r="E259" s="28"/>
      <c r="F259" s="28"/>
      <c r="G259" s="28"/>
      <c r="BB259" s="28"/>
      <c r="BC259" s="28"/>
      <c r="BD259" s="28"/>
    </row>
    <row r="260" ht="12.75" customHeight="1">
      <c r="E260" s="28"/>
      <c r="F260" s="28"/>
      <c r="G260" s="28"/>
      <c r="BB260" s="28"/>
      <c r="BC260" s="28"/>
      <c r="BD260" s="28"/>
    </row>
    <row r="261" ht="12.75" customHeight="1">
      <c r="E261" s="28"/>
      <c r="F261" s="28"/>
      <c r="G261" s="28"/>
      <c r="BB261" s="28"/>
      <c r="BC261" s="28"/>
      <c r="BD261" s="28"/>
    </row>
    <row r="262" ht="12.75" customHeight="1">
      <c r="E262" s="28"/>
      <c r="F262" s="28"/>
      <c r="G262" s="28"/>
      <c r="BB262" s="28"/>
      <c r="BC262" s="28"/>
      <c r="BD262" s="28"/>
    </row>
    <row r="263" ht="12.75" customHeight="1">
      <c r="E263" s="28"/>
      <c r="F263" s="28"/>
      <c r="G263" s="28"/>
      <c r="BB263" s="28"/>
      <c r="BC263" s="28"/>
      <c r="BD263" s="28"/>
    </row>
    <row r="264" ht="12.75" customHeight="1">
      <c r="E264" s="28"/>
      <c r="F264" s="28"/>
      <c r="G264" s="28"/>
      <c r="BB264" s="28"/>
      <c r="BC264" s="28"/>
      <c r="BD264" s="28"/>
    </row>
    <row r="265" ht="12.75" customHeight="1">
      <c r="E265" s="28"/>
      <c r="F265" s="28"/>
      <c r="G265" s="28"/>
      <c r="BB265" s="28"/>
      <c r="BC265" s="28"/>
      <c r="BD265" s="28"/>
    </row>
    <row r="266" ht="12.75" customHeight="1">
      <c r="E266" s="28"/>
      <c r="F266" s="28"/>
      <c r="G266" s="28"/>
      <c r="BB266" s="28"/>
      <c r="BC266" s="28"/>
      <c r="BD266" s="28"/>
    </row>
    <row r="267" ht="12.75" customHeight="1">
      <c r="E267" s="28"/>
      <c r="F267" s="28"/>
      <c r="G267" s="28"/>
      <c r="BB267" s="28"/>
      <c r="BC267" s="28"/>
      <c r="BD267" s="28"/>
    </row>
    <row r="268" ht="12.75" customHeight="1">
      <c r="E268" s="28"/>
      <c r="F268" s="28"/>
      <c r="G268" s="28"/>
      <c r="BB268" s="28"/>
      <c r="BC268" s="28"/>
      <c r="BD268" s="28"/>
    </row>
    <row r="269" ht="12.75" customHeight="1">
      <c r="E269" s="28"/>
      <c r="F269" s="28"/>
      <c r="G269" s="28"/>
      <c r="BB269" s="28"/>
      <c r="BC269" s="28"/>
      <c r="BD269" s="28"/>
    </row>
    <row r="270" ht="12.75" customHeight="1">
      <c r="E270" s="28"/>
      <c r="F270" s="28"/>
      <c r="G270" s="28"/>
      <c r="BB270" s="28"/>
      <c r="BC270" s="28"/>
      <c r="BD270" s="28"/>
    </row>
    <row r="271" ht="12.75" customHeight="1">
      <c r="E271" s="28"/>
      <c r="F271" s="28"/>
      <c r="G271" s="28"/>
      <c r="BB271" s="28"/>
      <c r="BC271" s="28"/>
      <c r="BD271" s="28"/>
    </row>
    <row r="272" ht="12.75" customHeight="1">
      <c r="E272" s="28"/>
      <c r="F272" s="28"/>
      <c r="G272" s="28"/>
      <c r="BB272" s="28"/>
      <c r="BC272" s="28"/>
      <c r="BD272" s="28"/>
    </row>
    <row r="273" ht="12.75" customHeight="1">
      <c r="E273" s="28"/>
      <c r="F273" s="28"/>
      <c r="G273" s="28"/>
      <c r="BB273" s="28"/>
      <c r="BC273" s="28"/>
      <c r="BD273" s="28"/>
    </row>
    <row r="274" ht="12.75" customHeight="1">
      <c r="E274" s="28"/>
      <c r="F274" s="28"/>
      <c r="G274" s="28"/>
      <c r="BB274" s="28"/>
      <c r="BC274" s="28"/>
      <c r="BD274" s="28"/>
    </row>
    <row r="275" ht="12.75" customHeight="1">
      <c r="E275" s="28"/>
      <c r="F275" s="28"/>
      <c r="G275" s="28"/>
      <c r="BB275" s="28"/>
      <c r="BC275" s="28"/>
      <c r="BD275" s="28"/>
    </row>
    <row r="276" ht="12.75" customHeight="1">
      <c r="E276" s="28"/>
      <c r="F276" s="28"/>
      <c r="G276" s="28"/>
      <c r="BB276" s="28"/>
      <c r="BC276" s="28"/>
      <c r="BD276" s="28"/>
    </row>
    <row r="277" ht="12.75" customHeight="1">
      <c r="E277" s="28"/>
      <c r="F277" s="28"/>
      <c r="G277" s="28"/>
      <c r="BB277" s="28"/>
      <c r="BC277" s="28"/>
      <c r="BD277" s="28"/>
    </row>
    <row r="278" ht="12.75" customHeight="1">
      <c r="E278" s="28"/>
      <c r="F278" s="28"/>
      <c r="G278" s="28"/>
      <c r="BB278" s="28"/>
      <c r="BC278" s="28"/>
      <c r="BD278" s="28"/>
    </row>
    <row r="279" ht="12.75" customHeight="1">
      <c r="E279" s="28"/>
      <c r="F279" s="28"/>
      <c r="G279" s="28"/>
      <c r="BB279" s="28"/>
      <c r="BC279" s="28"/>
      <c r="BD279" s="28"/>
    </row>
    <row r="280" ht="12.75" customHeight="1">
      <c r="E280" s="28"/>
      <c r="F280" s="28"/>
      <c r="G280" s="28"/>
      <c r="BB280" s="28"/>
      <c r="BC280" s="28"/>
      <c r="BD280" s="28"/>
    </row>
    <row r="281" ht="12.75" customHeight="1">
      <c r="E281" s="28"/>
      <c r="F281" s="28"/>
      <c r="G281" s="28"/>
      <c r="BB281" s="28"/>
      <c r="BC281" s="28"/>
      <c r="BD281" s="28"/>
    </row>
    <row r="282" ht="12.75" customHeight="1">
      <c r="E282" s="28"/>
      <c r="F282" s="28"/>
      <c r="G282" s="28"/>
      <c r="BB282" s="28"/>
      <c r="BC282" s="28"/>
      <c r="BD282" s="28"/>
    </row>
    <row r="283" ht="12.75" customHeight="1">
      <c r="E283" s="28"/>
      <c r="F283" s="28"/>
      <c r="G283" s="28"/>
      <c r="BB283" s="28"/>
      <c r="BC283" s="28"/>
      <c r="BD283" s="28"/>
    </row>
    <row r="284" ht="12.75" customHeight="1">
      <c r="E284" s="28"/>
      <c r="F284" s="28"/>
      <c r="G284" s="28"/>
      <c r="BB284" s="28"/>
      <c r="BC284" s="28"/>
      <c r="BD284" s="28"/>
    </row>
    <row r="285" ht="12.75" customHeight="1">
      <c r="E285" s="28"/>
      <c r="F285" s="28"/>
      <c r="G285" s="28"/>
      <c r="BB285" s="28"/>
      <c r="BC285" s="28"/>
      <c r="BD285" s="28"/>
    </row>
    <row r="286" ht="12.75" customHeight="1">
      <c r="E286" s="28"/>
      <c r="F286" s="28"/>
      <c r="G286" s="28"/>
      <c r="BB286" s="28"/>
      <c r="BC286" s="28"/>
      <c r="BD286" s="28"/>
    </row>
    <row r="287" ht="12.75" customHeight="1">
      <c r="E287" s="28"/>
      <c r="F287" s="28"/>
      <c r="G287" s="28"/>
      <c r="BB287" s="28"/>
      <c r="BC287" s="28"/>
      <c r="BD287" s="28"/>
    </row>
    <row r="288" ht="12.75" customHeight="1">
      <c r="E288" s="28"/>
      <c r="F288" s="28"/>
      <c r="G288" s="28"/>
      <c r="BB288" s="28"/>
      <c r="BC288" s="28"/>
      <c r="BD288" s="28"/>
    </row>
    <row r="289" ht="12.75" customHeight="1">
      <c r="E289" s="28"/>
      <c r="F289" s="28"/>
      <c r="G289" s="28"/>
      <c r="BB289" s="28"/>
      <c r="BC289" s="28"/>
      <c r="BD289" s="28"/>
    </row>
    <row r="290" ht="12.75" customHeight="1">
      <c r="E290" s="28"/>
      <c r="F290" s="28"/>
      <c r="G290" s="28"/>
      <c r="BB290" s="28"/>
      <c r="BC290" s="28"/>
      <c r="BD290" s="28"/>
    </row>
    <row r="291" ht="12.75" customHeight="1">
      <c r="E291" s="28"/>
      <c r="F291" s="28"/>
      <c r="G291" s="28"/>
      <c r="BB291" s="28"/>
      <c r="BC291" s="28"/>
      <c r="BD291" s="28"/>
    </row>
    <row r="292" ht="12.75" customHeight="1">
      <c r="E292" s="28"/>
      <c r="F292" s="28"/>
      <c r="G292" s="28"/>
      <c r="BB292" s="28"/>
      <c r="BC292" s="28"/>
      <c r="BD292" s="28"/>
    </row>
    <row r="293" ht="12.75" customHeight="1">
      <c r="E293" s="28"/>
      <c r="F293" s="28"/>
      <c r="G293" s="28"/>
      <c r="BB293" s="28"/>
      <c r="BC293" s="28"/>
      <c r="BD293" s="28"/>
    </row>
    <row r="294" ht="12.75" customHeight="1">
      <c r="E294" s="28"/>
      <c r="F294" s="28"/>
      <c r="G294" s="28"/>
      <c r="BB294" s="28"/>
      <c r="BC294" s="28"/>
      <c r="BD294" s="28"/>
    </row>
    <row r="295" ht="12.75" customHeight="1">
      <c r="E295" s="28"/>
      <c r="F295" s="28"/>
      <c r="G295" s="28"/>
      <c r="BB295" s="28"/>
      <c r="BC295" s="28"/>
      <c r="BD295" s="28"/>
    </row>
    <row r="296" ht="12.75" customHeight="1">
      <c r="E296" s="28"/>
      <c r="F296" s="28"/>
      <c r="G296" s="28"/>
      <c r="BB296" s="28"/>
      <c r="BC296" s="28"/>
      <c r="BD296" s="28"/>
    </row>
    <row r="297" ht="12.75" customHeight="1">
      <c r="E297" s="28"/>
      <c r="F297" s="28"/>
      <c r="G297" s="28"/>
      <c r="BB297" s="28"/>
      <c r="BC297" s="28"/>
      <c r="BD297" s="28"/>
    </row>
    <row r="298" ht="12.75" customHeight="1">
      <c r="E298" s="28"/>
      <c r="F298" s="28"/>
      <c r="G298" s="28"/>
      <c r="BB298" s="28"/>
      <c r="BC298" s="28"/>
      <c r="BD298" s="28"/>
    </row>
    <row r="299" ht="12.75" customHeight="1">
      <c r="E299" s="28"/>
      <c r="F299" s="28"/>
      <c r="G299" s="28"/>
      <c r="BB299" s="28"/>
      <c r="BC299" s="28"/>
      <c r="BD299" s="28"/>
    </row>
    <row r="300" ht="12.75" customHeight="1">
      <c r="E300" s="28"/>
      <c r="F300" s="28"/>
      <c r="G300" s="28"/>
      <c r="BB300" s="28"/>
      <c r="BC300" s="28"/>
      <c r="BD300" s="28"/>
    </row>
    <row r="301" ht="12.75" customHeight="1">
      <c r="E301" s="28"/>
      <c r="F301" s="28"/>
      <c r="G301" s="28"/>
      <c r="BB301" s="28"/>
      <c r="BC301" s="28"/>
      <c r="BD301" s="28"/>
    </row>
    <row r="302" ht="12.75" customHeight="1">
      <c r="E302" s="28"/>
      <c r="F302" s="28"/>
      <c r="G302" s="28"/>
      <c r="BB302" s="28"/>
      <c r="BC302" s="28"/>
      <c r="BD302" s="28"/>
    </row>
    <row r="303" ht="12.75" customHeight="1">
      <c r="E303" s="28"/>
      <c r="F303" s="28"/>
      <c r="G303" s="28"/>
      <c r="BB303" s="28"/>
      <c r="BC303" s="28"/>
      <c r="BD303" s="28"/>
    </row>
    <row r="304" ht="12.75" customHeight="1">
      <c r="E304" s="28"/>
      <c r="F304" s="28"/>
      <c r="G304" s="28"/>
      <c r="BB304" s="28"/>
      <c r="BC304" s="28"/>
      <c r="BD304" s="28"/>
    </row>
    <row r="305" ht="12.75" customHeight="1">
      <c r="E305" s="28"/>
      <c r="F305" s="28"/>
      <c r="G305" s="28"/>
      <c r="BB305" s="28"/>
      <c r="BC305" s="28"/>
      <c r="BD305" s="28"/>
    </row>
    <row r="306" ht="12.75" customHeight="1">
      <c r="E306" s="28"/>
      <c r="F306" s="28"/>
      <c r="G306" s="28"/>
      <c r="BB306" s="28"/>
      <c r="BC306" s="28"/>
      <c r="BD306" s="28"/>
    </row>
    <row r="307" ht="12.75" customHeight="1">
      <c r="E307" s="28"/>
      <c r="F307" s="28"/>
      <c r="G307" s="28"/>
      <c r="BB307" s="28"/>
      <c r="BC307" s="28"/>
      <c r="BD307" s="28"/>
    </row>
    <row r="308" ht="12.75" customHeight="1">
      <c r="E308" s="28"/>
      <c r="F308" s="28"/>
      <c r="G308" s="28"/>
      <c r="BB308" s="28"/>
      <c r="BC308" s="28"/>
      <c r="BD308" s="28"/>
    </row>
    <row r="309" ht="12.75" customHeight="1">
      <c r="E309" s="28"/>
      <c r="F309" s="28"/>
      <c r="G309" s="28"/>
      <c r="BB309" s="28"/>
      <c r="BC309" s="28"/>
      <c r="BD309" s="28"/>
    </row>
    <row r="310" ht="12.75" customHeight="1">
      <c r="E310" s="28"/>
      <c r="F310" s="28"/>
      <c r="G310" s="28"/>
      <c r="BB310" s="28"/>
      <c r="BC310" s="28"/>
      <c r="BD310" s="28"/>
    </row>
    <row r="311" ht="12.75" customHeight="1">
      <c r="E311" s="28"/>
      <c r="F311" s="28"/>
      <c r="G311" s="28"/>
      <c r="BB311" s="28"/>
      <c r="BC311" s="28"/>
      <c r="BD311" s="28"/>
    </row>
    <row r="312" ht="12.75" customHeight="1">
      <c r="E312" s="28"/>
      <c r="F312" s="28"/>
      <c r="G312" s="28"/>
      <c r="BB312" s="28"/>
      <c r="BC312" s="28"/>
      <c r="BD312" s="28"/>
    </row>
    <row r="313" ht="12.75" customHeight="1">
      <c r="E313" s="28"/>
      <c r="F313" s="28"/>
      <c r="G313" s="28"/>
      <c r="BB313" s="28"/>
      <c r="BC313" s="28"/>
      <c r="BD313" s="28"/>
    </row>
    <row r="314" ht="12.75" customHeight="1">
      <c r="E314" s="28"/>
      <c r="F314" s="28"/>
      <c r="G314" s="28"/>
      <c r="BB314" s="28"/>
      <c r="BC314" s="28"/>
      <c r="BD314" s="28"/>
    </row>
    <row r="315" ht="12.75" customHeight="1">
      <c r="E315" s="28"/>
      <c r="F315" s="28"/>
      <c r="G315" s="28"/>
      <c r="BB315" s="28"/>
      <c r="BC315" s="28"/>
      <c r="BD315" s="28"/>
    </row>
    <row r="316" ht="12.75" customHeight="1">
      <c r="E316" s="28"/>
      <c r="F316" s="28"/>
      <c r="G316" s="28"/>
      <c r="BB316" s="28"/>
      <c r="BC316" s="28"/>
      <c r="BD316" s="28"/>
    </row>
    <row r="317" ht="12.75" customHeight="1">
      <c r="E317" s="28"/>
      <c r="F317" s="28"/>
      <c r="G317" s="28"/>
      <c r="BB317" s="28"/>
      <c r="BC317" s="28"/>
      <c r="BD317" s="28"/>
    </row>
    <row r="318" ht="12.75" customHeight="1">
      <c r="E318" s="28"/>
      <c r="F318" s="28"/>
      <c r="G318" s="28"/>
      <c r="BB318" s="28"/>
      <c r="BC318" s="28"/>
      <c r="BD318" s="28"/>
    </row>
    <row r="319" ht="12.75" customHeight="1">
      <c r="E319" s="28"/>
      <c r="F319" s="28"/>
      <c r="G319" s="28"/>
      <c r="BB319" s="28"/>
      <c r="BC319" s="28"/>
      <c r="BD319" s="28"/>
    </row>
    <row r="320" ht="12.75" customHeight="1">
      <c r="E320" s="28"/>
      <c r="F320" s="28"/>
      <c r="G320" s="28"/>
      <c r="BB320" s="28"/>
      <c r="BC320" s="28"/>
      <c r="BD320" s="28"/>
    </row>
    <row r="321" ht="12.75" customHeight="1">
      <c r="E321" s="28"/>
      <c r="F321" s="28"/>
      <c r="G321" s="28"/>
      <c r="BB321" s="28"/>
      <c r="BC321" s="28"/>
      <c r="BD321" s="28"/>
    </row>
    <row r="322" ht="12.75" customHeight="1">
      <c r="E322" s="28"/>
      <c r="F322" s="28"/>
      <c r="G322" s="28"/>
      <c r="BB322" s="28"/>
      <c r="BC322" s="28"/>
      <c r="BD322" s="28"/>
    </row>
    <row r="323" ht="12.75" customHeight="1">
      <c r="E323" s="28"/>
      <c r="F323" s="28"/>
      <c r="G323" s="28"/>
      <c r="BB323" s="28"/>
      <c r="BC323" s="28"/>
      <c r="BD323" s="28"/>
    </row>
    <row r="324" ht="12.75" customHeight="1">
      <c r="E324" s="28"/>
      <c r="F324" s="28"/>
      <c r="G324" s="28"/>
      <c r="BB324" s="28"/>
      <c r="BC324" s="28"/>
      <c r="BD324" s="28"/>
    </row>
    <row r="325" ht="12.75" customHeight="1">
      <c r="E325" s="28"/>
      <c r="F325" s="28"/>
      <c r="G325" s="28"/>
      <c r="BB325" s="28"/>
      <c r="BC325" s="28"/>
      <c r="BD325" s="28"/>
    </row>
    <row r="326" ht="12.75" customHeight="1">
      <c r="E326" s="28"/>
      <c r="F326" s="28"/>
      <c r="G326" s="28"/>
      <c r="BB326" s="28"/>
      <c r="BC326" s="28"/>
      <c r="BD326" s="28"/>
    </row>
    <row r="327" ht="12.75" customHeight="1">
      <c r="E327" s="28"/>
      <c r="F327" s="28"/>
      <c r="G327" s="28"/>
      <c r="BB327" s="28"/>
      <c r="BC327" s="28"/>
      <c r="BD327" s="28"/>
    </row>
    <row r="328" ht="12.75" customHeight="1">
      <c r="E328" s="28"/>
      <c r="F328" s="28"/>
      <c r="G328" s="28"/>
      <c r="BB328" s="28"/>
      <c r="BC328" s="28"/>
      <c r="BD328" s="28"/>
    </row>
    <row r="329" ht="12.75" customHeight="1">
      <c r="E329" s="28"/>
      <c r="F329" s="28"/>
      <c r="G329" s="28"/>
      <c r="BB329" s="28"/>
      <c r="BC329" s="28"/>
      <c r="BD329" s="28"/>
    </row>
    <row r="330" ht="12.75" customHeight="1">
      <c r="E330" s="28"/>
      <c r="F330" s="28"/>
      <c r="G330" s="28"/>
      <c r="BB330" s="28"/>
      <c r="BC330" s="28"/>
      <c r="BD330" s="28"/>
    </row>
    <row r="331" ht="12.75" customHeight="1">
      <c r="E331" s="28"/>
      <c r="F331" s="28"/>
      <c r="G331" s="28"/>
      <c r="BB331" s="28"/>
      <c r="BC331" s="28"/>
      <c r="BD331" s="28"/>
    </row>
    <row r="332" ht="12.75" customHeight="1">
      <c r="E332" s="28"/>
      <c r="F332" s="28"/>
      <c r="G332" s="28"/>
      <c r="BB332" s="28"/>
      <c r="BC332" s="28"/>
      <c r="BD332" s="28"/>
    </row>
    <row r="333" ht="12.75" customHeight="1">
      <c r="E333" s="28"/>
      <c r="F333" s="28"/>
      <c r="G333" s="28"/>
      <c r="BB333" s="28"/>
      <c r="BC333" s="28"/>
      <c r="BD333" s="28"/>
    </row>
    <row r="334" ht="12.75" customHeight="1">
      <c r="E334" s="28"/>
      <c r="F334" s="28"/>
      <c r="G334" s="28"/>
      <c r="BB334" s="28"/>
      <c r="BC334" s="28"/>
      <c r="BD334" s="28"/>
    </row>
    <row r="335" ht="12.75" customHeight="1">
      <c r="E335" s="28"/>
      <c r="F335" s="28"/>
      <c r="G335" s="28"/>
      <c r="BB335" s="28"/>
      <c r="BC335" s="28"/>
      <c r="BD335" s="28"/>
    </row>
    <row r="336" ht="12.75" customHeight="1">
      <c r="E336" s="28"/>
      <c r="F336" s="28"/>
      <c r="G336" s="28"/>
      <c r="BB336" s="28"/>
      <c r="BC336" s="28"/>
      <c r="BD336" s="28"/>
    </row>
    <row r="337" ht="12.75" customHeight="1">
      <c r="E337" s="28"/>
      <c r="F337" s="28"/>
      <c r="G337" s="28"/>
      <c r="BB337" s="28"/>
      <c r="BC337" s="28"/>
      <c r="BD337" s="28"/>
    </row>
    <row r="338" ht="12.75" customHeight="1">
      <c r="E338" s="28"/>
      <c r="F338" s="28"/>
      <c r="G338" s="28"/>
      <c r="BB338" s="28"/>
      <c r="BC338" s="28"/>
      <c r="BD338" s="28"/>
    </row>
    <row r="339" ht="12.75" customHeight="1">
      <c r="E339" s="28"/>
      <c r="F339" s="28"/>
      <c r="G339" s="28"/>
      <c r="BB339" s="28"/>
      <c r="BC339" s="28"/>
      <c r="BD339" s="28"/>
    </row>
    <row r="340" ht="12.75" customHeight="1">
      <c r="E340" s="28"/>
      <c r="F340" s="28"/>
      <c r="G340" s="28"/>
      <c r="BB340" s="28"/>
      <c r="BC340" s="28"/>
      <c r="BD340" s="28"/>
    </row>
    <row r="341" ht="12.75" customHeight="1">
      <c r="E341" s="28"/>
      <c r="F341" s="28"/>
      <c r="G341" s="28"/>
      <c r="BB341" s="28"/>
      <c r="BC341" s="28"/>
      <c r="BD341" s="28"/>
    </row>
    <row r="342" ht="12.75" customHeight="1">
      <c r="E342" s="28"/>
      <c r="F342" s="28"/>
      <c r="G342" s="28"/>
      <c r="BB342" s="28"/>
      <c r="BC342" s="28"/>
      <c r="BD342" s="28"/>
    </row>
    <row r="343" ht="12.75" customHeight="1">
      <c r="E343" s="28"/>
      <c r="F343" s="28"/>
      <c r="G343" s="28"/>
      <c r="BB343" s="28"/>
      <c r="BC343" s="28"/>
      <c r="BD343" s="28"/>
    </row>
    <row r="344" ht="12.75" customHeight="1">
      <c r="E344" s="28"/>
      <c r="F344" s="28"/>
      <c r="G344" s="28"/>
      <c r="BB344" s="28"/>
      <c r="BC344" s="28"/>
      <c r="BD344" s="28"/>
    </row>
    <row r="345" ht="12.75" customHeight="1">
      <c r="E345" s="28"/>
      <c r="F345" s="28"/>
      <c r="G345" s="28"/>
      <c r="BB345" s="28"/>
      <c r="BC345" s="28"/>
      <c r="BD345" s="28"/>
    </row>
    <row r="346" ht="12.75" customHeight="1">
      <c r="E346" s="28"/>
      <c r="F346" s="28"/>
      <c r="G346" s="28"/>
      <c r="BB346" s="28"/>
      <c r="BC346" s="28"/>
      <c r="BD346" s="28"/>
    </row>
    <row r="347" ht="12.75" customHeight="1">
      <c r="E347" s="28"/>
      <c r="F347" s="28"/>
      <c r="G347" s="28"/>
      <c r="BB347" s="28"/>
      <c r="BC347" s="28"/>
      <c r="BD347" s="28"/>
    </row>
    <row r="348" ht="12.75" customHeight="1">
      <c r="E348" s="28"/>
      <c r="F348" s="28"/>
      <c r="G348" s="28"/>
      <c r="BB348" s="28"/>
      <c r="BC348" s="28"/>
      <c r="BD348" s="28"/>
    </row>
    <row r="349" ht="12.75" customHeight="1">
      <c r="E349" s="28"/>
      <c r="F349" s="28"/>
      <c r="G349" s="28"/>
      <c r="BB349" s="28"/>
      <c r="BC349" s="28"/>
      <c r="BD349" s="28"/>
    </row>
    <row r="350" ht="12.75" customHeight="1">
      <c r="E350" s="28"/>
      <c r="F350" s="28"/>
      <c r="G350" s="28"/>
      <c r="BB350" s="28"/>
      <c r="BC350" s="28"/>
      <c r="BD350" s="28"/>
    </row>
    <row r="351" ht="12.75" customHeight="1">
      <c r="E351" s="28"/>
      <c r="F351" s="28"/>
      <c r="G351" s="28"/>
      <c r="BB351" s="28"/>
      <c r="BC351" s="28"/>
      <c r="BD351" s="28"/>
    </row>
    <row r="352" ht="12.75" customHeight="1">
      <c r="E352" s="28"/>
      <c r="F352" s="28"/>
      <c r="G352" s="28"/>
      <c r="BB352" s="28"/>
      <c r="BC352" s="28"/>
      <c r="BD352" s="28"/>
    </row>
    <row r="353" ht="12.75" customHeight="1">
      <c r="E353" s="28"/>
      <c r="F353" s="28"/>
      <c r="G353" s="28"/>
      <c r="BB353" s="28"/>
      <c r="BC353" s="28"/>
      <c r="BD353" s="28"/>
    </row>
    <row r="354" ht="12.75" customHeight="1">
      <c r="E354" s="28"/>
      <c r="F354" s="28"/>
      <c r="G354" s="28"/>
      <c r="BB354" s="28"/>
      <c r="BC354" s="28"/>
      <c r="BD354" s="28"/>
    </row>
    <row r="355" ht="12.75" customHeight="1">
      <c r="E355" s="28"/>
      <c r="F355" s="28"/>
      <c r="G355" s="28"/>
      <c r="BB355" s="28"/>
      <c r="BC355" s="28"/>
      <c r="BD355" s="28"/>
    </row>
    <row r="356" ht="12.75" customHeight="1">
      <c r="E356" s="28"/>
      <c r="F356" s="28"/>
      <c r="G356" s="28"/>
      <c r="BB356" s="28"/>
      <c r="BC356" s="28"/>
      <c r="BD356" s="28"/>
    </row>
    <row r="357" ht="12.75" customHeight="1">
      <c r="E357" s="28"/>
      <c r="F357" s="28"/>
      <c r="G357" s="28"/>
      <c r="BB357" s="28"/>
      <c r="BC357" s="28"/>
      <c r="BD357" s="28"/>
    </row>
    <row r="358" ht="12.75" customHeight="1">
      <c r="E358" s="28"/>
      <c r="F358" s="28"/>
      <c r="G358" s="28"/>
      <c r="BB358" s="28"/>
      <c r="BC358" s="28"/>
      <c r="BD358" s="28"/>
    </row>
    <row r="359" ht="12.75" customHeight="1">
      <c r="E359" s="28"/>
      <c r="F359" s="28"/>
      <c r="G359" s="28"/>
      <c r="BB359" s="28"/>
      <c r="BC359" s="28"/>
      <c r="BD359" s="28"/>
    </row>
    <row r="360" ht="12.75" customHeight="1">
      <c r="E360" s="28"/>
      <c r="F360" s="28"/>
      <c r="G360" s="28"/>
      <c r="BB360" s="28"/>
      <c r="BC360" s="28"/>
      <c r="BD360" s="28"/>
    </row>
    <row r="361" ht="12.75" customHeight="1">
      <c r="E361" s="28"/>
      <c r="F361" s="28"/>
      <c r="G361" s="28"/>
      <c r="BB361" s="28"/>
      <c r="BC361" s="28"/>
      <c r="BD361" s="28"/>
    </row>
    <row r="362" ht="12.75" customHeight="1">
      <c r="E362" s="28"/>
      <c r="F362" s="28"/>
      <c r="G362" s="28"/>
      <c r="BB362" s="28"/>
      <c r="BC362" s="28"/>
      <c r="BD362" s="28"/>
    </row>
    <row r="363" ht="12.75" customHeight="1">
      <c r="E363" s="28"/>
      <c r="F363" s="28"/>
      <c r="G363" s="28"/>
      <c r="BB363" s="28"/>
      <c r="BC363" s="28"/>
      <c r="BD363" s="28"/>
    </row>
    <row r="364" ht="12.75" customHeight="1">
      <c r="E364" s="28"/>
      <c r="F364" s="28"/>
      <c r="G364" s="28"/>
      <c r="BB364" s="28"/>
      <c r="BC364" s="28"/>
      <c r="BD364" s="28"/>
    </row>
    <row r="365" ht="12.75" customHeight="1">
      <c r="E365" s="28"/>
      <c r="F365" s="28"/>
      <c r="G365" s="28"/>
      <c r="BB365" s="28"/>
      <c r="BC365" s="28"/>
      <c r="BD365" s="28"/>
    </row>
    <row r="366" ht="12.75" customHeight="1">
      <c r="E366" s="28"/>
      <c r="F366" s="28"/>
      <c r="G366" s="28"/>
      <c r="BB366" s="28"/>
      <c r="BC366" s="28"/>
      <c r="BD366" s="28"/>
    </row>
    <row r="367" ht="12.75" customHeight="1">
      <c r="E367" s="28"/>
      <c r="F367" s="28"/>
      <c r="G367" s="28"/>
      <c r="BB367" s="28"/>
      <c r="BC367" s="28"/>
      <c r="BD367" s="28"/>
    </row>
    <row r="368" ht="12.75" customHeight="1">
      <c r="E368" s="28"/>
      <c r="F368" s="28"/>
      <c r="G368" s="28"/>
      <c r="BB368" s="28"/>
      <c r="BC368" s="28"/>
      <c r="BD368" s="28"/>
    </row>
    <row r="369" ht="12.75" customHeight="1">
      <c r="E369" s="28"/>
      <c r="F369" s="28"/>
      <c r="G369" s="28"/>
      <c r="BB369" s="28"/>
      <c r="BC369" s="28"/>
      <c r="BD369" s="28"/>
    </row>
    <row r="370" ht="12.75" customHeight="1">
      <c r="E370" s="28"/>
      <c r="F370" s="28"/>
      <c r="G370" s="28"/>
      <c r="BB370" s="28"/>
      <c r="BC370" s="28"/>
      <c r="BD370" s="28"/>
    </row>
    <row r="371" ht="12.75" customHeight="1">
      <c r="E371" s="28"/>
      <c r="F371" s="28"/>
      <c r="G371" s="28"/>
      <c r="BB371" s="28"/>
      <c r="BC371" s="28"/>
      <c r="BD371" s="28"/>
    </row>
    <row r="372" ht="12.75" customHeight="1">
      <c r="E372" s="28"/>
      <c r="F372" s="28"/>
      <c r="G372" s="28"/>
      <c r="BB372" s="28"/>
      <c r="BC372" s="28"/>
      <c r="BD372" s="28"/>
    </row>
    <row r="373" ht="12.75" customHeight="1">
      <c r="E373" s="28"/>
      <c r="F373" s="28"/>
      <c r="G373" s="28"/>
      <c r="BB373" s="28"/>
      <c r="BC373" s="28"/>
      <c r="BD373" s="28"/>
    </row>
    <row r="374" ht="12.75" customHeight="1">
      <c r="E374" s="28"/>
      <c r="F374" s="28"/>
      <c r="G374" s="28"/>
      <c r="BB374" s="28"/>
      <c r="BC374" s="28"/>
      <c r="BD374" s="28"/>
    </row>
    <row r="375" ht="12.75" customHeight="1">
      <c r="E375" s="28"/>
      <c r="F375" s="28"/>
      <c r="G375" s="28"/>
      <c r="BB375" s="28"/>
      <c r="BC375" s="28"/>
      <c r="BD375" s="28"/>
    </row>
    <row r="376" ht="12.75" customHeight="1">
      <c r="E376" s="28"/>
      <c r="F376" s="28"/>
      <c r="G376" s="28"/>
      <c r="BB376" s="28"/>
      <c r="BC376" s="28"/>
      <c r="BD376" s="28"/>
    </row>
    <row r="377" ht="12.75" customHeight="1">
      <c r="E377" s="28"/>
      <c r="F377" s="28"/>
      <c r="G377" s="28"/>
      <c r="BB377" s="28"/>
      <c r="BC377" s="28"/>
      <c r="BD377" s="28"/>
    </row>
    <row r="378" ht="12.75" customHeight="1">
      <c r="E378" s="28"/>
      <c r="F378" s="28"/>
      <c r="G378" s="28"/>
      <c r="BB378" s="28"/>
      <c r="BC378" s="28"/>
      <c r="BD378" s="28"/>
    </row>
    <row r="379" ht="12.75" customHeight="1">
      <c r="E379" s="28"/>
      <c r="F379" s="28"/>
      <c r="G379" s="28"/>
      <c r="BB379" s="28"/>
      <c r="BC379" s="28"/>
      <c r="BD379" s="28"/>
    </row>
    <row r="380" ht="12.75" customHeight="1">
      <c r="E380" s="28"/>
      <c r="F380" s="28"/>
      <c r="G380" s="28"/>
      <c r="BB380" s="28"/>
      <c r="BC380" s="28"/>
      <c r="BD380" s="28"/>
    </row>
    <row r="381" ht="12.75" customHeight="1">
      <c r="E381" s="28"/>
      <c r="F381" s="28"/>
      <c r="G381" s="28"/>
      <c r="BB381" s="28"/>
      <c r="BC381" s="28"/>
      <c r="BD381" s="28"/>
    </row>
    <row r="382" ht="12.75" customHeight="1">
      <c r="E382" s="28"/>
      <c r="F382" s="28"/>
      <c r="G382" s="28"/>
      <c r="BB382" s="28"/>
      <c r="BC382" s="28"/>
      <c r="BD382" s="28"/>
    </row>
    <row r="383" ht="12.75" customHeight="1">
      <c r="E383" s="28"/>
      <c r="F383" s="28"/>
      <c r="G383" s="28"/>
      <c r="BB383" s="28"/>
      <c r="BC383" s="28"/>
      <c r="BD383" s="28"/>
    </row>
    <row r="384" ht="12.75" customHeight="1">
      <c r="E384" s="28"/>
      <c r="F384" s="28"/>
      <c r="G384" s="28"/>
      <c r="BB384" s="28"/>
      <c r="BC384" s="28"/>
      <c r="BD384" s="28"/>
    </row>
    <row r="385" ht="12.75" customHeight="1">
      <c r="E385" s="28"/>
      <c r="F385" s="28"/>
      <c r="G385" s="28"/>
      <c r="BB385" s="28"/>
      <c r="BC385" s="28"/>
      <c r="BD385" s="28"/>
    </row>
    <row r="386" ht="12.75" customHeight="1">
      <c r="E386" s="28"/>
      <c r="F386" s="28"/>
      <c r="G386" s="28"/>
      <c r="BB386" s="28"/>
      <c r="BC386" s="28"/>
      <c r="BD386" s="28"/>
    </row>
    <row r="387" ht="12.75" customHeight="1">
      <c r="E387" s="28"/>
      <c r="F387" s="28"/>
      <c r="G387" s="28"/>
      <c r="BB387" s="28"/>
      <c r="BC387" s="28"/>
      <c r="BD387" s="28"/>
    </row>
    <row r="388" ht="12.75" customHeight="1">
      <c r="E388" s="28"/>
      <c r="F388" s="28"/>
      <c r="G388" s="28"/>
      <c r="BB388" s="28"/>
      <c r="BC388" s="28"/>
      <c r="BD388" s="28"/>
    </row>
    <row r="389" ht="12.75" customHeight="1">
      <c r="E389" s="28"/>
      <c r="F389" s="28"/>
      <c r="G389" s="28"/>
      <c r="BB389" s="28"/>
      <c r="BC389" s="28"/>
      <c r="BD389" s="28"/>
    </row>
    <row r="390" ht="12.75" customHeight="1">
      <c r="E390" s="28"/>
      <c r="F390" s="28"/>
      <c r="G390" s="28"/>
      <c r="BB390" s="28"/>
      <c r="BC390" s="28"/>
      <c r="BD390" s="28"/>
    </row>
    <row r="391" ht="12.75" customHeight="1">
      <c r="E391" s="28"/>
      <c r="F391" s="28"/>
      <c r="G391" s="28"/>
      <c r="BB391" s="28"/>
      <c r="BC391" s="28"/>
      <c r="BD391" s="28"/>
    </row>
    <row r="392" ht="12.75" customHeight="1">
      <c r="E392" s="28"/>
      <c r="F392" s="28"/>
      <c r="G392" s="28"/>
      <c r="BB392" s="28"/>
      <c r="BC392" s="28"/>
      <c r="BD392" s="28"/>
    </row>
    <row r="393" ht="12.75" customHeight="1">
      <c r="E393" s="28"/>
      <c r="F393" s="28"/>
      <c r="G393" s="28"/>
      <c r="BB393" s="28"/>
      <c r="BC393" s="28"/>
      <c r="BD393" s="28"/>
    </row>
    <row r="394" ht="12.75" customHeight="1">
      <c r="E394" s="28"/>
      <c r="F394" s="28"/>
      <c r="G394" s="28"/>
      <c r="BB394" s="28"/>
      <c r="BC394" s="28"/>
      <c r="BD394" s="28"/>
    </row>
    <row r="395" ht="12.75" customHeight="1">
      <c r="E395" s="28"/>
      <c r="F395" s="28"/>
      <c r="G395" s="28"/>
      <c r="BB395" s="28"/>
      <c r="BC395" s="28"/>
      <c r="BD395" s="28"/>
    </row>
    <row r="396" ht="12.75" customHeight="1">
      <c r="E396" s="28"/>
      <c r="F396" s="28"/>
      <c r="G396" s="28"/>
      <c r="BB396" s="28"/>
      <c r="BC396" s="28"/>
      <c r="BD396" s="28"/>
    </row>
    <row r="397" ht="12.75" customHeight="1">
      <c r="E397" s="28"/>
      <c r="F397" s="28"/>
      <c r="G397" s="28"/>
      <c r="BB397" s="28"/>
      <c r="BC397" s="28"/>
      <c r="BD397" s="28"/>
    </row>
    <row r="398" ht="12.75" customHeight="1">
      <c r="E398" s="28"/>
      <c r="F398" s="28"/>
      <c r="G398" s="28"/>
      <c r="BB398" s="28"/>
      <c r="BC398" s="28"/>
      <c r="BD398" s="28"/>
    </row>
    <row r="399" ht="12.75" customHeight="1">
      <c r="E399" s="28"/>
      <c r="F399" s="28"/>
      <c r="G399" s="28"/>
      <c r="BB399" s="28"/>
      <c r="BC399" s="28"/>
      <c r="BD399" s="28"/>
    </row>
    <row r="400" ht="12.75" customHeight="1">
      <c r="E400" s="28"/>
      <c r="F400" s="28"/>
      <c r="G400" s="28"/>
      <c r="BB400" s="28"/>
      <c r="BC400" s="28"/>
      <c r="BD400" s="28"/>
    </row>
    <row r="401" ht="12.75" customHeight="1">
      <c r="E401" s="28"/>
      <c r="F401" s="28"/>
      <c r="G401" s="28"/>
      <c r="BB401" s="28"/>
      <c r="BC401" s="28"/>
      <c r="BD401" s="28"/>
    </row>
    <row r="402" ht="12.75" customHeight="1">
      <c r="E402" s="28"/>
      <c r="F402" s="28"/>
      <c r="G402" s="28"/>
      <c r="BB402" s="28"/>
      <c r="BC402" s="28"/>
      <c r="BD402" s="28"/>
    </row>
    <row r="403" ht="12.75" customHeight="1">
      <c r="E403" s="28"/>
      <c r="F403" s="28"/>
      <c r="G403" s="28"/>
      <c r="BB403" s="28"/>
      <c r="BC403" s="28"/>
      <c r="BD403" s="28"/>
    </row>
    <row r="404" ht="12.75" customHeight="1">
      <c r="E404" s="28"/>
      <c r="F404" s="28"/>
      <c r="G404" s="28"/>
      <c r="BB404" s="28"/>
      <c r="BC404" s="28"/>
      <c r="BD404" s="28"/>
    </row>
    <row r="405" ht="12.75" customHeight="1">
      <c r="E405" s="28"/>
      <c r="F405" s="28"/>
      <c r="G405" s="28"/>
      <c r="BB405" s="28"/>
      <c r="BC405" s="28"/>
      <c r="BD405" s="28"/>
    </row>
    <row r="406" ht="12.75" customHeight="1">
      <c r="E406" s="28"/>
      <c r="F406" s="28"/>
      <c r="G406" s="28"/>
      <c r="BB406" s="28"/>
      <c r="BC406" s="28"/>
      <c r="BD406" s="28"/>
    </row>
    <row r="407" ht="12.75" customHeight="1">
      <c r="E407" s="28"/>
      <c r="F407" s="28"/>
      <c r="G407" s="28"/>
      <c r="BB407" s="28"/>
      <c r="BC407" s="28"/>
      <c r="BD407" s="28"/>
    </row>
    <row r="408" ht="12.75" customHeight="1">
      <c r="E408" s="28"/>
      <c r="F408" s="28"/>
      <c r="G408" s="28"/>
      <c r="BB408" s="28"/>
      <c r="BC408" s="28"/>
      <c r="BD408" s="28"/>
    </row>
    <row r="409" ht="12.75" customHeight="1">
      <c r="E409" s="28"/>
      <c r="F409" s="28"/>
      <c r="G409" s="28"/>
      <c r="BB409" s="28"/>
      <c r="BC409" s="28"/>
      <c r="BD409" s="28"/>
    </row>
    <row r="410" ht="12.75" customHeight="1">
      <c r="E410" s="28"/>
      <c r="F410" s="28"/>
      <c r="G410" s="28"/>
      <c r="BB410" s="28"/>
      <c r="BC410" s="28"/>
      <c r="BD410" s="28"/>
    </row>
    <row r="411" ht="12.75" customHeight="1">
      <c r="E411" s="28"/>
      <c r="F411" s="28"/>
      <c r="G411" s="28"/>
      <c r="BB411" s="28"/>
      <c r="BC411" s="28"/>
      <c r="BD411" s="28"/>
    </row>
    <row r="412" ht="12.75" customHeight="1">
      <c r="E412" s="28"/>
      <c r="F412" s="28"/>
      <c r="G412" s="28"/>
      <c r="BB412" s="28"/>
      <c r="BC412" s="28"/>
      <c r="BD412" s="28"/>
    </row>
    <row r="413" ht="12.75" customHeight="1">
      <c r="E413" s="28"/>
      <c r="F413" s="28"/>
      <c r="G413" s="28"/>
      <c r="BB413" s="28"/>
      <c r="BC413" s="28"/>
      <c r="BD413" s="28"/>
    </row>
    <row r="414" ht="12.75" customHeight="1">
      <c r="E414" s="28"/>
      <c r="F414" s="28"/>
      <c r="G414" s="28"/>
      <c r="BB414" s="28"/>
      <c r="BC414" s="28"/>
      <c r="BD414" s="28"/>
    </row>
    <row r="415" ht="12.75" customHeight="1">
      <c r="E415" s="28"/>
      <c r="F415" s="28"/>
      <c r="G415" s="28"/>
      <c r="BB415" s="28"/>
      <c r="BC415" s="28"/>
      <c r="BD415" s="28"/>
    </row>
    <row r="416" ht="12.75" customHeight="1">
      <c r="E416" s="28"/>
      <c r="F416" s="28"/>
      <c r="G416" s="28"/>
      <c r="BB416" s="28"/>
      <c r="BC416" s="28"/>
      <c r="BD416" s="28"/>
    </row>
    <row r="417" ht="12.75" customHeight="1">
      <c r="E417" s="28"/>
      <c r="F417" s="28"/>
      <c r="G417" s="28"/>
      <c r="BB417" s="28"/>
      <c r="BC417" s="28"/>
      <c r="BD417" s="28"/>
    </row>
    <row r="418" ht="12.75" customHeight="1">
      <c r="E418" s="28"/>
      <c r="F418" s="28"/>
      <c r="G418" s="28"/>
      <c r="BB418" s="28"/>
      <c r="BC418" s="28"/>
      <c r="BD418" s="28"/>
    </row>
    <row r="419" ht="12.75" customHeight="1">
      <c r="E419" s="28"/>
      <c r="F419" s="28"/>
      <c r="G419" s="28"/>
      <c r="BB419" s="28"/>
      <c r="BC419" s="28"/>
      <c r="BD419" s="28"/>
    </row>
    <row r="420" ht="12.75" customHeight="1">
      <c r="E420" s="28"/>
      <c r="F420" s="28"/>
      <c r="G420" s="28"/>
      <c r="BB420" s="28"/>
      <c r="BC420" s="28"/>
      <c r="BD420" s="28"/>
    </row>
    <row r="421" ht="12.75" customHeight="1">
      <c r="E421" s="28"/>
      <c r="F421" s="28"/>
      <c r="G421" s="28"/>
      <c r="BB421" s="28"/>
      <c r="BC421" s="28"/>
      <c r="BD421" s="28"/>
    </row>
    <row r="422" ht="12.75" customHeight="1">
      <c r="E422" s="28"/>
      <c r="F422" s="28"/>
      <c r="G422" s="28"/>
      <c r="BB422" s="28"/>
      <c r="BC422" s="28"/>
      <c r="BD422" s="28"/>
    </row>
    <row r="423" ht="12.75" customHeight="1">
      <c r="E423" s="28"/>
      <c r="F423" s="28"/>
      <c r="G423" s="28"/>
      <c r="BB423" s="28"/>
      <c r="BC423" s="28"/>
      <c r="BD423" s="28"/>
    </row>
    <row r="424" ht="12.75" customHeight="1">
      <c r="E424" s="28"/>
      <c r="F424" s="28"/>
      <c r="G424" s="28"/>
      <c r="BB424" s="28"/>
      <c r="BC424" s="28"/>
      <c r="BD424" s="28"/>
    </row>
    <row r="425" ht="12.75" customHeight="1">
      <c r="E425" s="28"/>
      <c r="F425" s="28"/>
      <c r="G425" s="28"/>
      <c r="BB425" s="28"/>
      <c r="BC425" s="28"/>
      <c r="BD425" s="28"/>
    </row>
    <row r="426" ht="12.75" customHeight="1">
      <c r="E426" s="28"/>
      <c r="F426" s="28"/>
      <c r="G426" s="28"/>
      <c r="BB426" s="28"/>
      <c r="BC426" s="28"/>
      <c r="BD426" s="28"/>
    </row>
    <row r="427" ht="12.75" customHeight="1">
      <c r="E427" s="28"/>
      <c r="F427" s="28"/>
      <c r="G427" s="28"/>
      <c r="BB427" s="28"/>
      <c r="BC427" s="28"/>
      <c r="BD427" s="28"/>
    </row>
    <row r="428" ht="12.75" customHeight="1">
      <c r="E428" s="28"/>
      <c r="F428" s="28"/>
      <c r="G428" s="28"/>
      <c r="BB428" s="28"/>
      <c r="BC428" s="28"/>
      <c r="BD428" s="28"/>
    </row>
    <row r="429" ht="12.75" customHeight="1">
      <c r="E429" s="28"/>
      <c r="F429" s="28"/>
      <c r="G429" s="28"/>
      <c r="BB429" s="28"/>
      <c r="BC429" s="28"/>
      <c r="BD429" s="28"/>
    </row>
    <row r="430" ht="12.75" customHeight="1">
      <c r="E430" s="28"/>
      <c r="F430" s="28"/>
      <c r="G430" s="28"/>
      <c r="BB430" s="28"/>
      <c r="BC430" s="28"/>
      <c r="BD430" s="28"/>
    </row>
    <row r="431" ht="12.75" customHeight="1">
      <c r="E431" s="28"/>
      <c r="F431" s="28"/>
      <c r="G431" s="28"/>
      <c r="BB431" s="28"/>
      <c r="BC431" s="28"/>
      <c r="BD431" s="28"/>
    </row>
    <row r="432" ht="12.75" customHeight="1">
      <c r="E432" s="28"/>
      <c r="F432" s="28"/>
      <c r="G432" s="28"/>
      <c r="BB432" s="28"/>
      <c r="BC432" s="28"/>
      <c r="BD432" s="28"/>
    </row>
    <row r="433" ht="12.75" customHeight="1">
      <c r="E433" s="28"/>
      <c r="F433" s="28"/>
      <c r="G433" s="28"/>
      <c r="BB433" s="28"/>
      <c r="BC433" s="28"/>
      <c r="BD433" s="28"/>
    </row>
    <row r="434" ht="12.75" customHeight="1">
      <c r="E434" s="28"/>
      <c r="F434" s="28"/>
      <c r="G434" s="28"/>
      <c r="BB434" s="28"/>
      <c r="BC434" s="28"/>
      <c r="BD434" s="28"/>
    </row>
    <row r="435" ht="12.75" customHeight="1">
      <c r="E435" s="28"/>
      <c r="F435" s="28"/>
      <c r="G435" s="28"/>
      <c r="BB435" s="28"/>
      <c r="BC435" s="28"/>
      <c r="BD435" s="28"/>
    </row>
    <row r="436" ht="12.75" customHeight="1">
      <c r="E436" s="28"/>
      <c r="F436" s="28"/>
      <c r="G436" s="28"/>
      <c r="BB436" s="28"/>
      <c r="BC436" s="28"/>
      <c r="BD436" s="28"/>
    </row>
    <row r="437" ht="12.75" customHeight="1">
      <c r="E437" s="28"/>
      <c r="F437" s="28"/>
      <c r="G437" s="28"/>
      <c r="BB437" s="28"/>
      <c r="BC437" s="28"/>
      <c r="BD437" s="28"/>
    </row>
    <row r="438" ht="12.75" customHeight="1">
      <c r="E438" s="28"/>
      <c r="F438" s="28"/>
      <c r="G438" s="28"/>
      <c r="BB438" s="28"/>
      <c r="BC438" s="28"/>
      <c r="BD438" s="28"/>
    </row>
    <row r="439" ht="12.75" customHeight="1">
      <c r="E439" s="28"/>
      <c r="F439" s="28"/>
      <c r="G439" s="28"/>
      <c r="BB439" s="28"/>
      <c r="BC439" s="28"/>
      <c r="BD439" s="28"/>
    </row>
    <row r="440" ht="12.75" customHeight="1">
      <c r="E440" s="28"/>
      <c r="F440" s="28"/>
      <c r="G440" s="28"/>
      <c r="BB440" s="28"/>
      <c r="BC440" s="28"/>
      <c r="BD440" s="28"/>
    </row>
    <row r="441" ht="12.75" customHeight="1">
      <c r="E441" s="28"/>
      <c r="F441" s="28"/>
      <c r="G441" s="28"/>
      <c r="BB441" s="28"/>
      <c r="BC441" s="28"/>
      <c r="BD441" s="28"/>
    </row>
    <row r="442" ht="12.75" customHeight="1">
      <c r="E442" s="28"/>
      <c r="F442" s="28"/>
      <c r="G442" s="28"/>
      <c r="BB442" s="28"/>
      <c r="BC442" s="28"/>
      <c r="BD442" s="28"/>
    </row>
    <row r="443" ht="12.75" customHeight="1">
      <c r="E443" s="28"/>
      <c r="F443" s="28"/>
      <c r="G443" s="28"/>
      <c r="BB443" s="28"/>
      <c r="BC443" s="28"/>
      <c r="BD443" s="28"/>
    </row>
    <row r="444" ht="12.75" customHeight="1">
      <c r="E444" s="28"/>
      <c r="F444" s="28"/>
      <c r="G444" s="28"/>
      <c r="BB444" s="28"/>
      <c r="BC444" s="28"/>
      <c r="BD444" s="28"/>
    </row>
    <row r="445" ht="12.75" customHeight="1">
      <c r="E445" s="28"/>
      <c r="F445" s="28"/>
      <c r="G445" s="28"/>
      <c r="BB445" s="28"/>
      <c r="BC445" s="28"/>
      <c r="BD445" s="28"/>
    </row>
    <row r="446" ht="12.75" customHeight="1">
      <c r="E446" s="28"/>
      <c r="F446" s="28"/>
      <c r="G446" s="28"/>
      <c r="BB446" s="28"/>
      <c r="BC446" s="28"/>
      <c r="BD446" s="28"/>
    </row>
    <row r="447" ht="12.75" customHeight="1">
      <c r="E447" s="28"/>
      <c r="F447" s="28"/>
      <c r="G447" s="28"/>
      <c r="BB447" s="28"/>
      <c r="BC447" s="28"/>
      <c r="BD447" s="28"/>
    </row>
    <row r="448" ht="12.75" customHeight="1">
      <c r="E448" s="28"/>
      <c r="F448" s="28"/>
      <c r="G448" s="28"/>
      <c r="BB448" s="28"/>
      <c r="BC448" s="28"/>
      <c r="BD448" s="28"/>
    </row>
    <row r="449" ht="12.75" customHeight="1">
      <c r="E449" s="28"/>
      <c r="F449" s="28"/>
      <c r="G449" s="28"/>
      <c r="BB449" s="28"/>
      <c r="BC449" s="28"/>
      <c r="BD449" s="28"/>
    </row>
    <row r="450" ht="12.75" customHeight="1">
      <c r="E450" s="28"/>
      <c r="F450" s="28"/>
      <c r="G450" s="28"/>
      <c r="BB450" s="28"/>
      <c r="BC450" s="28"/>
      <c r="BD450" s="28"/>
    </row>
    <row r="451" ht="12.75" customHeight="1">
      <c r="E451" s="28"/>
      <c r="F451" s="28"/>
      <c r="G451" s="28"/>
      <c r="BB451" s="28"/>
      <c r="BC451" s="28"/>
      <c r="BD451" s="28"/>
    </row>
    <row r="452" ht="12.75" customHeight="1">
      <c r="E452" s="28"/>
      <c r="F452" s="28"/>
      <c r="G452" s="28"/>
      <c r="BB452" s="28"/>
      <c r="BC452" s="28"/>
      <c r="BD452" s="28"/>
    </row>
    <row r="453" ht="12.75" customHeight="1">
      <c r="E453" s="28"/>
      <c r="F453" s="28"/>
      <c r="G453" s="28"/>
      <c r="BB453" s="28"/>
      <c r="BC453" s="28"/>
      <c r="BD453" s="28"/>
    </row>
    <row r="454" ht="12.75" customHeight="1">
      <c r="E454" s="28"/>
      <c r="F454" s="28"/>
      <c r="G454" s="28"/>
      <c r="BB454" s="28"/>
      <c r="BC454" s="28"/>
      <c r="BD454" s="28"/>
    </row>
    <row r="455" ht="12.75" customHeight="1">
      <c r="E455" s="28"/>
      <c r="F455" s="28"/>
      <c r="G455" s="28"/>
      <c r="BB455" s="28"/>
      <c r="BC455" s="28"/>
      <c r="BD455" s="28"/>
    </row>
    <row r="456" ht="12.75" customHeight="1">
      <c r="E456" s="28"/>
      <c r="F456" s="28"/>
      <c r="G456" s="28"/>
      <c r="BB456" s="28"/>
      <c r="BC456" s="28"/>
      <c r="BD456" s="28"/>
    </row>
    <row r="457" ht="12.75" customHeight="1">
      <c r="E457" s="28"/>
      <c r="F457" s="28"/>
      <c r="G457" s="28"/>
      <c r="BB457" s="28"/>
      <c r="BC457" s="28"/>
      <c r="BD457" s="28"/>
    </row>
    <row r="458" ht="12.75" customHeight="1">
      <c r="E458" s="28"/>
      <c r="F458" s="28"/>
      <c r="G458" s="28"/>
      <c r="BB458" s="28"/>
      <c r="BC458" s="28"/>
      <c r="BD458" s="28"/>
    </row>
    <row r="459" ht="12.75" customHeight="1">
      <c r="E459" s="28"/>
      <c r="F459" s="28"/>
      <c r="G459" s="28"/>
      <c r="BB459" s="28"/>
      <c r="BC459" s="28"/>
      <c r="BD459" s="28"/>
    </row>
    <row r="460" ht="12.75" customHeight="1">
      <c r="E460" s="28"/>
      <c r="F460" s="28"/>
      <c r="G460" s="28"/>
      <c r="BB460" s="28"/>
      <c r="BC460" s="28"/>
      <c r="BD460" s="28"/>
    </row>
    <row r="461" ht="12.75" customHeight="1">
      <c r="E461" s="28"/>
      <c r="F461" s="28"/>
      <c r="G461" s="28"/>
      <c r="BB461" s="28"/>
      <c r="BC461" s="28"/>
      <c r="BD461" s="28"/>
    </row>
    <row r="462" ht="12.75" customHeight="1">
      <c r="E462" s="28"/>
      <c r="F462" s="28"/>
      <c r="G462" s="28"/>
      <c r="BB462" s="28"/>
      <c r="BC462" s="28"/>
      <c r="BD462" s="28"/>
    </row>
    <row r="463" ht="12.75" customHeight="1">
      <c r="E463" s="28"/>
      <c r="F463" s="28"/>
      <c r="G463" s="28"/>
      <c r="BB463" s="28"/>
      <c r="BC463" s="28"/>
      <c r="BD463" s="28"/>
    </row>
    <row r="464" ht="12.75" customHeight="1">
      <c r="E464" s="28"/>
      <c r="F464" s="28"/>
      <c r="G464" s="28"/>
      <c r="BB464" s="28"/>
      <c r="BC464" s="28"/>
      <c r="BD464" s="28"/>
    </row>
    <row r="465" ht="12.75" customHeight="1">
      <c r="E465" s="28"/>
      <c r="F465" s="28"/>
      <c r="G465" s="28"/>
      <c r="BB465" s="28"/>
      <c r="BC465" s="28"/>
      <c r="BD465" s="28"/>
    </row>
    <row r="466" ht="12.75" customHeight="1">
      <c r="E466" s="28"/>
      <c r="F466" s="28"/>
      <c r="G466" s="28"/>
      <c r="BB466" s="28"/>
      <c r="BC466" s="28"/>
      <c r="BD466" s="28"/>
    </row>
    <row r="467" ht="12.75" customHeight="1">
      <c r="E467" s="28"/>
      <c r="F467" s="28"/>
      <c r="G467" s="28"/>
      <c r="BB467" s="28"/>
      <c r="BC467" s="28"/>
      <c r="BD467" s="28"/>
    </row>
    <row r="468" ht="12.75" customHeight="1">
      <c r="E468" s="28"/>
      <c r="F468" s="28"/>
      <c r="G468" s="28"/>
      <c r="BB468" s="28"/>
      <c r="BC468" s="28"/>
      <c r="BD468" s="28"/>
    </row>
    <row r="469" ht="12.75" customHeight="1">
      <c r="E469" s="28"/>
      <c r="F469" s="28"/>
      <c r="G469" s="28"/>
      <c r="BB469" s="28"/>
      <c r="BC469" s="28"/>
      <c r="BD469" s="28"/>
    </row>
    <row r="470" ht="12.75" customHeight="1">
      <c r="E470" s="28"/>
      <c r="F470" s="28"/>
      <c r="G470" s="28"/>
      <c r="BB470" s="28"/>
      <c r="BC470" s="28"/>
      <c r="BD470" s="28"/>
    </row>
    <row r="471" ht="12.75" customHeight="1">
      <c r="E471" s="28"/>
      <c r="F471" s="28"/>
      <c r="G471" s="28"/>
      <c r="BB471" s="28"/>
      <c r="BC471" s="28"/>
      <c r="BD471" s="28"/>
    </row>
    <row r="472" ht="12.75" customHeight="1">
      <c r="E472" s="28"/>
      <c r="F472" s="28"/>
      <c r="G472" s="28"/>
      <c r="BB472" s="28"/>
      <c r="BC472" s="28"/>
      <c r="BD472" s="28"/>
    </row>
    <row r="473" ht="12.75" customHeight="1">
      <c r="E473" s="28"/>
      <c r="F473" s="28"/>
      <c r="G473" s="28"/>
      <c r="BB473" s="28"/>
      <c r="BC473" s="28"/>
      <c r="BD473" s="28"/>
    </row>
    <row r="474" ht="12.75" customHeight="1">
      <c r="E474" s="28"/>
      <c r="F474" s="28"/>
      <c r="G474" s="28"/>
      <c r="BB474" s="28"/>
      <c r="BC474" s="28"/>
      <c r="BD474" s="28"/>
    </row>
    <row r="475" ht="12.75" customHeight="1">
      <c r="E475" s="28"/>
      <c r="F475" s="28"/>
      <c r="G475" s="28"/>
      <c r="BB475" s="28"/>
      <c r="BC475" s="28"/>
      <c r="BD475" s="28"/>
    </row>
    <row r="476" ht="12.75" customHeight="1">
      <c r="E476" s="28"/>
      <c r="F476" s="28"/>
      <c r="G476" s="28"/>
      <c r="BB476" s="28"/>
      <c r="BC476" s="28"/>
      <c r="BD476" s="28"/>
    </row>
    <row r="477" ht="12.75" customHeight="1">
      <c r="E477" s="28"/>
      <c r="F477" s="28"/>
      <c r="G477" s="28"/>
      <c r="BB477" s="28"/>
      <c r="BC477" s="28"/>
      <c r="BD477" s="28"/>
    </row>
    <row r="478" ht="12.75" customHeight="1">
      <c r="E478" s="28"/>
      <c r="F478" s="28"/>
      <c r="G478" s="28"/>
      <c r="BB478" s="28"/>
      <c r="BC478" s="28"/>
      <c r="BD478" s="28"/>
    </row>
    <row r="479" ht="12.75" customHeight="1">
      <c r="E479" s="28"/>
      <c r="F479" s="28"/>
      <c r="G479" s="28"/>
      <c r="BB479" s="28"/>
      <c r="BC479" s="28"/>
      <c r="BD479" s="28"/>
    </row>
    <row r="480" ht="12.75" customHeight="1">
      <c r="E480" s="28"/>
      <c r="F480" s="28"/>
      <c r="G480" s="28"/>
      <c r="BB480" s="28"/>
      <c r="BC480" s="28"/>
      <c r="BD480" s="28"/>
    </row>
    <row r="481" ht="12.75" customHeight="1">
      <c r="E481" s="28"/>
      <c r="F481" s="28"/>
      <c r="G481" s="28"/>
      <c r="BB481" s="28"/>
      <c r="BC481" s="28"/>
      <c r="BD481" s="28"/>
    </row>
    <row r="482" ht="12.75" customHeight="1">
      <c r="E482" s="28"/>
      <c r="F482" s="28"/>
      <c r="G482" s="28"/>
      <c r="BB482" s="28"/>
      <c r="BC482" s="28"/>
      <c r="BD482" s="28"/>
    </row>
    <row r="483" ht="12.75" customHeight="1">
      <c r="E483" s="28"/>
      <c r="F483" s="28"/>
      <c r="G483" s="28"/>
      <c r="BB483" s="28"/>
      <c r="BC483" s="28"/>
      <c r="BD483" s="28"/>
    </row>
    <row r="484" ht="12.75" customHeight="1">
      <c r="E484" s="28"/>
      <c r="F484" s="28"/>
      <c r="G484" s="28"/>
      <c r="BB484" s="28"/>
      <c r="BC484" s="28"/>
      <c r="BD484" s="28"/>
    </row>
    <row r="485" ht="12.75" customHeight="1">
      <c r="E485" s="28"/>
      <c r="F485" s="28"/>
      <c r="G485" s="28"/>
      <c r="BB485" s="28"/>
      <c r="BC485" s="28"/>
      <c r="BD485" s="28"/>
    </row>
    <row r="486" ht="12.75" customHeight="1">
      <c r="E486" s="28"/>
      <c r="F486" s="28"/>
      <c r="G486" s="28"/>
      <c r="BB486" s="28"/>
      <c r="BC486" s="28"/>
      <c r="BD486" s="28"/>
    </row>
    <row r="487" ht="12.75" customHeight="1">
      <c r="E487" s="28"/>
      <c r="F487" s="28"/>
      <c r="G487" s="28"/>
      <c r="BB487" s="28"/>
      <c r="BC487" s="28"/>
      <c r="BD487" s="28"/>
    </row>
    <row r="488" ht="12.75" customHeight="1">
      <c r="E488" s="28"/>
      <c r="F488" s="28"/>
      <c r="G488" s="28"/>
      <c r="BB488" s="28"/>
      <c r="BC488" s="28"/>
      <c r="BD488" s="28"/>
    </row>
    <row r="489" ht="12.75" customHeight="1">
      <c r="E489" s="28"/>
      <c r="F489" s="28"/>
      <c r="G489" s="28"/>
      <c r="BB489" s="28"/>
      <c r="BC489" s="28"/>
      <c r="BD489" s="28"/>
    </row>
    <row r="490" ht="12.75" customHeight="1">
      <c r="E490" s="28"/>
      <c r="F490" s="28"/>
      <c r="G490" s="28"/>
      <c r="BB490" s="28"/>
      <c r="BC490" s="28"/>
      <c r="BD490" s="28"/>
    </row>
    <row r="491" ht="12.75" customHeight="1">
      <c r="E491" s="28"/>
      <c r="F491" s="28"/>
      <c r="G491" s="28"/>
      <c r="BB491" s="28"/>
      <c r="BC491" s="28"/>
      <c r="BD491" s="28"/>
    </row>
    <row r="492" ht="12.75" customHeight="1">
      <c r="E492" s="28"/>
      <c r="F492" s="28"/>
      <c r="G492" s="28"/>
      <c r="BB492" s="28"/>
      <c r="BC492" s="28"/>
      <c r="BD492" s="28"/>
    </row>
    <row r="493" ht="12.75" customHeight="1">
      <c r="E493" s="28"/>
      <c r="F493" s="28"/>
      <c r="G493" s="28"/>
      <c r="BB493" s="28"/>
      <c r="BC493" s="28"/>
      <c r="BD493" s="28"/>
    </row>
    <row r="494" ht="12.75" customHeight="1">
      <c r="E494" s="28"/>
      <c r="F494" s="28"/>
      <c r="G494" s="28"/>
      <c r="BB494" s="28"/>
      <c r="BC494" s="28"/>
      <c r="BD494" s="28"/>
    </row>
    <row r="495" ht="12.75" customHeight="1">
      <c r="E495" s="28"/>
      <c r="F495" s="28"/>
      <c r="G495" s="28"/>
      <c r="BB495" s="28"/>
      <c r="BC495" s="28"/>
      <c r="BD495" s="28"/>
    </row>
    <row r="496" ht="12.75" customHeight="1">
      <c r="E496" s="28"/>
      <c r="F496" s="28"/>
      <c r="G496" s="28"/>
      <c r="BB496" s="28"/>
      <c r="BC496" s="28"/>
      <c r="BD496" s="28"/>
    </row>
    <row r="497" ht="12.75" customHeight="1">
      <c r="E497" s="28"/>
      <c r="F497" s="28"/>
      <c r="G497" s="28"/>
      <c r="BB497" s="28"/>
      <c r="BC497" s="28"/>
      <c r="BD497" s="28"/>
    </row>
    <row r="498" ht="12.75" customHeight="1">
      <c r="E498" s="28"/>
      <c r="F498" s="28"/>
      <c r="G498" s="28"/>
      <c r="BB498" s="28"/>
      <c r="BC498" s="28"/>
      <c r="BD498" s="28"/>
    </row>
    <row r="499" ht="12.75" customHeight="1">
      <c r="E499" s="28"/>
      <c r="F499" s="28"/>
      <c r="G499" s="28"/>
      <c r="BB499" s="28"/>
      <c r="BC499" s="28"/>
      <c r="BD499" s="28"/>
    </row>
    <row r="500" ht="12.75" customHeight="1">
      <c r="BB500" s="28"/>
      <c r="BC500" s="28"/>
      <c r="BD500" s="28"/>
    </row>
    <row r="501" ht="12.75" customHeight="1">
      <c r="BB501" s="28"/>
      <c r="BC501" s="28"/>
      <c r="BD501" s="28"/>
    </row>
    <row r="502" ht="12.75" customHeight="1">
      <c r="BB502" s="28"/>
      <c r="BC502" s="28"/>
      <c r="BD502" s="28"/>
    </row>
    <row r="503" ht="12.75" customHeight="1">
      <c r="BB503" s="28"/>
      <c r="BC503" s="28"/>
      <c r="BD503" s="28"/>
    </row>
    <row r="504" ht="12.75" customHeight="1">
      <c r="BB504" s="28"/>
      <c r="BC504" s="28"/>
      <c r="BD504" s="28"/>
    </row>
    <row r="505" ht="12.75" customHeight="1">
      <c r="BB505" s="28"/>
      <c r="BC505" s="28"/>
      <c r="BD505" s="28"/>
    </row>
    <row r="506" ht="12.75" customHeight="1">
      <c r="BB506" s="28"/>
      <c r="BC506" s="28"/>
      <c r="BD506" s="28"/>
    </row>
    <row r="507" ht="12.75" customHeight="1">
      <c r="BB507" s="28"/>
      <c r="BC507" s="28"/>
      <c r="BD507" s="28"/>
    </row>
    <row r="508" ht="12.75" customHeight="1">
      <c r="BB508" s="28"/>
      <c r="BC508" s="28"/>
      <c r="BD508" s="28"/>
    </row>
    <row r="509" ht="12.75" customHeight="1">
      <c r="BB509" s="28"/>
      <c r="BC509" s="28"/>
      <c r="BD509" s="28"/>
    </row>
    <row r="510" ht="12.75" customHeight="1">
      <c r="BB510" s="28"/>
      <c r="BC510" s="28"/>
      <c r="BD510" s="28"/>
    </row>
    <row r="511" ht="12.75" customHeight="1">
      <c r="BB511" s="28"/>
      <c r="BC511" s="28"/>
      <c r="BD511" s="28"/>
    </row>
    <row r="512" ht="12.75" customHeight="1">
      <c r="BB512" s="28"/>
      <c r="BC512" s="28"/>
      <c r="BD512" s="28"/>
    </row>
    <row r="513" ht="12.75" customHeight="1">
      <c r="BB513" s="28"/>
      <c r="BC513" s="28"/>
      <c r="BD513" s="28"/>
    </row>
    <row r="514" ht="12.75" customHeight="1">
      <c r="BB514" s="28"/>
      <c r="BC514" s="28"/>
      <c r="BD514" s="28"/>
    </row>
    <row r="515" ht="12.75" customHeight="1">
      <c r="BB515" s="28"/>
      <c r="BC515" s="28"/>
      <c r="BD515" s="28"/>
    </row>
    <row r="516" ht="12.75" customHeight="1">
      <c r="BB516" s="28"/>
      <c r="BC516" s="28"/>
      <c r="BD516" s="28"/>
    </row>
    <row r="517" ht="12.75" customHeight="1">
      <c r="BB517" s="28"/>
      <c r="BC517" s="28"/>
      <c r="BD517" s="28"/>
    </row>
    <row r="518" ht="12.75" customHeight="1">
      <c r="BB518" s="28"/>
      <c r="BC518" s="28"/>
      <c r="BD518" s="28"/>
    </row>
    <row r="519" ht="12.75" customHeight="1">
      <c r="BB519" s="28"/>
      <c r="BC519" s="28"/>
      <c r="BD519" s="28"/>
    </row>
    <row r="520" ht="12.75" customHeight="1">
      <c r="BB520" s="28"/>
      <c r="BC520" s="28"/>
      <c r="BD520" s="28"/>
    </row>
    <row r="521" ht="12.75" customHeight="1">
      <c r="BB521" s="28"/>
      <c r="BC521" s="28"/>
      <c r="BD521" s="28"/>
    </row>
    <row r="522" ht="12.75" customHeight="1">
      <c r="BB522" s="28"/>
      <c r="BC522" s="28"/>
      <c r="BD522" s="28"/>
    </row>
    <row r="523" ht="12.75" customHeight="1">
      <c r="BB523" s="28"/>
      <c r="BC523" s="28"/>
      <c r="BD523" s="28"/>
    </row>
    <row r="524" ht="12.75" customHeight="1">
      <c r="BB524" s="28"/>
      <c r="BC524" s="28"/>
      <c r="BD524" s="28"/>
    </row>
    <row r="525" ht="12.75" customHeight="1">
      <c r="BB525" s="28"/>
      <c r="BC525" s="28"/>
      <c r="BD525" s="28"/>
    </row>
    <row r="526" ht="12.75" customHeight="1">
      <c r="BB526" s="28"/>
      <c r="BC526" s="28"/>
      <c r="BD526" s="28"/>
    </row>
    <row r="527" ht="12.75" customHeight="1">
      <c r="BB527" s="28"/>
      <c r="BC527" s="28"/>
      <c r="BD527" s="28"/>
    </row>
    <row r="528" ht="12.75" customHeight="1">
      <c r="BB528" s="28"/>
      <c r="BC528" s="28"/>
      <c r="BD528" s="28"/>
    </row>
    <row r="529" ht="12.75" customHeight="1">
      <c r="BB529" s="28"/>
      <c r="BC529" s="28"/>
      <c r="BD529" s="28"/>
    </row>
    <row r="530" ht="12.75" customHeight="1">
      <c r="BB530" s="28"/>
      <c r="BC530" s="28"/>
      <c r="BD530" s="28"/>
    </row>
    <row r="531" ht="12.75" customHeight="1">
      <c r="BB531" s="28"/>
      <c r="BC531" s="28"/>
      <c r="BD531" s="28"/>
    </row>
    <row r="532" ht="12.75" customHeight="1">
      <c r="BB532" s="28"/>
      <c r="BC532" s="28"/>
      <c r="BD532" s="28"/>
    </row>
    <row r="533" ht="12.75" customHeight="1">
      <c r="BB533" s="28"/>
      <c r="BC533" s="28"/>
      <c r="BD533" s="28"/>
    </row>
    <row r="534" ht="12.75" customHeight="1">
      <c r="BB534" s="28"/>
      <c r="BC534" s="28"/>
      <c r="BD534" s="28"/>
    </row>
    <row r="535" ht="12.75" customHeight="1">
      <c r="BB535" s="28"/>
      <c r="BC535" s="28"/>
      <c r="BD535" s="28"/>
    </row>
    <row r="536" ht="12.75" customHeight="1">
      <c r="BB536" s="28"/>
      <c r="BC536" s="28"/>
      <c r="BD536" s="28"/>
    </row>
    <row r="537" ht="12.75" customHeight="1">
      <c r="BB537" s="28"/>
      <c r="BC537" s="28"/>
      <c r="BD537" s="28"/>
    </row>
    <row r="538" ht="12.75" customHeight="1">
      <c r="BB538" s="28"/>
      <c r="BC538" s="28"/>
      <c r="BD538" s="28"/>
    </row>
    <row r="539" ht="12.75" customHeight="1">
      <c r="BB539" s="28"/>
      <c r="BC539" s="28"/>
      <c r="BD539" s="28"/>
    </row>
    <row r="540" ht="12.75" customHeight="1">
      <c r="BB540" s="28"/>
      <c r="BC540" s="28"/>
      <c r="BD540" s="28"/>
    </row>
    <row r="541" ht="12.75" customHeight="1">
      <c r="BB541" s="28"/>
      <c r="BC541" s="28"/>
      <c r="BD541" s="28"/>
    </row>
    <row r="542" ht="12.75" customHeight="1">
      <c r="BB542" s="28"/>
      <c r="BC542" s="28"/>
      <c r="BD542" s="28"/>
    </row>
    <row r="543" ht="12.75" customHeight="1">
      <c r="BB543" s="28"/>
      <c r="BC543" s="28"/>
      <c r="BD543" s="28"/>
    </row>
    <row r="544" ht="12.75" customHeight="1">
      <c r="BB544" s="28"/>
      <c r="BC544" s="28"/>
      <c r="BD544" s="28"/>
    </row>
    <row r="545" ht="12.75" customHeight="1">
      <c r="BB545" s="28"/>
      <c r="BC545" s="28"/>
      <c r="BD545" s="28"/>
    </row>
    <row r="546" ht="12.75" customHeight="1">
      <c r="BB546" s="28"/>
      <c r="BC546" s="28"/>
      <c r="BD546" s="28"/>
    </row>
    <row r="547" ht="12.75" customHeight="1">
      <c r="BB547" s="28"/>
      <c r="BC547" s="28"/>
      <c r="BD547" s="28"/>
    </row>
    <row r="548" ht="12.75" customHeight="1">
      <c r="BB548" s="28"/>
      <c r="BC548" s="28"/>
      <c r="BD548" s="28"/>
    </row>
    <row r="549" ht="12.75" customHeight="1">
      <c r="BB549" s="28"/>
      <c r="BC549" s="28"/>
      <c r="BD549" s="28"/>
    </row>
    <row r="550" ht="12.75" customHeight="1">
      <c r="BB550" s="28"/>
      <c r="BC550" s="28"/>
      <c r="BD550" s="28"/>
    </row>
    <row r="551" ht="12.75" customHeight="1">
      <c r="BB551" s="28"/>
      <c r="BC551" s="28"/>
      <c r="BD551" s="28"/>
    </row>
    <row r="552" ht="12.75" customHeight="1">
      <c r="BB552" s="28"/>
      <c r="BC552" s="28"/>
      <c r="BD552" s="28"/>
    </row>
    <row r="553" ht="12.75" customHeight="1">
      <c r="BB553" s="28"/>
      <c r="BC553" s="28"/>
      <c r="BD553" s="28"/>
    </row>
    <row r="554" ht="12.75" customHeight="1">
      <c r="BB554" s="28"/>
      <c r="BC554" s="28"/>
      <c r="BD554" s="28"/>
    </row>
    <row r="555" ht="12.75" customHeight="1">
      <c r="BB555" s="28"/>
      <c r="BC555" s="28"/>
      <c r="BD555" s="28"/>
    </row>
    <row r="556" ht="12.75" customHeight="1">
      <c r="BB556" s="28"/>
      <c r="BC556" s="28"/>
      <c r="BD556" s="28"/>
    </row>
    <row r="557" ht="12.75" customHeight="1">
      <c r="BB557" s="28"/>
      <c r="BC557" s="28"/>
      <c r="BD557" s="28"/>
    </row>
    <row r="558" ht="12.75" customHeight="1">
      <c r="BB558" s="28"/>
      <c r="BC558" s="28"/>
      <c r="BD558" s="28"/>
    </row>
    <row r="559" ht="12.75" customHeight="1">
      <c r="BB559" s="28"/>
      <c r="BC559" s="28"/>
      <c r="BD559" s="28"/>
    </row>
    <row r="560" ht="12.75" customHeight="1">
      <c r="BB560" s="28"/>
      <c r="BC560" s="28"/>
      <c r="BD560" s="28"/>
    </row>
    <row r="561" ht="12.75" customHeight="1">
      <c r="BB561" s="28"/>
      <c r="BC561" s="28"/>
      <c r="BD561" s="28"/>
    </row>
    <row r="562" ht="12.75" customHeight="1">
      <c r="BB562" s="28"/>
      <c r="BC562" s="28"/>
      <c r="BD562" s="28"/>
    </row>
    <row r="563" ht="12.75" customHeight="1">
      <c r="BB563" s="28"/>
      <c r="BC563" s="28"/>
      <c r="BD563" s="28"/>
    </row>
    <row r="564" ht="12.75" customHeight="1">
      <c r="BB564" s="28"/>
      <c r="BC564" s="28"/>
      <c r="BD564" s="28"/>
    </row>
    <row r="565" ht="12.75" customHeight="1">
      <c r="BB565" s="28"/>
      <c r="BC565" s="28"/>
      <c r="BD565" s="28"/>
    </row>
    <row r="566" ht="12.75" customHeight="1">
      <c r="BB566" s="28"/>
      <c r="BC566" s="28"/>
      <c r="BD566" s="28"/>
    </row>
    <row r="567" ht="12.75" customHeight="1">
      <c r="BB567" s="28"/>
      <c r="BC567" s="28"/>
      <c r="BD567" s="28"/>
    </row>
    <row r="568" ht="12.75" customHeight="1">
      <c r="BB568" s="28"/>
      <c r="BC568" s="28"/>
      <c r="BD568" s="28"/>
    </row>
    <row r="569" ht="12.75" customHeight="1">
      <c r="BB569" s="28"/>
      <c r="BC569" s="28"/>
      <c r="BD569" s="28"/>
    </row>
    <row r="570" ht="12.75" customHeight="1">
      <c r="BB570" s="28"/>
      <c r="BC570" s="28"/>
      <c r="BD570" s="28"/>
    </row>
    <row r="571" ht="12.75" customHeight="1">
      <c r="BB571" s="28"/>
      <c r="BC571" s="28"/>
      <c r="BD571" s="28"/>
    </row>
    <row r="572" ht="12.75" customHeight="1">
      <c r="BB572" s="28"/>
      <c r="BC572" s="28"/>
      <c r="BD572" s="28"/>
    </row>
    <row r="573" ht="12.75" customHeight="1">
      <c r="BB573" s="28"/>
      <c r="BC573" s="28"/>
      <c r="BD573" s="28"/>
    </row>
    <row r="574" ht="12.75" customHeight="1">
      <c r="BB574" s="28"/>
      <c r="BC574" s="28"/>
      <c r="BD574" s="28"/>
    </row>
    <row r="575" ht="12.75" customHeight="1">
      <c r="BB575" s="28"/>
      <c r="BC575" s="28"/>
      <c r="BD575" s="28"/>
    </row>
    <row r="576" ht="12.75" customHeight="1">
      <c r="BB576" s="28"/>
      <c r="BC576" s="28"/>
      <c r="BD576" s="28"/>
    </row>
    <row r="577" ht="12.75" customHeight="1">
      <c r="BB577" s="28"/>
      <c r="BC577" s="28"/>
      <c r="BD577" s="28"/>
    </row>
    <row r="578" ht="12.75" customHeight="1">
      <c r="BB578" s="28"/>
      <c r="BC578" s="28"/>
      <c r="BD578" s="28"/>
    </row>
    <row r="579" ht="12.75" customHeight="1">
      <c r="BB579" s="28"/>
      <c r="BC579" s="28"/>
      <c r="BD579" s="28"/>
    </row>
    <row r="580" ht="12.75" customHeight="1">
      <c r="BB580" s="28"/>
      <c r="BC580" s="28"/>
      <c r="BD580" s="28"/>
    </row>
    <row r="581" ht="12.75" customHeight="1">
      <c r="BB581" s="28"/>
      <c r="BC581" s="28"/>
      <c r="BD581" s="28"/>
    </row>
    <row r="582" ht="12.75" customHeight="1">
      <c r="BB582" s="28"/>
      <c r="BC582" s="28"/>
      <c r="BD582" s="28"/>
    </row>
    <row r="583" ht="12.75" customHeight="1">
      <c r="BB583" s="28"/>
      <c r="BC583" s="28"/>
      <c r="BD583" s="28"/>
    </row>
    <row r="584" ht="12.75" customHeight="1">
      <c r="BB584" s="28"/>
      <c r="BC584" s="28"/>
      <c r="BD584" s="28"/>
    </row>
    <row r="585" ht="12.75" customHeight="1">
      <c r="BB585" s="28"/>
      <c r="BC585" s="28"/>
      <c r="BD585" s="28"/>
    </row>
    <row r="586" ht="12.75" customHeight="1">
      <c r="BB586" s="28"/>
      <c r="BC586" s="28"/>
      <c r="BD586" s="28"/>
    </row>
    <row r="587" ht="12.75" customHeight="1">
      <c r="BB587" s="28"/>
      <c r="BC587" s="28"/>
      <c r="BD587" s="28"/>
    </row>
    <row r="588" ht="12.75" customHeight="1">
      <c r="BB588" s="28"/>
      <c r="BC588" s="28"/>
      <c r="BD588" s="28"/>
    </row>
    <row r="589" ht="12.75" customHeight="1">
      <c r="BB589" s="28"/>
      <c r="BC589" s="28"/>
      <c r="BD589" s="28"/>
    </row>
    <row r="590" ht="12.75" customHeight="1">
      <c r="BB590" s="28"/>
      <c r="BC590" s="28"/>
      <c r="BD590" s="28"/>
    </row>
    <row r="591" ht="12.75" customHeight="1">
      <c r="BB591" s="28"/>
      <c r="BC591" s="28"/>
      <c r="BD591" s="28"/>
    </row>
    <row r="592" ht="12.75" customHeight="1">
      <c r="BB592" s="28"/>
      <c r="BC592" s="28"/>
      <c r="BD592" s="28"/>
    </row>
    <row r="593" ht="12.75" customHeight="1">
      <c r="BB593" s="28"/>
      <c r="BC593" s="28"/>
      <c r="BD593" s="28"/>
    </row>
    <row r="594" ht="12.75" customHeight="1">
      <c r="BB594" s="28"/>
      <c r="BC594" s="28"/>
      <c r="BD594" s="28"/>
    </row>
    <row r="595" ht="12.75" customHeight="1">
      <c r="BB595" s="28"/>
      <c r="BC595" s="28"/>
      <c r="BD595" s="28"/>
    </row>
    <row r="596" ht="12.75" customHeight="1">
      <c r="BB596" s="28"/>
      <c r="BC596" s="28"/>
      <c r="BD596" s="28"/>
    </row>
    <row r="597" ht="12.75" customHeight="1">
      <c r="BB597" s="28"/>
      <c r="BC597" s="28"/>
      <c r="BD597" s="28"/>
    </row>
    <row r="598" ht="12.75" customHeight="1">
      <c r="BB598" s="28"/>
      <c r="BC598" s="28"/>
      <c r="BD598" s="28"/>
    </row>
    <row r="599" ht="12.75" customHeight="1">
      <c r="BB599" s="28"/>
      <c r="BC599" s="28"/>
      <c r="BD599" s="28"/>
    </row>
    <row r="600" ht="12.75" customHeight="1">
      <c r="BB600" s="28"/>
      <c r="BC600" s="28"/>
      <c r="BD600" s="28"/>
    </row>
    <row r="601" ht="12.75" customHeight="1">
      <c r="BB601" s="28"/>
      <c r="BC601" s="28"/>
      <c r="BD601" s="28"/>
    </row>
    <row r="602" ht="12.75" customHeight="1">
      <c r="BB602" s="28"/>
      <c r="BC602" s="28"/>
      <c r="BD602" s="28"/>
    </row>
    <row r="603" ht="12.75" customHeight="1">
      <c r="BB603" s="28"/>
      <c r="BC603" s="28"/>
      <c r="BD603" s="28"/>
    </row>
    <row r="604" ht="12.75" customHeight="1">
      <c r="BB604" s="28"/>
      <c r="BC604" s="28"/>
      <c r="BD604" s="28"/>
    </row>
    <row r="605" ht="12.75" customHeight="1">
      <c r="BB605" s="28"/>
      <c r="BC605" s="28"/>
      <c r="BD605" s="28"/>
    </row>
    <row r="606" ht="12.75" customHeight="1">
      <c r="BB606" s="28"/>
      <c r="BC606" s="28"/>
      <c r="BD606" s="28"/>
    </row>
    <row r="607" ht="12.75" customHeight="1">
      <c r="BB607" s="28"/>
      <c r="BC607" s="28"/>
      <c r="BD607" s="28"/>
    </row>
    <row r="608" ht="12.75" customHeight="1">
      <c r="BB608" s="28"/>
      <c r="BC608" s="28"/>
      <c r="BD608" s="28"/>
    </row>
    <row r="609" ht="12.75" customHeight="1">
      <c r="BB609" s="28"/>
      <c r="BC609" s="28"/>
      <c r="BD609" s="28"/>
    </row>
    <row r="610" ht="12.75" customHeight="1">
      <c r="BB610" s="28"/>
      <c r="BC610" s="28"/>
      <c r="BD610" s="28"/>
    </row>
    <row r="611" ht="12.75" customHeight="1">
      <c r="BB611" s="28"/>
      <c r="BC611" s="28"/>
      <c r="BD611" s="28"/>
    </row>
    <row r="612" ht="12.75" customHeight="1">
      <c r="BB612" s="28"/>
      <c r="BC612" s="28"/>
      <c r="BD612" s="28"/>
    </row>
    <row r="613" ht="12.75" customHeight="1">
      <c r="BB613" s="28"/>
      <c r="BC613" s="28"/>
      <c r="BD613" s="28"/>
    </row>
    <row r="614" ht="12.75" customHeight="1">
      <c r="BB614" s="28"/>
      <c r="BC614" s="28"/>
      <c r="BD614" s="28"/>
    </row>
    <row r="615" ht="12.75" customHeight="1">
      <c r="BB615" s="28"/>
      <c r="BC615" s="28"/>
      <c r="BD615" s="28"/>
    </row>
    <row r="616" ht="12.75" customHeight="1">
      <c r="BB616" s="28"/>
      <c r="BC616" s="28"/>
      <c r="BD616" s="28"/>
    </row>
    <row r="617" ht="12.75" customHeight="1">
      <c r="BB617" s="28"/>
      <c r="BC617" s="28"/>
      <c r="BD617" s="28"/>
    </row>
    <row r="618" ht="12.75" customHeight="1">
      <c r="BB618" s="28"/>
      <c r="BC618" s="28"/>
      <c r="BD618" s="28"/>
    </row>
    <row r="619" ht="12.75" customHeight="1">
      <c r="BB619" s="28"/>
      <c r="BC619" s="28"/>
      <c r="BD619" s="28"/>
    </row>
    <row r="620" ht="12.75" customHeight="1">
      <c r="BB620" s="28"/>
      <c r="BC620" s="28"/>
      <c r="BD620" s="28"/>
    </row>
    <row r="621" ht="12.75" customHeight="1">
      <c r="BB621" s="28"/>
      <c r="BC621" s="28"/>
      <c r="BD621" s="28"/>
    </row>
    <row r="622" ht="12.75" customHeight="1">
      <c r="BB622" s="28"/>
      <c r="BC622" s="28"/>
      <c r="BD622" s="28"/>
    </row>
    <row r="623" ht="12.75" customHeight="1">
      <c r="BB623" s="28"/>
      <c r="BC623" s="28"/>
      <c r="BD623" s="28"/>
    </row>
    <row r="624" ht="12.75" customHeight="1">
      <c r="BB624" s="28"/>
      <c r="BC624" s="28"/>
      <c r="BD624" s="28"/>
    </row>
    <row r="625" ht="12.75" customHeight="1">
      <c r="BB625" s="28"/>
      <c r="BC625" s="28"/>
      <c r="BD625" s="28"/>
    </row>
    <row r="626" ht="12.75" customHeight="1">
      <c r="BB626" s="28"/>
      <c r="BC626" s="28"/>
      <c r="BD626" s="28"/>
    </row>
    <row r="627" ht="12.75" customHeight="1">
      <c r="BB627" s="28"/>
      <c r="BC627" s="28"/>
      <c r="BD627" s="28"/>
    </row>
    <row r="628" ht="12.75" customHeight="1">
      <c r="BB628" s="28"/>
      <c r="BC628" s="28"/>
      <c r="BD628" s="28"/>
    </row>
    <row r="629" ht="12.75" customHeight="1">
      <c r="BB629" s="28"/>
      <c r="BC629" s="28"/>
      <c r="BD629" s="28"/>
    </row>
    <row r="630" ht="12.75" customHeight="1">
      <c r="BB630" s="28"/>
      <c r="BC630" s="28"/>
      <c r="BD630" s="28"/>
    </row>
    <row r="631" ht="12.75" customHeight="1">
      <c r="BB631" s="28"/>
      <c r="BC631" s="28"/>
      <c r="BD631" s="28"/>
    </row>
    <row r="632" ht="12.75" customHeight="1">
      <c r="BB632" s="28"/>
      <c r="BC632" s="28"/>
      <c r="BD632" s="28"/>
    </row>
    <row r="633" ht="12.75" customHeight="1">
      <c r="BB633" s="28"/>
      <c r="BC633" s="28"/>
      <c r="BD633" s="28"/>
    </row>
    <row r="634" ht="12.75" customHeight="1">
      <c r="BB634" s="28"/>
      <c r="BC634" s="28"/>
      <c r="BD634" s="28"/>
    </row>
    <row r="635" ht="12.75" customHeight="1">
      <c r="BB635" s="28"/>
      <c r="BC635" s="28"/>
      <c r="BD635" s="28"/>
    </row>
    <row r="636" ht="12.75" customHeight="1">
      <c r="BB636" s="28"/>
      <c r="BC636" s="28"/>
      <c r="BD636" s="28"/>
    </row>
    <row r="637" ht="12.75" customHeight="1">
      <c r="BB637" s="28"/>
      <c r="BC637" s="28"/>
      <c r="BD637" s="28"/>
    </row>
    <row r="638" ht="12.75" customHeight="1">
      <c r="BB638" s="28"/>
      <c r="BC638" s="28"/>
      <c r="BD638" s="28"/>
    </row>
    <row r="639" ht="12.75" customHeight="1">
      <c r="BB639" s="28"/>
      <c r="BC639" s="28"/>
      <c r="BD639" s="28"/>
    </row>
    <row r="640" ht="12.75" customHeight="1">
      <c r="BB640" s="28"/>
      <c r="BC640" s="28"/>
      <c r="BD640" s="28"/>
    </row>
    <row r="641" ht="12.75" customHeight="1">
      <c r="BB641" s="28"/>
      <c r="BC641" s="28"/>
      <c r="BD641" s="28"/>
    </row>
    <row r="642" ht="12.75" customHeight="1">
      <c r="BB642" s="28"/>
      <c r="BC642" s="28"/>
      <c r="BD642" s="28"/>
    </row>
    <row r="643" ht="12.75" customHeight="1">
      <c r="BB643" s="28"/>
      <c r="BC643" s="28"/>
      <c r="BD643" s="28"/>
    </row>
    <row r="644" ht="12.75" customHeight="1">
      <c r="BB644" s="28"/>
      <c r="BC644" s="28"/>
      <c r="BD644" s="28"/>
    </row>
    <row r="645" ht="12.75" customHeight="1">
      <c r="BB645" s="28"/>
      <c r="BC645" s="28"/>
      <c r="BD645" s="28"/>
    </row>
    <row r="646" ht="12.75" customHeight="1">
      <c r="BB646" s="28"/>
      <c r="BC646" s="28"/>
      <c r="BD646" s="28"/>
    </row>
    <row r="647" ht="12.75" customHeight="1">
      <c r="BB647" s="28"/>
      <c r="BC647" s="28"/>
      <c r="BD647" s="28"/>
    </row>
    <row r="648" ht="12.75" customHeight="1">
      <c r="BB648" s="28"/>
      <c r="BC648" s="28"/>
      <c r="BD648" s="28"/>
    </row>
    <row r="649" ht="12.75" customHeight="1">
      <c r="BB649" s="28"/>
      <c r="BC649" s="28"/>
      <c r="BD649" s="28"/>
    </row>
    <row r="650" ht="12.75" customHeight="1">
      <c r="BB650" s="28"/>
      <c r="BC650" s="28"/>
      <c r="BD650" s="28"/>
    </row>
    <row r="651" ht="12.75" customHeight="1">
      <c r="BB651" s="28"/>
      <c r="BC651" s="28"/>
      <c r="BD651" s="28"/>
    </row>
    <row r="652" ht="12.75" customHeight="1">
      <c r="BB652" s="28"/>
      <c r="BC652" s="28"/>
      <c r="BD652" s="28"/>
    </row>
    <row r="653" ht="12.75" customHeight="1">
      <c r="BB653" s="28"/>
      <c r="BC653" s="28"/>
      <c r="BD653" s="28"/>
    </row>
    <row r="654" ht="12.75" customHeight="1">
      <c r="BB654" s="28"/>
      <c r="BC654" s="28"/>
      <c r="BD654" s="28"/>
    </row>
    <row r="655" ht="12.75" customHeight="1">
      <c r="BB655" s="28"/>
      <c r="BC655" s="28"/>
      <c r="BD655" s="28"/>
    </row>
    <row r="656" ht="12.75" customHeight="1">
      <c r="BB656" s="28"/>
      <c r="BC656" s="28"/>
      <c r="BD656" s="28"/>
    </row>
    <row r="657" ht="12.75" customHeight="1">
      <c r="BB657" s="28"/>
      <c r="BC657" s="28"/>
      <c r="BD657" s="28"/>
    </row>
    <row r="658" ht="12.75" customHeight="1">
      <c r="BB658" s="28"/>
      <c r="BC658" s="28"/>
      <c r="BD658" s="28"/>
    </row>
    <row r="659" ht="12.75" customHeight="1">
      <c r="BB659" s="28"/>
      <c r="BC659" s="28"/>
      <c r="BD659" s="28"/>
    </row>
    <row r="660" ht="12.75" customHeight="1">
      <c r="BB660" s="28"/>
      <c r="BC660" s="28"/>
      <c r="BD660" s="28"/>
    </row>
    <row r="661" ht="12.75" customHeight="1">
      <c r="BB661" s="28"/>
      <c r="BC661" s="28"/>
      <c r="BD661" s="28"/>
    </row>
    <row r="662" ht="12.75" customHeight="1">
      <c r="BB662" s="28"/>
      <c r="BC662" s="28"/>
      <c r="BD662" s="28"/>
    </row>
    <row r="663" ht="12.75" customHeight="1">
      <c r="BB663" s="28"/>
      <c r="BC663" s="28"/>
      <c r="BD663" s="28"/>
    </row>
    <row r="664" ht="12.75" customHeight="1">
      <c r="BB664" s="28"/>
      <c r="BC664" s="28"/>
      <c r="BD664" s="28"/>
    </row>
    <row r="665" ht="12.75" customHeight="1">
      <c r="BB665" s="28"/>
      <c r="BC665" s="28"/>
      <c r="BD665" s="28"/>
    </row>
    <row r="666" ht="12.75" customHeight="1">
      <c r="BB666" s="28"/>
      <c r="BC666" s="28"/>
      <c r="BD666" s="28"/>
    </row>
    <row r="667" ht="12.75" customHeight="1">
      <c r="BB667" s="28"/>
      <c r="BC667" s="28"/>
      <c r="BD667" s="28"/>
    </row>
    <row r="668" ht="12.75" customHeight="1">
      <c r="BB668" s="28"/>
      <c r="BC668" s="28"/>
      <c r="BD668" s="28"/>
    </row>
    <row r="669" ht="12.75" customHeight="1">
      <c r="BB669" s="28"/>
      <c r="BC669" s="28"/>
      <c r="BD669" s="28"/>
    </row>
    <row r="670" ht="12.75" customHeight="1">
      <c r="BB670" s="28"/>
      <c r="BC670" s="28"/>
      <c r="BD670" s="28"/>
    </row>
    <row r="671" ht="12.75" customHeight="1">
      <c r="BB671" s="28"/>
      <c r="BC671" s="28"/>
      <c r="BD671" s="28"/>
    </row>
    <row r="672" ht="12.75" customHeight="1">
      <c r="BB672" s="28"/>
      <c r="BC672" s="28"/>
      <c r="BD672" s="28"/>
    </row>
    <row r="673" ht="12.75" customHeight="1">
      <c r="BB673" s="28"/>
      <c r="BC673" s="28"/>
      <c r="BD673" s="28"/>
    </row>
    <row r="674" ht="12.75" customHeight="1">
      <c r="BB674" s="28"/>
      <c r="BC674" s="28"/>
      <c r="BD674" s="28"/>
    </row>
    <row r="675" ht="12.75" customHeight="1">
      <c r="BB675" s="28"/>
      <c r="BC675" s="28"/>
      <c r="BD675" s="28"/>
    </row>
    <row r="676" ht="12.75" customHeight="1">
      <c r="BB676" s="28"/>
      <c r="BC676" s="28"/>
      <c r="BD676" s="28"/>
    </row>
    <row r="677" ht="12.75" customHeight="1">
      <c r="BB677" s="28"/>
      <c r="BC677" s="28"/>
      <c r="BD677" s="28"/>
    </row>
    <row r="678" ht="12.75" customHeight="1">
      <c r="BB678" s="28"/>
      <c r="BC678" s="28"/>
      <c r="BD678" s="28"/>
    </row>
    <row r="679" ht="12.75" customHeight="1">
      <c r="BB679" s="28"/>
      <c r="BC679" s="28"/>
      <c r="BD679" s="28"/>
    </row>
    <row r="680" ht="12.75" customHeight="1">
      <c r="BB680" s="28"/>
      <c r="BC680" s="28"/>
      <c r="BD680" s="28"/>
    </row>
    <row r="681" ht="12.75" customHeight="1">
      <c r="BB681" s="28"/>
      <c r="BC681" s="28"/>
      <c r="BD681" s="28"/>
    </row>
    <row r="682" ht="12.75" customHeight="1">
      <c r="BB682" s="28"/>
      <c r="BC682" s="28"/>
      <c r="BD682" s="28"/>
    </row>
    <row r="683" ht="12.75" customHeight="1">
      <c r="BB683" s="28"/>
      <c r="BC683" s="28"/>
      <c r="BD683" s="28"/>
    </row>
    <row r="684" ht="12.75" customHeight="1">
      <c r="BB684" s="28"/>
      <c r="BC684" s="28"/>
      <c r="BD684" s="28"/>
    </row>
    <row r="685" ht="12.75" customHeight="1">
      <c r="BB685" s="28"/>
      <c r="BC685" s="28"/>
      <c r="BD685" s="28"/>
    </row>
    <row r="686" ht="12.75" customHeight="1">
      <c r="BB686" s="28"/>
      <c r="BC686" s="28"/>
      <c r="BD686" s="28"/>
    </row>
    <row r="687" ht="12.75" customHeight="1">
      <c r="BB687" s="28"/>
      <c r="BC687" s="28"/>
      <c r="BD687" s="28"/>
    </row>
    <row r="688" ht="12.75" customHeight="1">
      <c r="BB688" s="28"/>
      <c r="BC688" s="28"/>
      <c r="BD688" s="28"/>
    </row>
    <row r="689" ht="12.75" customHeight="1">
      <c r="BB689" s="28"/>
      <c r="BC689" s="28"/>
      <c r="BD689" s="28"/>
    </row>
    <row r="690" ht="12.75" customHeight="1">
      <c r="BB690" s="28"/>
      <c r="BC690" s="28"/>
      <c r="BD690" s="28"/>
    </row>
    <row r="691" ht="12.75" customHeight="1">
      <c r="BB691" s="28"/>
      <c r="BC691" s="28"/>
      <c r="BD691" s="28"/>
    </row>
    <row r="692" ht="12.75" customHeight="1">
      <c r="BB692" s="28"/>
      <c r="BC692" s="28"/>
      <c r="BD692" s="28"/>
    </row>
    <row r="693" ht="12.75" customHeight="1">
      <c r="BB693" s="28"/>
      <c r="BC693" s="28"/>
      <c r="BD693" s="28"/>
    </row>
    <row r="694" ht="12.75" customHeight="1">
      <c r="BB694" s="28"/>
      <c r="BC694" s="28"/>
      <c r="BD694" s="28"/>
    </row>
    <row r="695" ht="12.75" customHeight="1">
      <c r="BB695" s="28"/>
      <c r="BC695" s="28"/>
      <c r="BD695" s="28"/>
    </row>
    <row r="696" ht="12.75" customHeight="1">
      <c r="BB696" s="28"/>
      <c r="BC696" s="28"/>
      <c r="BD696" s="28"/>
    </row>
    <row r="697" ht="12.75" customHeight="1">
      <c r="BB697" s="28"/>
      <c r="BC697" s="28"/>
      <c r="BD697" s="28"/>
    </row>
    <row r="698" ht="12.75" customHeight="1">
      <c r="BB698" s="28"/>
      <c r="BC698" s="28"/>
      <c r="BD698" s="28"/>
    </row>
    <row r="699" ht="12.75" customHeight="1">
      <c r="BB699" s="28"/>
      <c r="BC699" s="28"/>
      <c r="BD699" s="28"/>
    </row>
    <row r="700" ht="12.75" customHeight="1">
      <c r="BB700" s="28"/>
      <c r="BC700" s="28"/>
      <c r="BD700" s="28"/>
    </row>
    <row r="701" ht="12.75" customHeight="1">
      <c r="BB701" s="28"/>
      <c r="BC701" s="28"/>
      <c r="BD701" s="28"/>
    </row>
    <row r="702" ht="12.75" customHeight="1">
      <c r="BB702" s="28"/>
      <c r="BC702" s="28"/>
      <c r="BD702" s="28"/>
    </row>
    <row r="703" ht="12.75" customHeight="1">
      <c r="BB703" s="28"/>
      <c r="BC703" s="28"/>
      <c r="BD703" s="28"/>
    </row>
    <row r="704" ht="12.75" customHeight="1">
      <c r="BB704" s="28"/>
      <c r="BC704" s="28"/>
      <c r="BD704" s="28"/>
    </row>
    <row r="705" ht="12.75" customHeight="1">
      <c r="BB705" s="28"/>
      <c r="BC705" s="28"/>
      <c r="BD705" s="28"/>
    </row>
    <row r="706" ht="12.75" customHeight="1">
      <c r="BB706" s="28"/>
      <c r="BC706" s="28"/>
      <c r="BD706" s="28"/>
    </row>
    <row r="707" ht="12.75" customHeight="1">
      <c r="BB707" s="28"/>
      <c r="BC707" s="28"/>
      <c r="BD707" s="28"/>
    </row>
    <row r="708" ht="12.75" customHeight="1">
      <c r="BB708" s="28"/>
      <c r="BC708" s="28"/>
      <c r="BD708" s="28"/>
    </row>
    <row r="709" ht="12.75" customHeight="1">
      <c r="BB709" s="28"/>
      <c r="BC709" s="28"/>
      <c r="BD709" s="28"/>
    </row>
    <row r="710" ht="12.75" customHeight="1">
      <c r="BB710" s="28"/>
      <c r="BC710" s="28"/>
      <c r="BD710" s="28"/>
    </row>
    <row r="711" ht="12.75" customHeight="1">
      <c r="BB711" s="28"/>
      <c r="BC711" s="28"/>
      <c r="BD711" s="28"/>
    </row>
    <row r="712" ht="12.75" customHeight="1">
      <c r="BB712" s="28"/>
      <c r="BC712" s="28"/>
      <c r="BD712" s="28"/>
    </row>
    <row r="713" ht="12.75" customHeight="1">
      <c r="BB713" s="28"/>
      <c r="BC713" s="28"/>
      <c r="BD713" s="28"/>
    </row>
    <row r="714" ht="12.75" customHeight="1">
      <c r="BB714" s="28"/>
      <c r="BC714" s="28"/>
      <c r="BD714" s="28"/>
    </row>
    <row r="715" ht="12.75" customHeight="1">
      <c r="BB715" s="28"/>
      <c r="BC715" s="28"/>
      <c r="BD715" s="28"/>
    </row>
    <row r="716" ht="12.75" customHeight="1">
      <c r="BB716" s="28"/>
      <c r="BC716" s="28"/>
      <c r="BD716" s="28"/>
    </row>
    <row r="717" ht="12.75" customHeight="1">
      <c r="BB717" s="28"/>
      <c r="BC717" s="28"/>
      <c r="BD717" s="28"/>
    </row>
    <row r="718" ht="12.75" customHeight="1">
      <c r="BB718" s="28"/>
      <c r="BC718" s="28"/>
      <c r="BD718" s="28"/>
    </row>
    <row r="719" ht="12.75" customHeight="1">
      <c r="BB719" s="28"/>
      <c r="BC719" s="28"/>
      <c r="BD719" s="28"/>
    </row>
    <row r="720" ht="12.75" customHeight="1">
      <c r="BB720" s="28"/>
      <c r="BC720" s="28"/>
      <c r="BD720" s="28"/>
    </row>
    <row r="721" ht="12.75" customHeight="1">
      <c r="BB721" s="28"/>
      <c r="BC721" s="28"/>
      <c r="BD721" s="28"/>
    </row>
    <row r="722" ht="12.75" customHeight="1">
      <c r="BB722" s="28"/>
      <c r="BC722" s="28"/>
      <c r="BD722" s="28"/>
    </row>
    <row r="723" ht="12.75" customHeight="1">
      <c r="BB723" s="28"/>
      <c r="BC723" s="28"/>
      <c r="BD723" s="28"/>
    </row>
    <row r="724" ht="12.75" customHeight="1">
      <c r="BB724" s="28"/>
      <c r="BC724" s="28"/>
      <c r="BD724" s="28"/>
    </row>
    <row r="725" ht="12.75" customHeight="1">
      <c r="BB725" s="28"/>
      <c r="BC725" s="28"/>
      <c r="BD725" s="28"/>
    </row>
    <row r="726" ht="12.75" customHeight="1">
      <c r="BB726" s="28"/>
      <c r="BC726" s="28"/>
      <c r="BD726" s="28"/>
    </row>
    <row r="727" ht="12.75" customHeight="1">
      <c r="BB727" s="28"/>
      <c r="BC727" s="28"/>
      <c r="BD727" s="28"/>
    </row>
    <row r="728" ht="12.75" customHeight="1">
      <c r="BB728" s="28"/>
      <c r="BC728" s="28"/>
      <c r="BD728" s="28"/>
    </row>
    <row r="729" ht="12.75" customHeight="1">
      <c r="BB729" s="28"/>
      <c r="BC729" s="28"/>
      <c r="BD729" s="28"/>
    </row>
    <row r="730" ht="12.75" customHeight="1">
      <c r="BB730" s="28"/>
      <c r="BC730" s="28"/>
      <c r="BD730" s="28"/>
    </row>
    <row r="731" ht="12.75" customHeight="1">
      <c r="BB731" s="28"/>
      <c r="BC731" s="28"/>
      <c r="BD731" s="28"/>
    </row>
    <row r="732" ht="12.75" customHeight="1">
      <c r="BB732" s="28"/>
      <c r="BC732" s="28"/>
      <c r="BD732" s="28"/>
    </row>
    <row r="733" ht="12.75" customHeight="1">
      <c r="BB733" s="28"/>
      <c r="BC733" s="28"/>
      <c r="BD733" s="28"/>
    </row>
    <row r="734" ht="12.75" customHeight="1">
      <c r="BB734" s="28"/>
      <c r="BC734" s="28"/>
      <c r="BD734" s="28"/>
    </row>
    <row r="735" ht="12.75" customHeight="1">
      <c r="BB735" s="28"/>
      <c r="BC735" s="28"/>
      <c r="BD735" s="28"/>
    </row>
    <row r="736" ht="12.75" customHeight="1">
      <c r="BB736" s="28"/>
      <c r="BC736" s="28"/>
      <c r="BD736" s="28"/>
    </row>
    <row r="737" ht="12.75" customHeight="1">
      <c r="BB737" s="28"/>
      <c r="BC737" s="28"/>
      <c r="BD737" s="28"/>
    </row>
    <row r="738" ht="12.75" customHeight="1">
      <c r="BB738" s="28"/>
      <c r="BC738" s="28"/>
      <c r="BD738" s="28"/>
    </row>
    <row r="739" ht="12.75" customHeight="1">
      <c r="BB739" s="28"/>
      <c r="BC739" s="28"/>
      <c r="BD739" s="28"/>
    </row>
    <row r="740" ht="12.75" customHeight="1">
      <c r="BB740" s="28"/>
      <c r="BC740" s="28"/>
      <c r="BD740" s="28"/>
    </row>
    <row r="741" ht="12.75" customHeight="1">
      <c r="BB741" s="28"/>
      <c r="BC741" s="28"/>
      <c r="BD741" s="28"/>
    </row>
    <row r="742" ht="12.75" customHeight="1">
      <c r="BB742" s="28"/>
      <c r="BC742" s="28"/>
      <c r="BD742" s="28"/>
    </row>
    <row r="743" ht="12.75" customHeight="1">
      <c r="BB743" s="28"/>
      <c r="BC743" s="28"/>
      <c r="BD743" s="28"/>
    </row>
    <row r="744" ht="12.75" customHeight="1">
      <c r="BB744" s="28"/>
      <c r="BC744" s="28"/>
      <c r="BD744" s="28"/>
    </row>
    <row r="745" ht="12.75" customHeight="1">
      <c r="BB745" s="28"/>
      <c r="BC745" s="28"/>
      <c r="BD745" s="28"/>
    </row>
    <row r="746" ht="12.75" customHeight="1">
      <c r="BB746" s="28"/>
      <c r="BC746" s="28"/>
      <c r="BD746" s="28"/>
    </row>
    <row r="747" ht="12.75" customHeight="1">
      <c r="BB747" s="28"/>
      <c r="BC747" s="28"/>
      <c r="BD747" s="28"/>
    </row>
    <row r="748" ht="12.75" customHeight="1">
      <c r="BB748" s="28"/>
      <c r="BC748" s="28"/>
      <c r="BD748" s="28"/>
    </row>
    <row r="749" ht="12.75" customHeight="1">
      <c r="BB749" s="28"/>
      <c r="BC749" s="28"/>
      <c r="BD749" s="28"/>
    </row>
    <row r="750" ht="12.75" customHeight="1">
      <c r="BB750" s="28"/>
      <c r="BC750" s="28"/>
      <c r="BD750" s="28"/>
    </row>
    <row r="751" ht="12.75" customHeight="1">
      <c r="BB751" s="28"/>
      <c r="BC751" s="28"/>
      <c r="BD751" s="28"/>
    </row>
    <row r="752" ht="12.75" customHeight="1">
      <c r="BB752" s="28"/>
      <c r="BC752" s="28"/>
      <c r="BD752" s="28"/>
    </row>
    <row r="753" ht="12.75" customHeight="1">
      <c r="BB753" s="28"/>
      <c r="BC753" s="28"/>
      <c r="BD753" s="28"/>
    </row>
    <row r="754" ht="12.75" customHeight="1">
      <c r="BB754" s="28"/>
      <c r="BC754" s="28"/>
      <c r="BD754" s="28"/>
    </row>
    <row r="755" ht="12.75" customHeight="1">
      <c r="BB755" s="28"/>
      <c r="BC755" s="28"/>
      <c r="BD755" s="28"/>
    </row>
    <row r="756" ht="12.75" customHeight="1">
      <c r="BB756" s="28"/>
      <c r="BC756" s="28"/>
      <c r="BD756" s="28"/>
    </row>
    <row r="757" ht="12.75" customHeight="1">
      <c r="BB757" s="28"/>
      <c r="BC757" s="28"/>
      <c r="BD757" s="28"/>
    </row>
    <row r="758" ht="12.75" customHeight="1">
      <c r="BB758" s="28"/>
      <c r="BC758" s="28"/>
      <c r="BD758" s="28"/>
    </row>
    <row r="759" ht="12.75" customHeight="1">
      <c r="BB759" s="28"/>
      <c r="BC759" s="28"/>
      <c r="BD759" s="28"/>
    </row>
    <row r="760" ht="12.75" customHeight="1">
      <c r="BB760" s="28"/>
      <c r="BC760" s="28"/>
      <c r="BD760" s="28"/>
    </row>
    <row r="761" ht="12.75" customHeight="1">
      <c r="BB761" s="28"/>
      <c r="BC761" s="28"/>
      <c r="BD761" s="28"/>
    </row>
    <row r="762" ht="12.75" customHeight="1">
      <c r="BB762" s="28"/>
      <c r="BC762" s="28"/>
      <c r="BD762" s="28"/>
    </row>
    <row r="763" ht="12.75" customHeight="1">
      <c r="BB763" s="28"/>
      <c r="BC763" s="28"/>
      <c r="BD763" s="28"/>
    </row>
    <row r="764" ht="12.75" customHeight="1">
      <c r="BB764" s="28"/>
      <c r="BC764" s="28"/>
      <c r="BD764" s="28"/>
    </row>
    <row r="765" ht="12.75" customHeight="1">
      <c r="BB765" s="28"/>
      <c r="BC765" s="28"/>
      <c r="BD765" s="28"/>
    </row>
    <row r="766" ht="12.75" customHeight="1">
      <c r="BB766" s="28"/>
      <c r="BC766" s="28"/>
      <c r="BD766" s="28"/>
    </row>
    <row r="767" ht="12.75" customHeight="1">
      <c r="BB767" s="28"/>
      <c r="BC767" s="28"/>
      <c r="BD767" s="28"/>
    </row>
    <row r="768" ht="12.75" customHeight="1">
      <c r="BB768" s="28"/>
      <c r="BC768" s="28"/>
      <c r="BD768" s="28"/>
    </row>
    <row r="769" ht="12.75" customHeight="1">
      <c r="BB769" s="28"/>
      <c r="BC769" s="28"/>
      <c r="BD769" s="28"/>
    </row>
    <row r="770" ht="12.75" customHeight="1">
      <c r="BB770" s="28"/>
      <c r="BC770" s="28"/>
      <c r="BD770" s="28"/>
    </row>
    <row r="771" ht="12.75" customHeight="1">
      <c r="BB771" s="28"/>
      <c r="BC771" s="28"/>
      <c r="BD771" s="28"/>
    </row>
    <row r="772" ht="12.75" customHeight="1">
      <c r="BB772" s="28"/>
      <c r="BC772" s="28"/>
      <c r="BD772" s="28"/>
    </row>
    <row r="773" ht="12.75" customHeight="1">
      <c r="BB773" s="28"/>
      <c r="BC773" s="28"/>
      <c r="BD773" s="28"/>
    </row>
    <row r="774" ht="12.75" customHeight="1">
      <c r="BB774" s="28"/>
      <c r="BC774" s="28"/>
      <c r="BD774" s="28"/>
    </row>
    <row r="775" ht="12.75" customHeight="1">
      <c r="BB775" s="28"/>
      <c r="BC775" s="28"/>
      <c r="BD775" s="28"/>
    </row>
    <row r="776" ht="12.75" customHeight="1">
      <c r="BB776" s="28"/>
      <c r="BC776" s="28"/>
      <c r="BD776" s="28"/>
    </row>
    <row r="777" ht="12.75" customHeight="1">
      <c r="BB777" s="28"/>
      <c r="BC777" s="28"/>
      <c r="BD777" s="28"/>
    </row>
    <row r="778" ht="12.75" customHeight="1">
      <c r="BB778" s="28"/>
      <c r="BC778" s="28"/>
      <c r="BD778" s="28"/>
    </row>
    <row r="779" ht="12.75" customHeight="1">
      <c r="BB779" s="28"/>
      <c r="BC779" s="28"/>
      <c r="BD779" s="28"/>
    </row>
    <row r="780" ht="12.75" customHeight="1">
      <c r="BB780" s="28"/>
      <c r="BC780" s="28"/>
      <c r="BD780" s="28"/>
    </row>
    <row r="781" ht="12.75" customHeight="1">
      <c r="BB781" s="28"/>
      <c r="BC781" s="28"/>
      <c r="BD781" s="28"/>
    </row>
    <row r="782" ht="12.75" customHeight="1">
      <c r="BB782" s="28"/>
      <c r="BC782" s="28"/>
      <c r="BD782" s="28"/>
    </row>
    <row r="783" ht="12.75" customHeight="1">
      <c r="BB783" s="28"/>
      <c r="BC783" s="28"/>
      <c r="BD783" s="28"/>
    </row>
    <row r="784" ht="12.75" customHeight="1">
      <c r="BB784" s="28"/>
      <c r="BC784" s="28"/>
      <c r="BD784" s="28"/>
    </row>
    <row r="785" ht="12.75" customHeight="1">
      <c r="BB785" s="28"/>
      <c r="BC785" s="28"/>
      <c r="BD785" s="28"/>
    </row>
    <row r="786" ht="12.75" customHeight="1">
      <c r="BB786" s="28"/>
      <c r="BC786" s="28"/>
      <c r="BD786" s="28"/>
    </row>
    <row r="787" ht="12.75" customHeight="1">
      <c r="BB787" s="28"/>
      <c r="BC787" s="28"/>
      <c r="BD787" s="28"/>
    </row>
    <row r="788" ht="12.75" customHeight="1">
      <c r="BB788" s="28"/>
      <c r="BC788" s="28"/>
      <c r="BD788" s="28"/>
    </row>
    <row r="789" ht="12.75" customHeight="1">
      <c r="BB789" s="28"/>
      <c r="BC789" s="28"/>
      <c r="BD789" s="28"/>
    </row>
    <row r="790" ht="12.75" customHeight="1">
      <c r="BB790" s="28"/>
      <c r="BC790" s="28"/>
      <c r="BD790" s="28"/>
    </row>
    <row r="791" ht="12.75" customHeight="1">
      <c r="BB791" s="28"/>
      <c r="BC791" s="28"/>
      <c r="BD791" s="28"/>
    </row>
    <row r="792" ht="12.75" customHeight="1">
      <c r="BB792" s="28"/>
      <c r="BC792" s="28"/>
      <c r="BD792" s="28"/>
    </row>
    <row r="793" ht="12.75" customHeight="1">
      <c r="BB793" s="28"/>
      <c r="BC793" s="28"/>
      <c r="BD793" s="28"/>
    </row>
    <row r="794" ht="12.75" customHeight="1">
      <c r="BB794" s="28"/>
      <c r="BC794" s="28"/>
      <c r="BD794" s="28"/>
    </row>
    <row r="795" ht="12.75" customHeight="1">
      <c r="BB795" s="28"/>
      <c r="BC795" s="28"/>
      <c r="BD795" s="28"/>
    </row>
    <row r="796" ht="12.75" customHeight="1">
      <c r="BB796" s="28"/>
      <c r="BC796" s="28"/>
      <c r="BD796" s="28"/>
    </row>
    <row r="797" ht="12.75" customHeight="1">
      <c r="BB797" s="28"/>
      <c r="BC797" s="28"/>
      <c r="BD797" s="28"/>
    </row>
    <row r="798" ht="12.75" customHeight="1">
      <c r="BB798" s="28"/>
      <c r="BC798" s="28"/>
      <c r="BD798" s="28"/>
    </row>
    <row r="799" ht="12.75" customHeight="1">
      <c r="BB799" s="28"/>
      <c r="BC799" s="28"/>
      <c r="BD799" s="28"/>
    </row>
    <row r="800" ht="12.75" customHeight="1">
      <c r="BB800" s="28"/>
      <c r="BC800" s="28"/>
      <c r="BD800" s="28"/>
    </row>
    <row r="801" ht="12.75" customHeight="1">
      <c r="BB801" s="28"/>
      <c r="BC801" s="28"/>
      <c r="BD801" s="28"/>
    </row>
    <row r="802" ht="12.75" customHeight="1">
      <c r="BB802" s="28"/>
      <c r="BC802" s="28"/>
      <c r="BD802" s="28"/>
    </row>
    <row r="803" ht="12.75" customHeight="1">
      <c r="BB803" s="28"/>
      <c r="BC803" s="28"/>
      <c r="BD803" s="28"/>
    </row>
    <row r="804" ht="12.75" customHeight="1">
      <c r="BB804" s="28"/>
      <c r="BC804" s="28"/>
      <c r="BD804" s="28"/>
    </row>
    <row r="805" ht="12.75" customHeight="1">
      <c r="BB805" s="28"/>
      <c r="BC805" s="28"/>
      <c r="BD805" s="28"/>
    </row>
    <row r="806" ht="12.75" customHeight="1">
      <c r="BB806" s="28"/>
      <c r="BC806" s="28"/>
      <c r="BD806" s="28"/>
    </row>
    <row r="807" ht="12.75" customHeight="1">
      <c r="BB807" s="28"/>
      <c r="BC807" s="28"/>
      <c r="BD807" s="28"/>
    </row>
    <row r="808" ht="12.75" customHeight="1">
      <c r="BB808" s="28"/>
      <c r="BC808" s="28"/>
      <c r="BD808" s="28"/>
    </row>
    <row r="809" ht="12.75" customHeight="1">
      <c r="BB809" s="28"/>
      <c r="BC809" s="28"/>
      <c r="BD809" s="28"/>
    </row>
    <row r="810" ht="12.75" customHeight="1">
      <c r="BB810" s="28"/>
      <c r="BC810" s="28"/>
      <c r="BD810" s="28"/>
    </row>
    <row r="811" ht="12.75" customHeight="1">
      <c r="BB811" s="28"/>
      <c r="BC811" s="28"/>
      <c r="BD811" s="28"/>
    </row>
    <row r="812" ht="12.75" customHeight="1">
      <c r="BB812" s="28"/>
      <c r="BC812" s="28"/>
      <c r="BD812" s="28"/>
    </row>
    <row r="813" ht="12.75" customHeight="1">
      <c r="BB813" s="28"/>
      <c r="BC813" s="28"/>
      <c r="BD813" s="28"/>
    </row>
    <row r="814" ht="12.75" customHeight="1">
      <c r="BB814" s="28"/>
      <c r="BC814" s="28"/>
      <c r="BD814" s="28"/>
    </row>
    <row r="815" ht="12.75" customHeight="1">
      <c r="BB815" s="28"/>
      <c r="BC815" s="28"/>
      <c r="BD815" s="28"/>
    </row>
    <row r="816" ht="12.75" customHeight="1">
      <c r="BB816" s="28"/>
      <c r="BC816" s="28"/>
      <c r="BD816" s="28"/>
    </row>
    <row r="817" ht="12.75" customHeight="1">
      <c r="BB817" s="28"/>
      <c r="BC817" s="28"/>
      <c r="BD817" s="28"/>
    </row>
    <row r="818" ht="12.75" customHeight="1">
      <c r="BB818" s="28"/>
      <c r="BC818" s="28"/>
      <c r="BD818" s="28"/>
    </row>
    <row r="819" ht="12.75" customHeight="1">
      <c r="BB819" s="28"/>
      <c r="BC819" s="28"/>
      <c r="BD819" s="28"/>
    </row>
    <row r="820" ht="12.75" customHeight="1">
      <c r="BB820" s="28"/>
      <c r="BC820" s="28"/>
      <c r="BD820" s="28"/>
    </row>
    <row r="821" ht="12.75" customHeight="1">
      <c r="BB821" s="28"/>
      <c r="BC821" s="28"/>
      <c r="BD821" s="28"/>
    </row>
    <row r="822" ht="12.75" customHeight="1">
      <c r="BB822" s="28"/>
      <c r="BC822" s="28"/>
      <c r="BD822" s="28"/>
    </row>
    <row r="823" ht="12.75" customHeight="1">
      <c r="BB823" s="28"/>
      <c r="BC823" s="28"/>
      <c r="BD823" s="28"/>
    </row>
    <row r="824" ht="12.75" customHeight="1">
      <c r="BB824" s="28"/>
      <c r="BC824" s="28"/>
      <c r="BD824" s="28"/>
    </row>
    <row r="825" ht="12.75" customHeight="1">
      <c r="BB825" s="28"/>
      <c r="BC825" s="28"/>
      <c r="BD825" s="28"/>
    </row>
    <row r="826" ht="12.75" customHeight="1">
      <c r="BB826" s="28"/>
      <c r="BC826" s="28"/>
      <c r="BD826" s="28"/>
    </row>
    <row r="827" ht="12.75" customHeight="1">
      <c r="BB827" s="28"/>
      <c r="BC827" s="28"/>
      <c r="BD827" s="28"/>
    </row>
    <row r="828" ht="12.75" customHeight="1">
      <c r="BB828" s="28"/>
      <c r="BC828" s="28"/>
      <c r="BD828" s="28"/>
    </row>
    <row r="829" ht="12.75" customHeight="1">
      <c r="BB829" s="28"/>
      <c r="BC829" s="28"/>
      <c r="BD829" s="28"/>
    </row>
    <row r="830" ht="12.75" customHeight="1">
      <c r="BB830" s="28"/>
      <c r="BC830" s="28"/>
      <c r="BD830" s="28"/>
    </row>
    <row r="831" ht="12.75" customHeight="1">
      <c r="BB831" s="28"/>
      <c r="BC831" s="28"/>
      <c r="BD831" s="28"/>
    </row>
    <row r="832" ht="12.75" customHeight="1">
      <c r="BB832" s="28"/>
      <c r="BC832" s="28"/>
      <c r="BD832" s="28"/>
    </row>
    <row r="833" ht="12.75" customHeight="1">
      <c r="BB833" s="28"/>
      <c r="BC833" s="28"/>
      <c r="BD833" s="28"/>
    </row>
    <row r="834" ht="12.75" customHeight="1">
      <c r="BB834" s="28"/>
      <c r="BC834" s="28"/>
      <c r="BD834" s="28"/>
    </row>
    <row r="835" ht="12.75" customHeight="1">
      <c r="BB835" s="28"/>
      <c r="BC835" s="28"/>
      <c r="BD835" s="28"/>
    </row>
    <row r="836" ht="12.75" customHeight="1">
      <c r="BB836" s="28"/>
      <c r="BC836" s="28"/>
      <c r="BD836" s="28"/>
    </row>
    <row r="837" ht="12.75" customHeight="1">
      <c r="BB837" s="28"/>
      <c r="BC837" s="28"/>
      <c r="BD837" s="28"/>
    </row>
    <row r="838" ht="12.75" customHeight="1">
      <c r="BB838" s="28"/>
      <c r="BC838" s="28"/>
      <c r="BD838" s="28"/>
    </row>
    <row r="839" ht="12.75" customHeight="1">
      <c r="BB839" s="28"/>
      <c r="BC839" s="28"/>
      <c r="BD839" s="28"/>
    </row>
    <row r="840" ht="12.75" customHeight="1">
      <c r="BB840" s="28"/>
      <c r="BC840" s="28"/>
      <c r="BD840" s="28"/>
    </row>
    <row r="841" ht="12.75" customHeight="1">
      <c r="BB841" s="28"/>
      <c r="BC841" s="28"/>
      <c r="BD841" s="28"/>
    </row>
    <row r="842" ht="12.75" customHeight="1">
      <c r="BB842" s="28"/>
      <c r="BC842" s="28"/>
      <c r="BD842" s="28"/>
    </row>
    <row r="843" ht="12.75" customHeight="1">
      <c r="BB843" s="28"/>
      <c r="BC843" s="28"/>
      <c r="BD843" s="28"/>
    </row>
    <row r="844" ht="12.75" customHeight="1">
      <c r="BB844" s="28"/>
      <c r="BC844" s="28"/>
      <c r="BD844" s="28"/>
    </row>
    <row r="845" ht="12.75" customHeight="1">
      <c r="BB845" s="28"/>
      <c r="BC845" s="28"/>
      <c r="BD845" s="28"/>
    </row>
    <row r="846" ht="12.75" customHeight="1">
      <c r="BB846" s="28"/>
      <c r="BC846" s="28"/>
      <c r="BD846" s="28"/>
    </row>
    <row r="847" ht="12.75" customHeight="1">
      <c r="BB847" s="28"/>
      <c r="BC847" s="28"/>
      <c r="BD847" s="28"/>
    </row>
    <row r="848" ht="12.75" customHeight="1">
      <c r="BB848" s="28"/>
      <c r="BC848" s="28"/>
      <c r="BD848" s="28"/>
    </row>
    <row r="849" ht="12.75" customHeight="1">
      <c r="BB849" s="28"/>
      <c r="BC849" s="28"/>
      <c r="BD849" s="28"/>
    </row>
    <row r="850" ht="12.75" customHeight="1">
      <c r="BB850" s="28"/>
      <c r="BC850" s="28"/>
      <c r="BD850" s="28"/>
    </row>
    <row r="851" ht="12.75" customHeight="1">
      <c r="BB851" s="28"/>
      <c r="BC851" s="28"/>
      <c r="BD851" s="28"/>
    </row>
    <row r="852" ht="12.75" customHeight="1">
      <c r="BB852" s="28"/>
      <c r="BC852" s="28"/>
      <c r="BD852" s="28"/>
    </row>
    <row r="853" ht="12.75" customHeight="1">
      <c r="BB853" s="28"/>
      <c r="BC853" s="28"/>
      <c r="BD853" s="28"/>
    </row>
    <row r="854" ht="12.75" customHeight="1">
      <c r="BB854" s="28"/>
      <c r="BC854" s="28"/>
      <c r="BD854" s="28"/>
    </row>
    <row r="855" ht="12.75" customHeight="1">
      <c r="BB855" s="28"/>
      <c r="BC855" s="28"/>
      <c r="BD855" s="28"/>
    </row>
    <row r="856" ht="12.75" customHeight="1">
      <c r="BB856" s="28"/>
      <c r="BC856" s="28"/>
      <c r="BD856" s="28"/>
    </row>
    <row r="857" ht="12.75" customHeight="1">
      <c r="BB857" s="28"/>
      <c r="BC857" s="28"/>
      <c r="BD857" s="28"/>
    </row>
    <row r="858" ht="12.75" customHeight="1">
      <c r="BB858" s="28"/>
      <c r="BC858" s="28"/>
      <c r="BD858" s="28"/>
    </row>
    <row r="859" ht="12.75" customHeight="1">
      <c r="BB859" s="28"/>
      <c r="BC859" s="28"/>
      <c r="BD859" s="28"/>
    </row>
    <row r="860" ht="12.75" customHeight="1">
      <c r="BB860" s="28"/>
      <c r="BC860" s="28"/>
      <c r="BD860" s="28"/>
    </row>
    <row r="861" ht="12.75" customHeight="1">
      <c r="BB861" s="28"/>
      <c r="BC861" s="28"/>
      <c r="BD861" s="28"/>
    </row>
    <row r="862" ht="12.75" customHeight="1">
      <c r="BB862" s="28"/>
      <c r="BC862" s="28"/>
      <c r="BD862" s="28"/>
    </row>
    <row r="863" ht="12.75" customHeight="1">
      <c r="BB863" s="28"/>
      <c r="BC863" s="28"/>
      <c r="BD863" s="28"/>
    </row>
    <row r="864" ht="12.75" customHeight="1">
      <c r="BB864" s="28"/>
      <c r="BC864" s="28"/>
      <c r="BD864" s="28"/>
    </row>
    <row r="865" ht="12.75" customHeight="1">
      <c r="BB865" s="28"/>
      <c r="BC865" s="28"/>
      <c r="BD865" s="28"/>
    </row>
    <row r="866" ht="12.75" customHeight="1">
      <c r="BB866" s="28"/>
      <c r="BC866" s="28"/>
      <c r="BD866" s="28"/>
    </row>
    <row r="867" ht="12.75" customHeight="1">
      <c r="BB867" s="28"/>
      <c r="BC867" s="28"/>
      <c r="BD867" s="28"/>
    </row>
    <row r="868" ht="12.75" customHeight="1">
      <c r="BB868" s="28"/>
      <c r="BC868" s="28"/>
      <c r="BD868" s="28"/>
    </row>
    <row r="869" ht="12.75" customHeight="1">
      <c r="BB869" s="28"/>
      <c r="BC869" s="28"/>
      <c r="BD869" s="28"/>
    </row>
    <row r="870" ht="12.75" customHeight="1">
      <c r="BB870" s="28"/>
      <c r="BC870" s="28"/>
      <c r="BD870" s="28"/>
    </row>
    <row r="871" ht="12.75" customHeight="1">
      <c r="BB871" s="28"/>
      <c r="BC871" s="28"/>
      <c r="BD871" s="28"/>
    </row>
    <row r="872" ht="12.75" customHeight="1">
      <c r="BB872" s="28"/>
      <c r="BC872" s="28"/>
      <c r="BD872" s="28"/>
    </row>
    <row r="873" ht="12.75" customHeight="1">
      <c r="BB873" s="28"/>
      <c r="BC873" s="28"/>
      <c r="BD873" s="28"/>
    </row>
    <row r="874" ht="12.75" customHeight="1">
      <c r="BB874" s="28"/>
      <c r="BC874" s="28"/>
      <c r="BD874" s="28"/>
    </row>
    <row r="875" ht="12.75" customHeight="1">
      <c r="BB875" s="28"/>
      <c r="BC875" s="28"/>
      <c r="BD875" s="28"/>
    </row>
    <row r="876" ht="12.75" customHeight="1">
      <c r="BB876" s="28"/>
      <c r="BC876" s="28"/>
      <c r="BD876" s="28"/>
    </row>
    <row r="877" ht="12.75" customHeight="1">
      <c r="BB877" s="28"/>
      <c r="BC877" s="28"/>
      <c r="BD877" s="28"/>
    </row>
    <row r="878" ht="12.75" customHeight="1">
      <c r="BB878" s="28"/>
      <c r="BC878" s="28"/>
      <c r="BD878" s="28"/>
    </row>
    <row r="879" ht="12.75" customHeight="1">
      <c r="BB879" s="28"/>
      <c r="BC879" s="28"/>
      <c r="BD879" s="28"/>
    </row>
    <row r="880" ht="12.75" customHeight="1">
      <c r="BB880" s="28"/>
      <c r="BC880" s="28"/>
      <c r="BD880" s="28"/>
    </row>
    <row r="881" ht="12.75" customHeight="1">
      <c r="BB881" s="28"/>
      <c r="BC881" s="28"/>
      <c r="BD881" s="28"/>
    </row>
    <row r="882" ht="12.75" customHeight="1">
      <c r="BB882" s="28"/>
      <c r="BC882" s="28"/>
      <c r="BD882" s="28"/>
    </row>
    <row r="883" ht="12.75" customHeight="1">
      <c r="BB883" s="28"/>
      <c r="BC883" s="28"/>
      <c r="BD883" s="28"/>
    </row>
    <row r="884" ht="12.75" customHeight="1">
      <c r="BB884" s="28"/>
      <c r="BC884" s="28"/>
      <c r="BD884" s="28"/>
    </row>
    <row r="885" ht="12.75" customHeight="1">
      <c r="BB885" s="28"/>
      <c r="BC885" s="28"/>
      <c r="BD885" s="28"/>
    </row>
    <row r="886" ht="12.75" customHeight="1">
      <c r="BB886" s="28"/>
      <c r="BC886" s="28"/>
      <c r="BD886" s="28"/>
    </row>
    <row r="887" ht="12.75" customHeight="1">
      <c r="BB887" s="28"/>
      <c r="BC887" s="28"/>
      <c r="BD887" s="28"/>
    </row>
    <row r="888" ht="12.75" customHeight="1">
      <c r="BB888" s="28"/>
      <c r="BC888" s="28"/>
      <c r="BD888" s="28"/>
    </row>
    <row r="889" ht="12.75" customHeight="1">
      <c r="BB889" s="28"/>
      <c r="BC889" s="28"/>
      <c r="BD889" s="28"/>
    </row>
    <row r="890" ht="12.75" customHeight="1">
      <c r="BB890" s="28"/>
      <c r="BC890" s="28"/>
      <c r="BD890" s="28"/>
    </row>
    <row r="891" ht="12.75" customHeight="1">
      <c r="BB891" s="28"/>
      <c r="BC891" s="28"/>
      <c r="BD891" s="28"/>
    </row>
    <row r="892" ht="12.75" customHeight="1">
      <c r="BB892" s="28"/>
      <c r="BC892" s="28"/>
      <c r="BD892" s="28"/>
    </row>
    <row r="893" ht="12.75" customHeight="1">
      <c r="BB893" s="28"/>
      <c r="BC893" s="28"/>
      <c r="BD893" s="28"/>
    </row>
    <row r="894" ht="12.75" customHeight="1">
      <c r="BB894" s="28"/>
      <c r="BC894" s="28"/>
      <c r="BD894" s="28"/>
    </row>
    <row r="895" ht="12.75" customHeight="1">
      <c r="BB895" s="28"/>
      <c r="BC895" s="28"/>
      <c r="BD895" s="28"/>
    </row>
    <row r="896" ht="12.75" customHeight="1">
      <c r="BB896" s="28"/>
      <c r="BC896" s="28"/>
      <c r="BD896" s="28"/>
    </row>
    <row r="897" ht="12.75" customHeight="1">
      <c r="BB897" s="28"/>
      <c r="BC897" s="28"/>
      <c r="BD897" s="28"/>
    </row>
    <row r="898" ht="12.75" customHeight="1">
      <c r="BB898" s="28"/>
      <c r="BC898" s="28"/>
      <c r="BD898" s="28"/>
    </row>
    <row r="899" ht="12.75" customHeight="1">
      <c r="BB899" s="28"/>
      <c r="BC899" s="28"/>
      <c r="BD899" s="28"/>
    </row>
    <row r="900" ht="12.75" customHeight="1">
      <c r="BB900" s="28"/>
      <c r="BC900" s="28"/>
      <c r="BD900" s="28"/>
    </row>
    <row r="901" ht="12.75" customHeight="1">
      <c r="BB901" s="28"/>
      <c r="BC901" s="28"/>
      <c r="BD901" s="28"/>
    </row>
    <row r="902" ht="12.75" customHeight="1">
      <c r="BB902" s="28"/>
      <c r="BC902" s="28"/>
      <c r="BD902" s="28"/>
    </row>
    <row r="903" ht="12.75" customHeight="1">
      <c r="BB903" s="28"/>
      <c r="BC903" s="28"/>
      <c r="BD903" s="28"/>
    </row>
    <row r="904" ht="12.75" customHeight="1">
      <c r="BB904" s="28"/>
      <c r="BC904" s="28"/>
      <c r="BD904" s="28"/>
    </row>
    <row r="905" ht="12.75" customHeight="1">
      <c r="BB905" s="28"/>
      <c r="BC905" s="28"/>
      <c r="BD905" s="28"/>
    </row>
    <row r="906" ht="12.75" customHeight="1">
      <c r="BB906" s="28"/>
      <c r="BC906" s="28"/>
      <c r="BD906" s="28"/>
    </row>
    <row r="907" ht="12.75" customHeight="1">
      <c r="BB907" s="28"/>
      <c r="BC907" s="28"/>
      <c r="BD907" s="28"/>
    </row>
    <row r="908" ht="12.75" customHeight="1">
      <c r="BB908" s="28"/>
      <c r="BC908" s="28"/>
      <c r="BD908" s="28"/>
    </row>
    <row r="909" ht="12.75" customHeight="1">
      <c r="BB909" s="28"/>
      <c r="BC909" s="28"/>
      <c r="BD909" s="28"/>
    </row>
    <row r="910" ht="12.75" customHeight="1">
      <c r="BB910" s="28"/>
      <c r="BC910" s="28"/>
      <c r="BD910" s="28"/>
    </row>
    <row r="911" ht="12.75" customHeight="1">
      <c r="BB911" s="28"/>
      <c r="BC911" s="28"/>
      <c r="BD911" s="28"/>
    </row>
    <row r="912" ht="12.75" customHeight="1">
      <c r="BB912" s="28"/>
      <c r="BC912" s="28"/>
      <c r="BD912" s="28"/>
    </row>
    <row r="913" ht="12.75" customHeight="1">
      <c r="BB913" s="28"/>
      <c r="BC913" s="28"/>
      <c r="BD913" s="28"/>
    </row>
    <row r="914" ht="12.75" customHeight="1">
      <c r="BB914" s="28"/>
      <c r="BC914" s="28"/>
      <c r="BD914" s="28"/>
    </row>
    <row r="915" ht="12.75" customHeight="1">
      <c r="BB915" s="28"/>
      <c r="BC915" s="28"/>
      <c r="BD915" s="28"/>
    </row>
    <row r="916" ht="12.75" customHeight="1">
      <c r="BB916" s="28"/>
      <c r="BC916" s="28"/>
      <c r="BD916" s="28"/>
    </row>
    <row r="917" ht="12.75" customHeight="1">
      <c r="BB917" s="28"/>
      <c r="BC917" s="28"/>
      <c r="BD917" s="28"/>
    </row>
    <row r="918" ht="12.75" customHeight="1">
      <c r="BB918" s="28"/>
      <c r="BC918" s="28"/>
      <c r="BD918" s="28"/>
    </row>
    <row r="919" ht="12.75" customHeight="1">
      <c r="BB919" s="28"/>
      <c r="BC919" s="28"/>
      <c r="BD919" s="28"/>
    </row>
    <row r="920" ht="12.75" customHeight="1">
      <c r="BB920" s="28"/>
      <c r="BC920" s="28"/>
      <c r="BD920" s="28"/>
    </row>
    <row r="921" ht="12.75" customHeight="1">
      <c r="BB921" s="28"/>
      <c r="BC921" s="28"/>
      <c r="BD921" s="28"/>
    </row>
    <row r="922" ht="12.75" customHeight="1">
      <c r="BB922" s="28"/>
      <c r="BC922" s="28"/>
      <c r="BD922" s="28"/>
    </row>
    <row r="923" ht="12.75" customHeight="1">
      <c r="BB923" s="28"/>
      <c r="BC923" s="28"/>
      <c r="BD923" s="28"/>
    </row>
    <row r="924" ht="12.75" customHeight="1">
      <c r="BB924" s="28"/>
      <c r="BC924" s="28"/>
      <c r="BD924" s="28"/>
    </row>
    <row r="925" ht="12.75" customHeight="1">
      <c r="BB925" s="28"/>
      <c r="BC925" s="28"/>
      <c r="BD925" s="28"/>
    </row>
    <row r="926" ht="12.75" customHeight="1">
      <c r="BB926" s="28"/>
      <c r="BC926" s="28"/>
      <c r="BD926" s="28"/>
    </row>
    <row r="927" ht="12.75" customHeight="1">
      <c r="BB927" s="28"/>
      <c r="BC927" s="28"/>
      <c r="BD927" s="28"/>
    </row>
    <row r="928" ht="12.75" customHeight="1">
      <c r="BB928" s="28"/>
      <c r="BC928" s="28"/>
      <c r="BD928" s="28"/>
    </row>
    <row r="929" ht="12.75" customHeight="1">
      <c r="BB929" s="28"/>
      <c r="BC929" s="28"/>
      <c r="BD929" s="28"/>
    </row>
    <row r="930" ht="12.75" customHeight="1">
      <c r="BB930" s="28"/>
      <c r="BC930" s="28"/>
      <c r="BD930" s="28"/>
    </row>
    <row r="931" ht="12.75" customHeight="1">
      <c r="BB931" s="28"/>
      <c r="BC931" s="28"/>
      <c r="BD931" s="28"/>
    </row>
    <row r="932" ht="12.75" customHeight="1">
      <c r="BB932" s="28"/>
      <c r="BC932" s="28"/>
      <c r="BD932" s="28"/>
    </row>
    <row r="933" ht="12.75" customHeight="1">
      <c r="BB933" s="28"/>
      <c r="BC933" s="28"/>
      <c r="BD933" s="28"/>
    </row>
    <row r="934" ht="12.75" customHeight="1">
      <c r="BB934" s="28"/>
      <c r="BC934" s="28"/>
      <c r="BD934" s="28"/>
    </row>
    <row r="935" ht="12.75" customHeight="1">
      <c r="BB935" s="28"/>
      <c r="BC935" s="28"/>
      <c r="BD935" s="28"/>
    </row>
    <row r="936" ht="12.75" customHeight="1">
      <c r="BB936" s="28"/>
      <c r="BC936" s="28"/>
      <c r="BD936" s="28"/>
    </row>
    <row r="937" ht="12.75" customHeight="1">
      <c r="BB937" s="28"/>
      <c r="BC937" s="28"/>
      <c r="BD937" s="28"/>
    </row>
    <row r="938" ht="12.75" customHeight="1">
      <c r="BB938" s="28"/>
      <c r="BC938" s="28"/>
      <c r="BD938" s="28"/>
    </row>
    <row r="939" ht="12.75" customHeight="1">
      <c r="BB939" s="28"/>
      <c r="BC939" s="28"/>
      <c r="BD939" s="28"/>
    </row>
    <row r="940" ht="12.75" customHeight="1">
      <c r="BB940" s="28"/>
      <c r="BC940" s="28"/>
      <c r="BD940" s="28"/>
    </row>
    <row r="941" ht="12.75" customHeight="1">
      <c r="BB941" s="28"/>
      <c r="BC941" s="28"/>
      <c r="BD941" s="28"/>
    </row>
    <row r="942" ht="12.75" customHeight="1">
      <c r="BB942" s="28"/>
      <c r="BC942" s="28"/>
      <c r="BD942" s="28"/>
    </row>
    <row r="943" ht="12.75" customHeight="1">
      <c r="BB943" s="28"/>
      <c r="BC943" s="28"/>
      <c r="BD943" s="28"/>
    </row>
    <row r="944" ht="12.75" customHeight="1">
      <c r="BB944" s="28"/>
      <c r="BC944" s="28"/>
      <c r="BD944" s="28"/>
    </row>
    <row r="945" ht="12.75" customHeight="1">
      <c r="BB945" s="28"/>
      <c r="BC945" s="28"/>
      <c r="BD945" s="28"/>
    </row>
    <row r="946" ht="12.75" customHeight="1">
      <c r="BB946" s="28"/>
      <c r="BC946" s="28"/>
      <c r="BD946" s="28"/>
    </row>
    <row r="947" ht="12.75" customHeight="1">
      <c r="BB947" s="28"/>
      <c r="BC947" s="28"/>
      <c r="BD947" s="28"/>
    </row>
    <row r="948" ht="12.75" customHeight="1">
      <c r="BB948" s="28"/>
      <c r="BC948" s="28"/>
      <c r="BD948" s="28"/>
    </row>
    <row r="949" ht="12.75" customHeight="1">
      <c r="BB949" s="28"/>
      <c r="BC949" s="28"/>
      <c r="BD949" s="28"/>
    </row>
    <row r="950" ht="12.75" customHeight="1">
      <c r="BB950" s="28"/>
      <c r="BC950" s="28"/>
      <c r="BD950" s="28"/>
    </row>
    <row r="951" ht="12.75" customHeight="1">
      <c r="BB951" s="28"/>
      <c r="BC951" s="28"/>
      <c r="BD951" s="28"/>
    </row>
    <row r="952" ht="12.75" customHeight="1">
      <c r="BB952" s="28"/>
      <c r="BC952" s="28"/>
      <c r="BD952" s="28"/>
    </row>
    <row r="953" ht="12.75" customHeight="1">
      <c r="BB953" s="28"/>
      <c r="BC953" s="28"/>
      <c r="BD953" s="28"/>
    </row>
    <row r="954" ht="12.75" customHeight="1">
      <c r="BB954" s="28"/>
      <c r="BC954" s="28"/>
      <c r="BD954" s="28"/>
    </row>
    <row r="955" ht="12.75" customHeight="1">
      <c r="BB955" s="28"/>
      <c r="BC955" s="28"/>
      <c r="BD955" s="28"/>
    </row>
    <row r="956" ht="12.75" customHeight="1">
      <c r="BB956" s="28"/>
      <c r="BC956" s="28"/>
      <c r="BD956" s="28"/>
    </row>
    <row r="957" ht="12.75" customHeight="1">
      <c r="BB957" s="28"/>
      <c r="BC957" s="28"/>
      <c r="BD957" s="28"/>
    </row>
    <row r="958" ht="12.75" customHeight="1">
      <c r="BB958" s="28"/>
      <c r="BC958" s="28"/>
      <c r="BD958" s="28"/>
    </row>
    <row r="959" ht="12.75" customHeight="1">
      <c r="BB959" s="28"/>
      <c r="BC959" s="28"/>
      <c r="BD959" s="28"/>
    </row>
    <row r="960" ht="12.75" customHeight="1">
      <c r="BB960" s="28"/>
      <c r="BC960" s="28"/>
      <c r="BD960" s="28"/>
    </row>
    <row r="961" ht="12.75" customHeight="1">
      <c r="BB961" s="28"/>
      <c r="BC961" s="28"/>
      <c r="BD961" s="28"/>
    </row>
    <row r="962" ht="12.75" customHeight="1">
      <c r="BB962" s="28"/>
      <c r="BC962" s="28"/>
      <c r="BD962" s="28"/>
    </row>
    <row r="963" ht="12.75" customHeight="1">
      <c r="BB963" s="28"/>
      <c r="BC963" s="28"/>
      <c r="BD963" s="28"/>
    </row>
    <row r="964" ht="12.75" customHeight="1">
      <c r="BB964" s="28"/>
      <c r="BC964" s="28"/>
      <c r="BD964" s="28"/>
    </row>
    <row r="965" ht="12.75" customHeight="1">
      <c r="BB965" s="28"/>
      <c r="BC965" s="28"/>
      <c r="BD965" s="28"/>
    </row>
    <row r="966" ht="12.75" customHeight="1">
      <c r="BB966" s="28"/>
      <c r="BC966" s="28"/>
      <c r="BD966" s="28"/>
    </row>
    <row r="967" ht="12.75" customHeight="1">
      <c r="BB967" s="28"/>
      <c r="BC967" s="28"/>
      <c r="BD967" s="28"/>
    </row>
    <row r="968" ht="12.75" customHeight="1">
      <c r="BB968" s="28"/>
      <c r="BC968" s="28"/>
      <c r="BD968" s="28"/>
    </row>
    <row r="969" ht="12.75" customHeight="1">
      <c r="BB969" s="28"/>
      <c r="BC969" s="28"/>
      <c r="BD969" s="28"/>
    </row>
    <row r="970" ht="12.75" customHeight="1">
      <c r="BB970" s="28"/>
      <c r="BC970" s="28"/>
      <c r="BD970" s="28"/>
    </row>
    <row r="971" ht="12.75" customHeight="1">
      <c r="BB971" s="28"/>
      <c r="BC971" s="28"/>
      <c r="BD971" s="28"/>
    </row>
    <row r="972" ht="12.75" customHeight="1">
      <c r="BB972" s="28"/>
      <c r="BC972" s="28"/>
      <c r="BD972" s="28"/>
    </row>
    <row r="973" ht="12.75" customHeight="1">
      <c r="BB973" s="28"/>
      <c r="BC973" s="28"/>
      <c r="BD973" s="28"/>
    </row>
    <row r="974" ht="12.75" customHeight="1">
      <c r="BB974" s="28"/>
      <c r="BC974" s="28"/>
      <c r="BD974" s="28"/>
    </row>
    <row r="975" ht="12.75" customHeight="1">
      <c r="BB975" s="28"/>
      <c r="BC975" s="28"/>
      <c r="BD975" s="28"/>
    </row>
    <row r="976" ht="12.75" customHeight="1">
      <c r="BB976" s="28"/>
      <c r="BC976" s="28"/>
      <c r="BD976" s="28"/>
    </row>
    <row r="977" ht="12.75" customHeight="1">
      <c r="BB977" s="28"/>
      <c r="BC977" s="28"/>
      <c r="BD977" s="28"/>
    </row>
    <row r="978" ht="12.75" customHeight="1">
      <c r="BB978" s="28"/>
      <c r="BC978" s="28"/>
      <c r="BD978" s="28"/>
    </row>
    <row r="979" ht="12.75" customHeight="1">
      <c r="BB979" s="28"/>
      <c r="BC979" s="28"/>
      <c r="BD979" s="28"/>
    </row>
    <row r="980" ht="12.75" customHeight="1">
      <c r="BB980" s="28"/>
      <c r="BC980" s="28"/>
      <c r="BD980" s="28"/>
    </row>
    <row r="981" ht="12.75" customHeight="1">
      <c r="BB981" s="28"/>
      <c r="BC981" s="28"/>
      <c r="BD981" s="28"/>
    </row>
    <row r="982" ht="12.75" customHeight="1">
      <c r="BB982" s="28"/>
      <c r="BC982" s="28"/>
      <c r="BD982" s="28"/>
    </row>
    <row r="983" ht="12.75" customHeight="1">
      <c r="BB983" s="28"/>
      <c r="BC983" s="28"/>
      <c r="BD983" s="28"/>
    </row>
    <row r="984" ht="12.75" customHeight="1">
      <c r="BB984" s="28"/>
      <c r="BC984" s="28"/>
      <c r="BD984" s="28"/>
    </row>
    <row r="985" ht="12.75" customHeight="1">
      <c r="BB985" s="28"/>
      <c r="BC985" s="28"/>
      <c r="BD985" s="28"/>
    </row>
    <row r="986" ht="12.75" customHeight="1">
      <c r="BB986" s="28"/>
      <c r="BC986" s="28"/>
      <c r="BD986" s="28"/>
    </row>
    <row r="987" ht="12.75" customHeight="1">
      <c r="BB987" s="28"/>
      <c r="BC987" s="28"/>
      <c r="BD987" s="28"/>
    </row>
    <row r="988" ht="12.75" customHeight="1">
      <c r="BB988" s="28"/>
      <c r="BC988" s="28"/>
      <c r="BD988" s="28"/>
    </row>
    <row r="989" ht="12.75" customHeight="1">
      <c r="BB989" s="28"/>
      <c r="BC989" s="28"/>
      <c r="BD989" s="28"/>
    </row>
    <row r="990" ht="12.75" customHeight="1">
      <c r="E990" s="28"/>
      <c r="F990" s="28"/>
      <c r="G990" s="28"/>
      <c r="BB990" s="28"/>
      <c r="BC990" s="28"/>
      <c r="BD990" s="28"/>
    </row>
    <row r="991" ht="12.75" customHeight="1">
      <c r="E991" s="28"/>
      <c r="F991" s="28"/>
      <c r="G991" s="28"/>
      <c r="BB991" s="28"/>
      <c r="BC991" s="28"/>
      <c r="BD991" s="28"/>
    </row>
    <row r="992" ht="12.75" customHeight="1">
      <c r="E992" s="28"/>
      <c r="F992" s="28"/>
      <c r="G992" s="28"/>
      <c r="BB992" s="28"/>
      <c r="BC992" s="28"/>
      <c r="BD992" s="28"/>
    </row>
    <row r="993" ht="12.75" customHeight="1">
      <c r="E993" s="28"/>
      <c r="F993" s="28"/>
      <c r="G993" s="28"/>
      <c r="BB993" s="28"/>
      <c r="BC993" s="28"/>
      <c r="BD993" s="28"/>
    </row>
    <row r="994" ht="12.75" customHeight="1">
      <c r="E994" s="28"/>
      <c r="F994" s="28"/>
      <c r="G994" s="28"/>
      <c r="BB994" s="28"/>
      <c r="BC994" s="28"/>
      <c r="BD994" s="28"/>
    </row>
    <row r="995" ht="12.75" customHeight="1">
      <c r="E995" s="28"/>
      <c r="F995" s="28"/>
      <c r="G995" s="28"/>
      <c r="BB995" s="28"/>
      <c r="BC995" s="28"/>
      <c r="BD995" s="28"/>
    </row>
    <row r="996" ht="12.75" customHeight="1">
      <c r="E996" s="28"/>
      <c r="F996" s="28"/>
      <c r="G996" s="28"/>
      <c r="BB996" s="28"/>
      <c r="BC996" s="28"/>
      <c r="BD996" s="28"/>
    </row>
    <row r="997" ht="12.75" customHeight="1">
      <c r="E997" s="28"/>
      <c r="F997" s="28"/>
      <c r="G997" s="28"/>
      <c r="BB997" s="28"/>
      <c r="BC997" s="28"/>
      <c r="BD997" s="28"/>
    </row>
    <row r="998" ht="12.75" customHeight="1">
      <c r="E998" s="28"/>
      <c r="F998" s="28"/>
      <c r="G998" s="28"/>
      <c r="BB998" s="28"/>
      <c r="BC998" s="28"/>
      <c r="BD998" s="28"/>
    </row>
  </sheetData>
  <autoFilter ref="$A$12:$G$35">
    <filterColumn colId="6">
      <filters>
        <filter val="Luciana"/>
        <filter val="Maria Jose"/>
        <filter val="Luciana-Monica-Maria Jose-Johny"/>
        <filter val="Johny"/>
        <filter val="Monica"/>
      </filters>
    </filterColumn>
  </autoFilter>
  <mergeCells count="196"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9:D209"/>
    <mergeCell ref="B210:D210"/>
    <mergeCell ref="B211:D211"/>
    <mergeCell ref="B202:D202"/>
    <mergeCell ref="B203:D203"/>
    <mergeCell ref="B204:D204"/>
    <mergeCell ref="B205:D205"/>
    <mergeCell ref="B206:D206"/>
    <mergeCell ref="B207:D207"/>
    <mergeCell ref="B208:D208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45:D45"/>
    <mergeCell ref="B46:D46"/>
    <mergeCell ref="B47:D47"/>
    <mergeCell ref="B48:D48"/>
    <mergeCell ref="B44:D44"/>
    <mergeCell ref="B50:D50"/>
    <mergeCell ref="B53:D53"/>
    <mergeCell ref="B51:D51"/>
    <mergeCell ref="B52:D52"/>
    <mergeCell ref="E10:G10"/>
    <mergeCell ref="A11:G11"/>
    <mergeCell ref="B12:D12"/>
    <mergeCell ref="B13:D13"/>
    <mergeCell ref="B14:D14"/>
    <mergeCell ref="B17:D17"/>
    <mergeCell ref="B18:D18"/>
    <mergeCell ref="B16:D16"/>
    <mergeCell ref="B28:D28"/>
    <mergeCell ref="B29:D29"/>
    <mergeCell ref="B30:D30"/>
    <mergeCell ref="B31:D31"/>
    <mergeCell ref="B33:D33"/>
    <mergeCell ref="B34:D34"/>
    <mergeCell ref="B35:D35"/>
    <mergeCell ref="B55:D55"/>
    <mergeCell ref="B56:D56"/>
    <mergeCell ref="B57:D57"/>
    <mergeCell ref="B58:D58"/>
    <mergeCell ref="B59:D59"/>
    <mergeCell ref="B60:D60"/>
    <mergeCell ref="B61:D61"/>
    <mergeCell ref="B54:D54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20:D20"/>
    <mergeCell ref="B21:D21"/>
    <mergeCell ref="B22:D22"/>
    <mergeCell ref="B24:D24"/>
    <mergeCell ref="B27:D27"/>
    <mergeCell ref="B25:D25"/>
    <mergeCell ref="B40:D40"/>
    <mergeCell ref="B41:D41"/>
    <mergeCell ref="B37:D37"/>
    <mergeCell ref="B38:D38"/>
    <mergeCell ref="B42:D42"/>
    <mergeCell ref="B43:D43"/>
    <mergeCell ref="B49:D49"/>
    <mergeCell ref="B39:D39"/>
  </mergeCells>
  <conditionalFormatting sqref="H7:BD7">
    <cfRule type="cellIs" dxfId="0" priority="1" operator="equal">
      <formula>"S"</formula>
    </cfRule>
  </conditionalFormatting>
  <conditionalFormatting sqref="H7:BD7">
    <cfRule type="cellIs" dxfId="0" priority="2" operator="equal">
      <formula>"D"</formula>
    </cfRule>
  </conditionalFormatting>
  <conditionalFormatting sqref="B15:D15 B19:D19 B23:D23 B26:D26 B40:D41">
    <cfRule type="notContainsBlanks" dxfId="1" priority="3">
      <formula>LEN(TRIM(B15))&gt;0</formula>
    </cfRule>
  </conditionalFormatting>
  <conditionalFormatting sqref="K7:O7">
    <cfRule type="cellIs" dxfId="0" priority="4" operator="equal">
      <formula>"S"</formula>
    </cfRule>
  </conditionalFormatting>
  <conditionalFormatting sqref="K7:O7">
    <cfRule type="cellIs" dxfId="0" priority="5" operator="equal">
      <formula>"D"</formula>
    </cfRule>
  </conditionalFormatting>
  <conditionalFormatting sqref="P7:Q7">
    <cfRule type="cellIs" dxfId="0" priority="6" operator="equal">
      <formula>"S"</formula>
    </cfRule>
  </conditionalFormatting>
  <conditionalFormatting sqref="P7:Q7">
    <cfRule type="cellIs" dxfId="0" priority="7" operator="equal">
      <formula>"D"</formula>
    </cfRule>
  </conditionalFormatting>
  <conditionalFormatting sqref="R7:X7">
    <cfRule type="cellIs" dxfId="0" priority="8" operator="equal">
      <formula>"S"</formula>
    </cfRule>
  </conditionalFormatting>
  <conditionalFormatting sqref="R7:X7">
    <cfRule type="cellIs" dxfId="0" priority="9" operator="equal">
      <formula>"D"</formula>
    </cfRule>
  </conditionalFormatting>
  <conditionalFormatting sqref="F990:F998">
    <cfRule type="cellIs" dxfId="2" priority="10" operator="equal">
      <formula>#REF!</formula>
    </cfRule>
  </conditionalFormatting>
  <conditionalFormatting sqref="F990:F998">
    <cfRule type="cellIs" dxfId="3" priority="11" operator="equal">
      <formula>#REF!</formula>
    </cfRule>
  </conditionalFormatting>
  <conditionalFormatting sqref="B13 F61:F998">
    <cfRule type="cellIs" dxfId="4" priority="12" operator="equal">
      <formula>#REF!</formula>
    </cfRule>
  </conditionalFormatting>
  <conditionalFormatting sqref="B13 F61:F998">
    <cfRule type="cellIs" dxfId="3" priority="13" operator="equal">
      <formula>#REF!</formula>
    </cfRule>
  </conditionalFormatting>
  <conditionalFormatting sqref="B13 F61:F998">
    <cfRule type="cellIs" dxfId="5" priority="14" operator="equal">
      <formula>#REF!</formula>
    </cfRule>
  </conditionalFormatting>
  <dataValidations>
    <dataValidation type="list" allowBlank="1" showInputMessage="1" showErrorMessage="1" prompt=" - " sqref="E13 E15:E18 E20:E22 E24:E25 E27 E29 E33:E60">
      <formula1>$BB$10:$BB$21</formula1>
    </dataValidation>
    <dataValidation type="list" allowBlank="1" sqref="G13 G15:G18 G20:G22 G24:G25 G27 G29 G33:G60">
      <formula1>$BD$9:$BD$21</formula1>
    </dataValidation>
    <dataValidation type="list" allowBlank="1" showInputMessage="1" showErrorMessage="1" prompt=" - " sqref="E14:G14 E19:G19 E23:G23 E26:G26 E28:G28 E30:G32 E61:G499 E990:G998">
      <formula1>#REF!</formula1>
    </dataValidation>
    <dataValidation type="list" allowBlank="1" sqref="F13 F15:F18 F20:F22 F24:F25 F27 F29 F33:F60">
      <formula1>$BC$9:$BC$21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99"/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8" width="4.71"/>
    <col customWidth="1" min="9" max="9" width="6.0"/>
    <col customWidth="1" min="10" max="11" width="6.43"/>
    <col customWidth="1" min="12" max="12" width="7.0"/>
    <col customWidth="1" min="13" max="13" width="5.71"/>
    <col customWidth="1" min="14" max="39" width="5.43"/>
    <col customWidth="1" min="40" max="40" width="6.0"/>
    <col customWidth="1" min="41" max="41" width="5.29"/>
    <col customWidth="1" min="42" max="42" width="4.71"/>
    <col customWidth="1" min="43" max="43" width="4.57"/>
    <col customWidth="1" min="44" max="45" width="4.43"/>
    <col customWidth="1" min="46" max="47" width="4.71"/>
    <col customWidth="1" min="48" max="49" width="4.43"/>
    <col customWidth="1" min="50" max="50" width="4.29"/>
    <col customWidth="1" min="51" max="55" width="3.86"/>
  </cols>
  <sheetData>
    <row r="1" ht="12.75" customHeight="1">
      <c r="C1" s="151"/>
      <c r="D1" s="152"/>
      <c r="E1" s="153"/>
    </row>
    <row r="2" ht="12.75" customHeight="1">
      <c r="B2" s="154" t="s">
        <v>0</v>
      </c>
      <c r="C2" s="155"/>
      <c r="D2" s="155"/>
      <c r="E2" s="155"/>
      <c r="F2" s="155"/>
      <c r="G2" s="155"/>
      <c r="H2" s="156"/>
    </row>
    <row r="3" ht="12.75" customHeight="1">
      <c r="B3" s="157" t="str">
        <f>Config!A6</f>
        <v>Sistema de gestión de Pedidos</v>
      </c>
      <c r="C3" s="155"/>
      <c r="D3" s="155"/>
      <c r="E3" s="155"/>
      <c r="F3" s="155"/>
      <c r="G3" s="155"/>
      <c r="H3" s="156"/>
    </row>
    <row r="4" ht="12.75" customHeight="1">
      <c r="C4" s="151"/>
      <c r="D4" s="152"/>
      <c r="E4" s="153"/>
    </row>
    <row r="5" ht="12.75" customHeight="1">
      <c r="C5" s="151"/>
      <c r="D5" s="152"/>
      <c r="E5" s="153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4.25" customHeight="1"/>
    <row r="57" ht="33.0" customHeight="1">
      <c r="A57" s="158"/>
      <c r="B57" s="159">
        <f>Datos!H8</f>
        <v>44383</v>
      </c>
      <c r="C57" s="159">
        <f>Datos!I8</f>
        <v>44384</v>
      </c>
      <c r="D57" s="159">
        <f>Datos!J8</f>
        <v>44385</v>
      </c>
      <c r="E57" s="159">
        <f>Datos!K8</f>
        <v>44386</v>
      </c>
      <c r="F57" s="159">
        <f>Datos!L8</f>
        <v>44387</v>
      </c>
      <c r="G57" s="159">
        <f>Datos!M8</f>
        <v>44388</v>
      </c>
      <c r="H57" s="159">
        <f>Datos!N8</f>
        <v>44389</v>
      </c>
      <c r="I57" s="159">
        <f>Datos!O8</f>
        <v>44390</v>
      </c>
      <c r="J57" s="159">
        <f>Datos!P8</f>
        <v>44391</v>
      </c>
      <c r="K57" s="159">
        <f>Datos!Q8</f>
        <v>44392</v>
      </c>
      <c r="L57" s="159">
        <f>Datos!R8</f>
        <v>44393</v>
      </c>
      <c r="M57" s="159">
        <f>Datos!S8</f>
        <v>44394</v>
      </c>
      <c r="N57" s="159">
        <f>Datos!T8</f>
        <v>44395</v>
      </c>
      <c r="O57" s="159">
        <f>Datos!U8</f>
        <v>44396</v>
      </c>
      <c r="P57" s="159">
        <f>Datos!V8</f>
        <v>44397</v>
      </c>
      <c r="Q57" s="159">
        <f>Datos!W8</f>
        <v>44398</v>
      </c>
      <c r="R57" s="159">
        <f>Datos!X8</f>
        <v>44399</v>
      </c>
      <c r="S57" s="159">
        <f>Datos!Y8</f>
        <v>44400</v>
      </c>
      <c r="T57" s="159">
        <f>Datos!Z8</f>
        <v>44401</v>
      </c>
      <c r="U57" s="159">
        <f>Datos!AA8</f>
        <v>44402</v>
      </c>
      <c r="V57" s="159">
        <f>Datos!AB8</f>
        <v>44403</v>
      </c>
      <c r="W57" s="159">
        <f>Datos!AC8</f>
        <v>44404</v>
      </c>
      <c r="X57" s="159">
        <f>Datos!AD8</f>
        <v>44405</v>
      </c>
      <c r="Y57" s="159">
        <f>Datos!AE8</f>
        <v>44406</v>
      </c>
      <c r="Z57" s="159">
        <f>Datos!AF8</f>
        <v>44407</v>
      </c>
      <c r="AA57" s="159">
        <f>Datos!AG8</f>
        <v>44408</v>
      </c>
      <c r="AB57" s="159">
        <f>Datos!AH8</f>
        <v>44409</v>
      </c>
      <c r="AC57" s="159">
        <f>Datos!AI8</f>
        <v>44410</v>
      </c>
      <c r="AD57" s="159">
        <f>Datos!AJ8</f>
        <v>44411</v>
      </c>
      <c r="AE57" s="159">
        <f>Datos!AK8</f>
        <v>44412</v>
      </c>
      <c r="AF57" s="159">
        <f>Datos!AL8</f>
        <v>44413</v>
      </c>
      <c r="AG57" s="159">
        <f>Datos!AM8</f>
        <v>44414</v>
      </c>
      <c r="AH57" s="159">
        <f>Datos!AN8</f>
        <v>44415</v>
      </c>
      <c r="AI57" s="159">
        <f>Datos!AO8</f>
        <v>44416</v>
      </c>
      <c r="AJ57" s="159">
        <f>Datos!AP8</f>
        <v>44417</v>
      </c>
      <c r="AK57" s="159">
        <f>Datos!AQ8</f>
        <v>44418</v>
      </c>
      <c r="AL57" s="159">
        <f>Datos!AR8</f>
        <v>44419</v>
      </c>
      <c r="AM57" s="159">
        <f>Datos!AS8</f>
        <v>44420</v>
      </c>
      <c r="AN57" s="159">
        <f>Datos!AT8</f>
        <v>44421</v>
      </c>
      <c r="AO57" s="159">
        <f>Datos!AU8</f>
        <v>44428</v>
      </c>
      <c r="AP57" s="159">
        <f>Datos!AV8</f>
        <v>44431</v>
      </c>
      <c r="AQ57" s="159">
        <f>Datos!AW8</f>
        <v>44434</v>
      </c>
      <c r="AR57" s="159">
        <f>Datos!AX8</f>
        <v>44435</v>
      </c>
      <c r="AS57" s="159">
        <f>Datos!AY8</f>
        <v>44439</v>
      </c>
      <c r="AT57" s="159">
        <f>Datos!AZ8</f>
        <v>44440</v>
      </c>
      <c r="AU57" s="159">
        <f>Datos!BA8</f>
        <v>44441</v>
      </c>
      <c r="AV57" s="159" t="str">
        <f>Datos!BB8</f>
        <v/>
      </c>
      <c r="AW57" s="159" t="str">
        <f>Datos!BC8</f>
        <v/>
      </c>
    </row>
    <row r="58" ht="12.75" customHeight="1">
      <c r="A58" s="160" t="str">
        <f>Config!C16</f>
        <v>Luciana-Monica-Maria Jose-Johny</v>
      </c>
      <c r="B58" s="161">
        <f>SUMIF(Datos!$G$13:$G$991,$A58,Datos!H$13:H$991)</f>
        <v>0</v>
      </c>
      <c r="C58" s="161">
        <f>SUMIF(Datos!$G$13:$G$991,$A58,Datos!I$13:I$991)</f>
        <v>4</v>
      </c>
      <c r="D58" s="161">
        <f>SUMIF(Datos!$G$13:$G$991,$A58,Datos!J$13:J$991)</f>
        <v>1</v>
      </c>
      <c r="E58" s="161">
        <f>SUMIF(Datos!$G$13:$G$991,$A58,Datos!K$13:K$991)</f>
        <v>0</v>
      </c>
      <c r="F58" s="161">
        <f>SUMIF(Datos!$G$13:$G$991,$A58,Datos!L$13:L$991)</f>
        <v>0</v>
      </c>
      <c r="G58" s="161">
        <f>SUMIF(Datos!$G$13:$G$991,$A58,Datos!M$13:M$991)</f>
        <v>0</v>
      </c>
      <c r="H58" s="161">
        <f>SUMIF(Datos!$G$13:$G$991,$A58,Datos!N$13:N$991)</f>
        <v>0</v>
      </c>
      <c r="I58" s="161">
        <f>SUMIF(Datos!$G$13:$G$991,$A58,Datos!O$13:O$991)</f>
        <v>0</v>
      </c>
      <c r="J58" s="161">
        <f>SUMIF(Datos!$G$13:$G$991,$A58,Datos!P$13:P$991)</f>
        <v>0</v>
      </c>
      <c r="K58" s="161">
        <f>SUMIF(Datos!$G$13:$G$991,$A58,Datos!Q$13:Q$991)</f>
        <v>3</v>
      </c>
      <c r="L58" s="161">
        <f>SUMIF(Datos!$G$13:$G$991,$A58,Datos!R$13:R$991)</f>
        <v>0</v>
      </c>
      <c r="M58" s="161">
        <f>SUMIF(Datos!$G$13:$G$991,$A58,Datos!S$13:S$991)</f>
        <v>0</v>
      </c>
      <c r="N58" s="161">
        <f>SUMIF(Datos!$G$13:$G$991,$A58,Datos!T$13:T$991)</f>
        <v>0</v>
      </c>
      <c r="O58" s="161">
        <f>SUMIF(Datos!$G$13:$G$991,$A58,Datos!U$13:U$991)</f>
        <v>0</v>
      </c>
      <c r="P58" s="161">
        <f>SUMIF(Datos!$G$13:$G$991,$A58,Datos!V$13:V$991)</f>
        <v>3</v>
      </c>
      <c r="Q58" s="161">
        <f>SUMIF(Datos!$G$13:$G$991,$A58,Datos!W$13:W$991)</f>
        <v>0</v>
      </c>
      <c r="R58" s="161">
        <f>SUMIF(Datos!$G$13:$G$991,$A58,Datos!X$13:X$991)</f>
        <v>8</v>
      </c>
      <c r="S58" s="161">
        <f>SUMIF(Datos!$G$13:$G$991,$A58,Datos!Y$13:Y$991)</f>
        <v>0</v>
      </c>
      <c r="T58" s="161">
        <f>SUMIF(Datos!$G$13:$G$991,$A58,Datos!Z$13:Z$991)</f>
        <v>0</v>
      </c>
      <c r="U58" s="161">
        <f>SUMIF(Datos!$G$13:$G$991,$A58,Datos!AA$13:AA$991)</f>
        <v>0</v>
      </c>
      <c r="V58" s="161">
        <f>SUMIF(Datos!$G$13:$G$991,$A58,Datos!AB$13:AB$991)</f>
        <v>0</v>
      </c>
      <c r="W58" s="161">
        <f>SUMIF(Datos!$G$13:$G$991,$A58,Datos!AC$13:AC$991)</f>
        <v>0</v>
      </c>
      <c r="X58" s="161">
        <f>SUMIF(Datos!$G$13:$G$991,$A58,Datos!AD$13:AD$991)</f>
        <v>0</v>
      </c>
      <c r="Y58" s="161">
        <f>SUMIF(Datos!$G$13:$G$991,$A58,Datos!AE$13:AE$991)</f>
        <v>0</v>
      </c>
      <c r="Z58" s="161">
        <f>SUMIF(Datos!$G$13:$G$991,$A58,Datos!AF$13:AF$991)</f>
        <v>0</v>
      </c>
      <c r="AA58" s="161">
        <f>SUMIF(Datos!$G$13:$G$991,$A58,Datos!AG$13:AG$991)</f>
        <v>0</v>
      </c>
      <c r="AB58" s="161">
        <f>SUMIF(Datos!$G$13:$G$991,$A58,Datos!AH$13:AH$991)</f>
        <v>0</v>
      </c>
      <c r="AC58" s="161">
        <f>SUMIF(Datos!$G$13:$G$991,$A58,Datos!AI$13:AI$991)</f>
        <v>0</v>
      </c>
      <c r="AD58" s="161">
        <f>SUMIF(Datos!$G$13:$G$991,$A58,Datos!AJ$13:AJ$991)</f>
        <v>0</v>
      </c>
      <c r="AE58" s="161">
        <f>SUMIF(Datos!$G$13:$G$991,$A58,Datos!AK$13:AK$991)</f>
        <v>0</v>
      </c>
      <c r="AF58" s="161">
        <f>SUMIF(Datos!$G$13:$G$991,$A58,Datos!AL$13:AL$991)</f>
        <v>0</v>
      </c>
      <c r="AG58" s="161">
        <f>SUMIF(Datos!$G$13:$G$991,$A58,Datos!AM$13:AM$991)</f>
        <v>0</v>
      </c>
      <c r="AH58" s="161">
        <f>SUMIF(Datos!$G$13:$G$991,$A58,Datos!AN$13:AN$991)</f>
        <v>0</v>
      </c>
      <c r="AI58" s="161">
        <f>SUMIF(Datos!$G$13:$G$991,$A58,Datos!AO$13:AO$991)</f>
        <v>0</v>
      </c>
      <c r="AJ58" s="161">
        <f>SUMIF(Datos!$G$13:$G$991,$A58,Datos!AP$13:AP$991)</f>
        <v>0</v>
      </c>
      <c r="AK58" s="161">
        <f>SUMIF(Datos!$G$13:$G$991,$A58,Datos!AQ$13:AQ$991)</f>
        <v>0</v>
      </c>
      <c r="AL58" s="161">
        <f>SUMIF(Datos!$G$13:$G$991,$A58,Datos!AR$13:AR$991)</f>
        <v>0</v>
      </c>
      <c r="AM58" s="161">
        <f>SUMIF(Datos!$G$13:$G$991,$A58,Datos!AS$13:AS$991)</f>
        <v>1</v>
      </c>
      <c r="AN58" s="161">
        <f>SUMIF(Datos!$G$13:$G$991,$A58,Datos!AT$13:AT$991)</f>
        <v>0</v>
      </c>
      <c r="AO58" s="161">
        <f>SUMIF(Datos!$G$13:$G$991,$A58,Datos!AU$13:AU$991)</f>
        <v>0</v>
      </c>
      <c r="AP58" s="161">
        <f>SUMIF(Datos!$G$13:$G$991,$A58,Datos!AV$13:AV$991)</f>
        <v>1</v>
      </c>
      <c r="AQ58" s="161">
        <f>SUMIF(Datos!$G$13:$G$991,$A58,Datos!AW$13:AW$991)</f>
        <v>1</v>
      </c>
      <c r="AR58" s="161">
        <f>SUMIF(Datos!$G$13:$G$991,$A58,Datos!AX$13:AX$991)</f>
        <v>5</v>
      </c>
      <c r="AS58" s="161">
        <f>SUMIF(Datos!$G$13:$G$991,$A58,Datos!AY$13:AY$991)</f>
        <v>0</v>
      </c>
      <c r="AT58" s="161">
        <f>SUMIF(Datos!$G$13:$G$991,$A58,Datos!AZ$13:AZ$991)</f>
        <v>1</v>
      </c>
      <c r="AU58" s="161">
        <f>SUMIF(Datos!$G$13:$G$991,$A58,Datos!BA$13:BA$991)</f>
        <v>2</v>
      </c>
      <c r="AV58" s="161">
        <f>SUMIF(Datos!$G$13:$G$991,$A58,Datos!BB$13:BB$991)</f>
        <v>0</v>
      </c>
      <c r="AW58" s="161">
        <f>SUMIF(Datos!$G$13:$G$991,$A58,Datos!BC$13:BC$991)</f>
        <v>0</v>
      </c>
    </row>
    <row r="59" ht="12.75" customHeight="1">
      <c r="A59" s="160" t="str">
        <f>Config!C17</f>
        <v>Luciana-Monica-Maria Jose-Johny</v>
      </c>
      <c r="B59" s="161">
        <f>SUMIF(Datos!$G$13:$G$991,$A59,Datos!H$13:H$991)</f>
        <v>0</v>
      </c>
      <c r="C59" s="161">
        <f>SUMIF(Datos!$G$13:$G$991,$A59,Datos!I$13:I$991)</f>
        <v>4</v>
      </c>
      <c r="D59" s="161">
        <f>SUMIF(Datos!$G$13:$G$991,$A59,Datos!J$13:J$991)</f>
        <v>1</v>
      </c>
      <c r="E59" s="161">
        <f>SUMIF(Datos!$G$13:$G$991,$A59,Datos!K$13:K$991)</f>
        <v>0</v>
      </c>
      <c r="F59" s="161">
        <f>SUMIF(Datos!$G$13:$G$991,$A59,Datos!L$13:L$991)</f>
        <v>0</v>
      </c>
      <c r="G59" s="161">
        <f>SUMIF(Datos!$G$13:$G$991,$A59,Datos!M$13:M$991)</f>
        <v>0</v>
      </c>
      <c r="H59" s="161">
        <f>SUMIF(Datos!$G$13:$G$991,$A59,Datos!N$13:N$991)</f>
        <v>0</v>
      </c>
      <c r="I59" s="161">
        <f>SUMIF(Datos!$G$13:$G$991,$A59,Datos!O$13:O$991)</f>
        <v>0</v>
      </c>
      <c r="J59" s="161">
        <f>SUMIF(Datos!$G$13:$G$991,$A59,Datos!P$13:P$991)</f>
        <v>0</v>
      </c>
      <c r="K59" s="161">
        <f>SUMIF(Datos!$G$13:$G$991,$A59,Datos!Q$13:Q$991)</f>
        <v>3</v>
      </c>
      <c r="L59" s="161">
        <f>SUMIF(Datos!$G$13:$G$991,$A59,Datos!R$13:R$991)</f>
        <v>0</v>
      </c>
      <c r="M59" s="161">
        <f>SUMIF(Datos!$G$13:$G$991,$A59,Datos!S$13:S$991)</f>
        <v>0</v>
      </c>
      <c r="N59" s="161">
        <f>SUMIF(Datos!$G$13:$G$991,$A59,Datos!T$13:T$991)</f>
        <v>0</v>
      </c>
      <c r="O59" s="161">
        <f>SUMIF(Datos!$G$13:$G$991,$A59,Datos!U$13:U$991)</f>
        <v>0</v>
      </c>
      <c r="P59" s="161">
        <f>SUMIF(Datos!$G$13:$G$991,$A59,Datos!V$13:V$991)</f>
        <v>3</v>
      </c>
      <c r="Q59" s="161">
        <f>SUMIF(Datos!$G$13:$G$991,$A59,Datos!W$13:W$991)</f>
        <v>0</v>
      </c>
      <c r="R59" s="161">
        <f>SUMIF(Datos!$G$13:$G$991,$A59,Datos!X$13:X$991)</f>
        <v>8</v>
      </c>
      <c r="S59" s="161">
        <f>SUMIF(Datos!$G$13:$G$991,$A59,Datos!Y$13:Y$991)</f>
        <v>0</v>
      </c>
      <c r="T59" s="161">
        <f>SUMIF(Datos!$G$13:$G$991,$A59,Datos!Z$13:Z$991)</f>
        <v>0</v>
      </c>
      <c r="U59" s="161">
        <f>SUMIF(Datos!$G$13:$G$991,$A59,Datos!AA$13:AA$991)</f>
        <v>0</v>
      </c>
      <c r="V59" s="161">
        <f>SUMIF(Datos!$G$13:$G$991,$A59,Datos!AB$13:AB$991)</f>
        <v>0</v>
      </c>
      <c r="W59" s="161">
        <f>SUMIF(Datos!$G$13:$G$991,$A59,Datos!AC$13:AC$991)</f>
        <v>0</v>
      </c>
      <c r="X59" s="161">
        <f>SUMIF(Datos!$G$13:$G$991,$A59,Datos!AD$13:AD$991)</f>
        <v>0</v>
      </c>
      <c r="Y59" s="161">
        <f>SUMIF(Datos!$G$13:$G$991,$A59,Datos!AE$13:AE$991)</f>
        <v>0</v>
      </c>
      <c r="Z59" s="161">
        <f>SUMIF(Datos!$G$13:$G$991,$A59,Datos!AF$13:AF$991)</f>
        <v>0</v>
      </c>
      <c r="AA59" s="161">
        <f>SUMIF(Datos!$G$13:$G$991,$A59,Datos!AG$13:AG$991)</f>
        <v>0</v>
      </c>
      <c r="AB59" s="161">
        <f>SUMIF(Datos!$G$13:$G$991,$A59,Datos!AH$13:AH$991)</f>
        <v>0</v>
      </c>
      <c r="AC59" s="161">
        <f>SUMIF(Datos!$G$13:$G$991,$A59,Datos!AI$13:AI$991)</f>
        <v>0</v>
      </c>
      <c r="AD59" s="161">
        <f>SUMIF(Datos!$G$13:$G$991,$A59,Datos!AJ$13:AJ$991)</f>
        <v>0</v>
      </c>
      <c r="AE59" s="161">
        <f>SUMIF(Datos!$G$13:$G$991,$A59,Datos!AK$13:AK$991)</f>
        <v>0</v>
      </c>
      <c r="AF59" s="161">
        <f>SUMIF(Datos!$G$13:$G$991,$A59,Datos!AL$13:AL$991)</f>
        <v>0</v>
      </c>
      <c r="AG59" s="161">
        <f>SUMIF(Datos!$G$13:$G$991,$A59,Datos!AM$13:AM$991)</f>
        <v>0</v>
      </c>
      <c r="AH59" s="161">
        <f>SUMIF(Datos!$G$13:$G$991,$A59,Datos!AN$13:AN$991)</f>
        <v>0</v>
      </c>
      <c r="AI59" s="161">
        <f>SUMIF(Datos!$G$13:$G$991,$A59,Datos!AO$13:AO$991)</f>
        <v>0</v>
      </c>
      <c r="AJ59" s="161">
        <f>SUMIF(Datos!$G$13:$G$991,$A59,Datos!AP$13:AP$991)</f>
        <v>0</v>
      </c>
      <c r="AK59" s="161">
        <f>SUMIF(Datos!$G$13:$G$991,$A59,Datos!AQ$13:AQ$991)</f>
        <v>0</v>
      </c>
      <c r="AL59" s="161">
        <f>SUMIF(Datos!$G$13:$G$991,$A59,Datos!AR$13:AR$991)</f>
        <v>0</v>
      </c>
      <c r="AM59" s="161">
        <f>SUMIF(Datos!$G$13:$G$991,$A59,Datos!AS$13:AS$991)</f>
        <v>1</v>
      </c>
      <c r="AN59" s="161">
        <f>SUMIF(Datos!$G$13:$G$991,$A59,Datos!AT$13:AT$991)</f>
        <v>0</v>
      </c>
      <c r="AO59" s="161">
        <f>SUMIF(Datos!$G$13:$G$991,$A59,Datos!AU$13:AU$991)</f>
        <v>0</v>
      </c>
      <c r="AP59" s="161">
        <f>SUMIF(Datos!$G$13:$G$991,$A59,Datos!AV$13:AV$991)</f>
        <v>1</v>
      </c>
      <c r="AQ59" s="161">
        <f>SUMIF(Datos!$G$13:$G$991,$A59,Datos!AW$13:AW$991)</f>
        <v>1</v>
      </c>
      <c r="AR59" s="161">
        <f>SUMIF(Datos!$G$13:$G$991,$A59,Datos!AX$13:AX$991)</f>
        <v>5</v>
      </c>
      <c r="AS59" s="161">
        <f>SUMIF(Datos!$G$13:$G$991,$A59,Datos!AY$13:AY$991)</f>
        <v>0</v>
      </c>
      <c r="AT59" s="161">
        <f>SUMIF(Datos!$G$13:$G$991,$A59,Datos!AZ$13:AZ$991)</f>
        <v>1</v>
      </c>
      <c r="AU59" s="161">
        <f>SUMIF(Datos!$G$13:$G$991,$A59,Datos!BA$13:BA$991)</f>
        <v>2</v>
      </c>
      <c r="AV59" s="161">
        <f>SUMIF(Datos!$G$13:$G$991,$A59,Datos!BB$13:BB$991)</f>
        <v>0</v>
      </c>
      <c r="AW59" s="161">
        <f>SUMIF(Datos!$G$13:$G$991,$A59,Datos!BC$13:BC$991)</f>
        <v>0</v>
      </c>
    </row>
    <row r="60" ht="12.75" customHeight="1">
      <c r="A60" s="160" t="str">
        <f>Config!C18</f>
        <v>Maria Jose</v>
      </c>
      <c r="B60" s="161">
        <f>SUMIF(Datos!$G$13:$G$991,$A60,Datos!H$13:H$991)</f>
        <v>0</v>
      </c>
      <c r="C60" s="161">
        <f>SUMIF(Datos!$G$13:$G$991,$A60,Datos!I$13:I$991)</f>
        <v>0</v>
      </c>
      <c r="D60" s="161">
        <f>SUMIF(Datos!$G$13:$G$991,$A60,Datos!J$13:J$991)</f>
        <v>0</v>
      </c>
      <c r="E60" s="161">
        <f>SUMIF(Datos!$G$13:$G$991,$A60,Datos!K$13:K$991)</f>
        <v>0</v>
      </c>
      <c r="F60" s="161">
        <f>SUMIF(Datos!$G$13:$G$991,$A60,Datos!L$13:L$991)</f>
        <v>0</v>
      </c>
      <c r="G60" s="161">
        <f>SUMIF(Datos!$G$13:$G$991,$A60,Datos!M$13:M$991)</f>
        <v>0</v>
      </c>
      <c r="H60" s="161">
        <f>SUMIF(Datos!$G$13:$G$991,$A60,Datos!N$13:N$991)</f>
        <v>0</v>
      </c>
      <c r="I60" s="161">
        <f>SUMIF(Datos!$G$13:$G$991,$A60,Datos!O$13:O$991)</f>
        <v>0</v>
      </c>
      <c r="J60" s="161">
        <f>SUMIF(Datos!$G$13:$G$991,$A60,Datos!P$13:P$991)</f>
        <v>0</v>
      </c>
      <c r="K60" s="161">
        <f>SUMIF(Datos!$G$13:$G$991,$A60,Datos!Q$13:Q$991)</f>
        <v>1</v>
      </c>
      <c r="L60" s="161">
        <f>SUMIF(Datos!$G$13:$G$991,$A60,Datos!R$13:R$991)</f>
        <v>0</v>
      </c>
      <c r="M60" s="161">
        <f>SUMIF(Datos!$G$13:$G$991,$A60,Datos!S$13:S$991)</f>
        <v>0</v>
      </c>
      <c r="N60" s="161">
        <f>SUMIF(Datos!$G$13:$G$991,$A60,Datos!T$13:T$991)</f>
        <v>0</v>
      </c>
      <c r="O60" s="161">
        <f>SUMIF(Datos!$G$13:$G$991,$A60,Datos!U$13:U$991)</f>
        <v>0</v>
      </c>
      <c r="P60" s="161">
        <f>SUMIF(Datos!$G$13:$G$991,$A60,Datos!V$13:V$991)</f>
        <v>0</v>
      </c>
      <c r="Q60" s="161">
        <f>SUMIF(Datos!$G$13:$G$991,$A60,Datos!W$13:W$991)</f>
        <v>0</v>
      </c>
      <c r="R60" s="161">
        <f>SUMIF(Datos!$G$13:$G$991,$A60,Datos!X$13:X$991)</f>
        <v>4</v>
      </c>
      <c r="S60" s="161">
        <f>SUMIF(Datos!$G$13:$G$991,$A60,Datos!Y$13:Y$991)</f>
        <v>0</v>
      </c>
      <c r="T60" s="161">
        <f>SUMIF(Datos!$G$13:$G$991,$A60,Datos!Z$13:Z$991)</f>
        <v>0</v>
      </c>
      <c r="U60" s="161">
        <f>SUMIF(Datos!$G$13:$G$991,$A60,Datos!AA$13:AA$991)</f>
        <v>0</v>
      </c>
      <c r="V60" s="161">
        <f>SUMIF(Datos!$G$13:$G$991,$A60,Datos!AB$13:AB$991)</f>
        <v>0</v>
      </c>
      <c r="W60" s="161">
        <f>SUMIF(Datos!$G$13:$G$991,$A60,Datos!AC$13:AC$991)</f>
        <v>0</v>
      </c>
      <c r="X60" s="161">
        <f>SUMIF(Datos!$G$13:$G$991,$A60,Datos!AD$13:AD$991)</f>
        <v>0</v>
      </c>
      <c r="Y60" s="161">
        <f>SUMIF(Datos!$G$13:$G$991,$A60,Datos!AE$13:AE$991)</f>
        <v>0</v>
      </c>
      <c r="Z60" s="161">
        <f>SUMIF(Datos!$G$13:$G$991,$A60,Datos!AF$13:AF$991)</f>
        <v>0</v>
      </c>
      <c r="AA60" s="161">
        <f>SUMIF(Datos!$G$13:$G$991,$A60,Datos!AG$13:AG$991)</f>
        <v>0</v>
      </c>
      <c r="AB60" s="161">
        <f>SUMIF(Datos!$G$13:$G$991,$A60,Datos!AH$13:AH$991)</f>
        <v>0</v>
      </c>
      <c r="AC60" s="161">
        <f>SUMIF(Datos!$G$13:$G$991,$A60,Datos!AI$13:AI$991)</f>
        <v>0</v>
      </c>
      <c r="AD60" s="161">
        <f>SUMIF(Datos!$G$13:$G$991,$A60,Datos!AJ$13:AJ$991)</f>
        <v>0</v>
      </c>
      <c r="AE60" s="161">
        <f>SUMIF(Datos!$G$13:$G$991,$A60,Datos!AK$13:AK$991)</f>
        <v>0</v>
      </c>
      <c r="AF60" s="161">
        <f>SUMIF(Datos!$G$13:$G$991,$A60,Datos!AL$13:AL$991)</f>
        <v>1</v>
      </c>
      <c r="AG60" s="161">
        <f>SUMIF(Datos!$G$13:$G$991,$A60,Datos!AM$13:AM$991)</f>
        <v>0</v>
      </c>
      <c r="AH60" s="161">
        <f>SUMIF(Datos!$G$13:$G$991,$A60,Datos!AN$13:AN$991)</f>
        <v>0</v>
      </c>
      <c r="AI60" s="161">
        <f>SUMIF(Datos!$G$13:$G$991,$A60,Datos!AO$13:AO$991)</f>
        <v>0</v>
      </c>
      <c r="AJ60" s="161">
        <f>SUMIF(Datos!$G$13:$G$991,$A60,Datos!AP$13:AP$991)</f>
        <v>0</v>
      </c>
      <c r="AK60" s="161">
        <f>SUMIF(Datos!$G$13:$G$991,$A60,Datos!AQ$13:AQ$991)</f>
        <v>0</v>
      </c>
      <c r="AL60" s="161">
        <f>SUMIF(Datos!$G$13:$G$991,$A60,Datos!AR$13:AR$991)</f>
        <v>1</v>
      </c>
      <c r="AM60" s="161">
        <f>SUMIF(Datos!$G$13:$G$991,$A60,Datos!AS$13:AS$991)</f>
        <v>1</v>
      </c>
      <c r="AN60" s="161">
        <f>SUMIF(Datos!$G$13:$G$991,$A60,Datos!AT$13:AT$991)</f>
        <v>0</v>
      </c>
      <c r="AO60" s="161">
        <f>SUMIF(Datos!$G$13:$G$991,$A60,Datos!AU$13:AU$991)</f>
        <v>0</v>
      </c>
      <c r="AP60" s="161">
        <f>SUMIF(Datos!$G$13:$G$991,$A60,Datos!AV$13:AV$991)</f>
        <v>2</v>
      </c>
      <c r="AQ60" s="161">
        <f>SUMIF(Datos!$G$13:$G$991,$A60,Datos!AW$13:AW$991)</f>
        <v>0</v>
      </c>
      <c r="AR60" s="161">
        <f>SUMIF(Datos!$G$13:$G$991,$A60,Datos!AX$13:AX$991)</f>
        <v>2</v>
      </c>
      <c r="AS60" s="161">
        <f>SUMIF(Datos!$G$13:$G$991,$A60,Datos!AY$13:AY$991)</f>
        <v>1</v>
      </c>
      <c r="AT60" s="161">
        <f>SUMIF(Datos!$G$13:$G$991,$A60,Datos!AZ$13:AZ$991)</f>
        <v>2</v>
      </c>
      <c r="AU60" s="161">
        <f>SUMIF(Datos!$G$13:$G$991,$A60,Datos!BA$13:BA$991)</f>
        <v>0</v>
      </c>
      <c r="AV60" s="161">
        <f>SUMIF(Datos!$G$13:$G$991,$A60,Datos!BB$13:BB$991)</f>
        <v>0</v>
      </c>
      <c r="AW60" s="161">
        <f>SUMIF(Datos!$G$13:$G$991,$A60,Datos!BC$13:BC$991)</f>
        <v>0</v>
      </c>
    </row>
    <row r="61" ht="12.75" customHeight="1">
      <c r="A61" s="160" t="str">
        <f>Config!C19</f>
        <v>Johny</v>
      </c>
      <c r="B61" s="161">
        <f>SUMIF(Datos!$G$13:$G$991,$A61,Datos!H$13:H$991)</f>
        <v>0</v>
      </c>
      <c r="C61" s="161">
        <v>3.0</v>
      </c>
      <c r="D61" s="161">
        <f>SUMIF(Datos!$G$13:$G$991,$A61,Datos!J$13:J$991)</f>
        <v>0</v>
      </c>
      <c r="E61" s="161">
        <f>SUMIF(Datos!$G$13:$G$991,$A61,Datos!K$13:K$991)</f>
        <v>0</v>
      </c>
      <c r="F61" s="161">
        <v>3.0</v>
      </c>
      <c r="G61" s="161">
        <f>SUMIF(Datos!$G$13:$G$991,$A61,Datos!M$13:M$991)</f>
        <v>0</v>
      </c>
      <c r="H61" s="161">
        <v>4.0</v>
      </c>
      <c r="I61" s="161">
        <f>SUMIF(Datos!$G$13:$G$991,$A61,Datos!O$13:O$991)</f>
        <v>0</v>
      </c>
      <c r="J61" s="161">
        <f>SUMIF(Datos!$G$13:$G$991,$A61,Datos!P$13:P$991)</f>
        <v>0</v>
      </c>
      <c r="K61" s="161">
        <f>SUMIF(Datos!$G$13:$G$991,$A61,Datos!Q$13:Q$991)</f>
        <v>0</v>
      </c>
      <c r="L61" s="161">
        <f>SUMIF(Datos!$G$13:$G$991,$A61,Datos!R$13:R$991)</f>
        <v>0</v>
      </c>
      <c r="M61" s="161">
        <f>SUMIF(Datos!$G$13:$G$991,$A61,Datos!S$13:S$991)</f>
        <v>0</v>
      </c>
      <c r="N61" s="161">
        <f>SUMIF(Datos!$G$13:$G$991,$A61,Datos!T$13:T$991)</f>
        <v>0</v>
      </c>
      <c r="O61" s="161">
        <f>SUMIF(Datos!$G$13:$G$991,$A61,Datos!U$13:U$991)</f>
        <v>0</v>
      </c>
      <c r="P61" s="161">
        <f>SUMIF(Datos!$G$13:$G$991,$A61,Datos!V$13:V$991)</f>
        <v>0</v>
      </c>
      <c r="Q61" s="161">
        <f>SUMIF(Datos!$G$13:$G$991,$A61,Datos!W$13:W$991)</f>
        <v>0</v>
      </c>
      <c r="R61" s="161">
        <f>SUMIF(Datos!$G$13:$G$991,$A61,Datos!X$13:X$991)</f>
        <v>0</v>
      </c>
      <c r="S61" s="161">
        <f>SUMIF(Datos!$G$13:$G$991,$A61,Datos!Y$13:Y$991)</f>
        <v>0</v>
      </c>
      <c r="T61" s="161">
        <f>SUMIF(Datos!$G$13:$G$991,$A61,Datos!Z$13:Z$991)</f>
        <v>0</v>
      </c>
      <c r="U61" s="161">
        <f>SUMIF(Datos!$G$13:$G$991,$A61,Datos!AA$13:AA$991)</f>
        <v>0</v>
      </c>
      <c r="V61" s="161">
        <v>3.0</v>
      </c>
      <c r="W61" s="161">
        <f>SUMIF(Datos!$G$13:$G$991,$A61,Datos!AC$13:AC$991)</f>
        <v>0</v>
      </c>
      <c r="X61" s="161">
        <f>SUMIF(Datos!$G$13:$G$991,$A61,Datos!AD$13:AD$991)</f>
        <v>0</v>
      </c>
      <c r="Y61" s="161">
        <f>SUMIF(Datos!$G$13:$G$991,$A61,Datos!AE$13:AE$991)</f>
        <v>0</v>
      </c>
      <c r="Z61" s="161">
        <f>SUMIF(Datos!$G$13:$G$991,$A61,Datos!AF$13:AF$991)</f>
        <v>0</v>
      </c>
      <c r="AA61" s="161">
        <f>SUMIF(Datos!$G$13:$G$991,$A61,Datos!AG$13:AG$991)</f>
        <v>0</v>
      </c>
      <c r="AB61" s="161">
        <f>SUMIF(Datos!$G$13:$G$991,$A61,Datos!AH$13:AH$991)</f>
        <v>0</v>
      </c>
      <c r="AC61" s="161">
        <f>SUMIF(Datos!$G$13:$G$991,$A61,Datos!AI$13:AI$991)</f>
        <v>0</v>
      </c>
      <c r="AD61" s="161">
        <f>SUMIF(Datos!$G$13:$G$991,$A61,Datos!AJ$13:AJ$991)</f>
        <v>0</v>
      </c>
      <c r="AE61" s="161">
        <f>SUMIF(Datos!$G$13:$G$991,$A61,Datos!AK$13:AK$991)</f>
        <v>2</v>
      </c>
      <c r="AF61" s="161">
        <f>SUMIF(Datos!$G$13:$G$991,$A61,Datos!AL$13:AL$991)</f>
        <v>2</v>
      </c>
      <c r="AG61" s="161">
        <f>SUMIF(Datos!$G$13:$G$991,$A61,Datos!AM$13:AM$991)</f>
        <v>0</v>
      </c>
      <c r="AH61" s="161">
        <f>SUMIF(Datos!$G$13:$G$991,$A61,Datos!AN$13:AN$991)</f>
        <v>0</v>
      </c>
      <c r="AI61" s="161">
        <f>SUMIF(Datos!$G$13:$G$991,$A61,Datos!AO$13:AO$991)</f>
        <v>0</v>
      </c>
      <c r="AJ61" s="161">
        <f>SUMIF(Datos!$G$13:$G$991,$A61,Datos!AP$13:AP$991)</f>
        <v>0</v>
      </c>
      <c r="AK61" s="161">
        <f>SUMIF(Datos!$G$13:$G$991,$A61,Datos!AQ$13:AQ$991)</f>
        <v>1</v>
      </c>
      <c r="AL61" s="161">
        <f>SUMIF(Datos!$G$13:$G$991,$A61,Datos!AR$13:AR$991)</f>
        <v>1</v>
      </c>
      <c r="AM61" s="161">
        <f>SUMIF(Datos!$G$13:$G$991,$A61,Datos!AS$13:AS$991)</f>
        <v>3</v>
      </c>
      <c r="AN61" s="161">
        <f>SUMIF(Datos!$G$13:$G$991,$A61,Datos!AT$13:AT$991)</f>
        <v>0</v>
      </c>
      <c r="AO61" s="161">
        <f>SUMIF(Datos!$G$13:$G$991,$A61,Datos!AU$13:AU$991)</f>
        <v>0</v>
      </c>
      <c r="AP61" s="161">
        <f>SUMIF(Datos!$G$13:$G$991,$A61,Datos!AV$13:AV$991)</f>
        <v>1</v>
      </c>
      <c r="AQ61" s="161">
        <f>SUMIF(Datos!$G$13:$G$991,$A61,Datos!AW$13:AW$991)</f>
        <v>0</v>
      </c>
      <c r="AR61" s="161">
        <f>SUMIF(Datos!$G$13:$G$991,$A61,Datos!AX$13:AX$991)</f>
        <v>0</v>
      </c>
      <c r="AS61" s="161">
        <f>SUMIF(Datos!$G$13:$G$991,$A61,Datos!AY$13:AY$991)</f>
        <v>0</v>
      </c>
      <c r="AT61" s="161">
        <f>SUMIF(Datos!$G$13:$G$991,$A61,Datos!AZ$13:AZ$991)</f>
        <v>1</v>
      </c>
      <c r="AU61" s="161">
        <f>SUMIF(Datos!$G$13:$G$991,$A61,Datos!BA$13:BA$991)</f>
        <v>1</v>
      </c>
      <c r="AV61" s="161">
        <f>SUMIF(Datos!$G$13:$G$991,$A61,Datos!BB$13:BB$991)</f>
        <v>0</v>
      </c>
      <c r="AW61" s="161">
        <f>SUMIF(Datos!$G$13:$G$991,$A61,Datos!BC$13:BC$991)</f>
        <v>0</v>
      </c>
    </row>
    <row r="62" ht="12.75" customHeight="1">
      <c r="A62" s="160" t="str">
        <f>Config!C20</f>
        <v>Luciana</v>
      </c>
      <c r="B62" s="161">
        <f>SUMIF(Datos!$G$13:$G$991,$A62,Datos!H$13:H$991)</f>
        <v>0</v>
      </c>
      <c r="C62" s="161">
        <f>SUMIF(Datos!$G$13:$G$991,$A62,Datos!I$13:I$991)</f>
        <v>0</v>
      </c>
      <c r="D62" s="161">
        <f>SUMIF(Datos!$G$13:$G$991,$A62,Datos!J$13:J$991)</f>
        <v>0</v>
      </c>
      <c r="E62" s="161">
        <f>SUMIF(Datos!$G$13:$G$991,$A62,Datos!K$13:K$991)</f>
        <v>0</v>
      </c>
      <c r="F62" s="161">
        <f>SUMIF(Datos!$G$13:$G$991,$A62,Datos!L$13:L$991)</f>
        <v>0</v>
      </c>
      <c r="G62" s="161">
        <f>SUMIF(Datos!$G$13:$G$991,$A62,Datos!M$13:M$991)</f>
        <v>0</v>
      </c>
      <c r="H62" s="161">
        <v>2.0</v>
      </c>
      <c r="I62" s="161">
        <f>SUMIF(Datos!$G$13:$G$991,$A62,Datos!O$13:O$991)</f>
        <v>0</v>
      </c>
      <c r="J62" s="161">
        <f>SUMIF(Datos!$G$13:$G$991,$A62,Datos!P$13:P$991)</f>
        <v>0</v>
      </c>
      <c r="K62" s="161">
        <f>SUMIF(Datos!$G$13:$G$991,$A62,Datos!Q$13:Q$991)</f>
        <v>1</v>
      </c>
      <c r="L62" s="161">
        <f>SUMIF(Datos!$G$13:$G$991,$A62,Datos!R$13:R$991)</f>
        <v>0</v>
      </c>
      <c r="M62" s="161">
        <f>SUMIF(Datos!$G$13:$G$991,$A62,Datos!S$13:S$991)</f>
        <v>0</v>
      </c>
      <c r="N62" s="161">
        <f>SUMIF(Datos!$G$13:$G$991,$A62,Datos!T$13:T$991)</f>
        <v>0</v>
      </c>
      <c r="O62" s="161">
        <v>5.0</v>
      </c>
      <c r="P62" s="161">
        <f>SUMIF(Datos!$G$13:$G$991,$A62,Datos!V$13:V$991)</f>
        <v>0</v>
      </c>
      <c r="Q62" s="161">
        <f>SUMIF(Datos!$G$13:$G$991,$A62,Datos!W$13:W$991)</f>
        <v>0</v>
      </c>
      <c r="R62" s="161">
        <f>SUMIF(Datos!$G$13:$G$991,$A62,Datos!X$13:X$991)</f>
        <v>4</v>
      </c>
      <c r="S62" s="161">
        <f>SUMIF(Datos!$G$13:$G$991,$A62,Datos!Y$13:Y$991)</f>
        <v>0</v>
      </c>
      <c r="T62" s="161">
        <f>SUMIF(Datos!$G$13:$G$991,$A62,Datos!Z$13:Z$991)</f>
        <v>0</v>
      </c>
      <c r="U62" s="161">
        <f>SUMIF(Datos!$G$13:$G$991,$A62,Datos!AA$13:AA$991)</f>
        <v>0</v>
      </c>
      <c r="V62" s="161">
        <v>4.0</v>
      </c>
      <c r="W62" s="161">
        <f>SUMIF(Datos!$G$13:$G$991,$A62,Datos!AC$13:AC$991)</f>
        <v>0</v>
      </c>
      <c r="X62" s="161">
        <f>SUMIF(Datos!$G$13:$G$991,$A62,Datos!AD$13:AD$991)</f>
        <v>0</v>
      </c>
      <c r="Y62" s="161">
        <f>SUMIF(Datos!$G$13:$G$991,$A62,Datos!AE$13:AE$991)</f>
        <v>0</v>
      </c>
      <c r="Z62" s="161">
        <f>SUMIF(Datos!$G$13:$G$991,$A62,Datos!AF$13:AF$991)</f>
        <v>0</v>
      </c>
      <c r="AA62" s="161">
        <f>SUMIF(Datos!$G$13:$G$991,$A62,Datos!AG$13:AG$991)</f>
        <v>0</v>
      </c>
      <c r="AB62" s="161">
        <f>SUMIF(Datos!$G$13:$G$991,$A62,Datos!AH$13:AH$991)</f>
        <v>0</v>
      </c>
      <c r="AC62" s="161">
        <f>SUMIF(Datos!$G$13:$G$991,$A62,Datos!AI$13:AI$991)</f>
        <v>0</v>
      </c>
      <c r="AD62" s="161">
        <f>SUMIF(Datos!$G$13:$G$991,$A62,Datos!AJ$13:AJ$991)</f>
        <v>0</v>
      </c>
      <c r="AE62" s="161">
        <f>SUMIF(Datos!$G$13:$G$991,$A62,Datos!AK$13:AK$991)</f>
        <v>0</v>
      </c>
      <c r="AF62" s="161">
        <f>SUMIF(Datos!$G$13:$G$991,$A62,Datos!AL$13:AL$991)</f>
        <v>0</v>
      </c>
      <c r="AG62" s="161">
        <f>SUMIF(Datos!$G$13:$G$991,$A62,Datos!AM$13:AM$991)</f>
        <v>0</v>
      </c>
      <c r="AH62" s="161">
        <f>SUMIF(Datos!$G$13:$G$991,$A62,Datos!AN$13:AN$991)</f>
        <v>0</v>
      </c>
      <c r="AI62" s="161">
        <f>SUMIF(Datos!$G$13:$G$991,$A62,Datos!AO$13:AO$991)</f>
        <v>0</v>
      </c>
      <c r="AJ62" s="161">
        <f>SUMIF(Datos!$G$13:$G$991,$A62,Datos!AP$13:AP$991)</f>
        <v>0</v>
      </c>
      <c r="AK62" s="161">
        <f>SUMIF(Datos!$G$13:$G$991,$A62,Datos!AQ$13:AQ$991)</f>
        <v>0</v>
      </c>
      <c r="AL62" s="161">
        <f>SUMIF(Datos!$G$13:$G$991,$A62,Datos!AR$13:AR$991)</f>
        <v>0</v>
      </c>
      <c r="AM62" s="161">
        <f>SUMIF(Datos!$G$13:$G$991,$A62,Datos!AS$13:AS$991)</f>
        <v>0</v>
      </c>
      <c r="AN62" s="161">
        <f>SUMIF(Datos!$G$13:$G$991,$A62,Datos!AT$13:AT$991)</f>
        <v>0</v>
      </c>
      <c r="AO62" s="161">
        <f>SUMIF(Datos!$G$13:$G$991,$A62,Datos!AU$13:AU$991)</f>
        <v>0</v>
      </c>
      <c r="AP62" s="161">
        <f>SUMIF(Datos!$G$13:$G$991,$A62,Datos!AV$13:AV$991)</f>
        <v>0</v>
      </c>
      <c r="AQ62" s="161">
        <f>SUMIF(Datos!$G$13:$G$991,$A62,Datos!AW$13:AW$991)</f>
        <v>0</v>
      </c>
      <c r="AR62" s="161">
        <f>SUMIF(Datos!$G$13:$G$991,$A62,Datos!AX$13:AX$991)</f>
        <v>2</v>
      </c>
      <c r="AS62" s="161">
        <f>SUMIF(Datos!$G$13:$G$991,$A62,Datos!AY$13:AY$991)</f>
        <v>1</v>
      </c>
      <c r="AT62" s="161">
        <f>SUMIF(Datos!$G$13:$G$991,$A62,Datos!AZ$13:AZ$991)</f>
        <v>0</v>
      </c>
      <c r="AU62" s="161">
        <f>SUMIF(Datos!$G$13:$G$991,$A62,Datos!BA$13:BA$991)</f>
        <v>2</v>
      </c>
      <c r="AV62" s="161">
        <f>SUMIF(Datos!$G$13:$G$991,$A62,Datos!BB$13:BB$991)</f>
        <v>0</v>
      </c>
      <c r="AW62" s="161">
        <f>SUMIF(Datos!$G$13:$G$991,$A62,Datos!BC$13:BC$991)</f>
        <v>0</v>
      </c>
    </row>
    <row r="63" ht="12.75" customHeight="1">
      <c r="A63" s="160" t="str">
        <f>Config!C21</f>
        <v>Monica</v>
      </c>
      <c r="B63" s="161">
        <f>SUMIF(Datos!$G$13:$G$991,$A63,Datos!H$13:H$991)</f>
        <v>0</v>
      </c>
      <c r="C63" s="161">
        <f>SUMIF(Datos!$G$13:$G$991,$A63,Datos!I$13:I$991)</f>
        <v>4</v>
      </c>
      <c r="D63" s="161">
        <f>SUMIF(Datos!$G$13:$G$991,$A63,Datos!J$13:J$991)</f>
        <v>1</v>
      </c>
      <c r="E63" s="161">
        <f>SUMIF(Datos!$G$13:$G$991,$A63,Datos!K$13:K$991)</f>
        <v>0</v>
      </c>
      <c r="F63" s="161">
        <f>SUMIF(Datos!$G$13:$G$991,$A63,Datos!L$13:L$991)</f>
        <v>0</v>
      </c>
      <c r="G63" s="161">
        <f>SUMIF(Datos!$G$13:$G$991,$A63,Datos!M$13:M$991)</f>
        <v>0</v>
      </c>
      <c r="H63" s="161">
        <f>SUMIF(Datos!$G$13:$G$991,$A63,Datos!N$13:N$991)</f>
        <v>0</v>
      </c>
      <c r="I63" s="161">
        <f>SUMIF(Datos!$G$13:$G$991,$A63,Datos!O$13:O$991)</f>
        <v>0</v>
      </c>
      <c r="J63" s="161">
        <f>SUMIF(Datos!$G$13:$G$991,$A63,Datos!P$13:P$991)</f>
        <v>0</v>
      </c>
      <c r="K63" s="161">
        <f>SUMIF(Datos!$G$13:$G$991,$A63,Datos!Q$13:Q$991)</f>
        <v>3</v>
      </c>
      <c r="L63" s="161">
        <f>SUMIF(Datos!$G$13:$G$991,$A63,Datos!R$13:R$991)</f>
        <v>0</v>
      </c>
      <c r="M63" s="161">
        <f>SUMIF(Datos!$G$13:$G$991,$A63,Datos!S$13:S$991)</f>
        <v>0</v>
      </c>
      <c r="N63" s="161">
        <f>SUMIF(Datos!$G$13:$G$991,$A63,Datos!T$13:T$991)</f>
        <v>0</v>
      </c>
      <c r="O63" s="161">
        <f>SUMIF(Datos!$G$13:$G$991,$A63,Datos!U$13:U$991)</f>
        <v>0</v>
      </c>
      <c r="P63" s="161">
        <f>SUMIF(Datos!$G$13:$G$991,$A63,Datos!V$13:V$991)</f>
        <v>3</v>
      </c>
      <c r="Q63" s="161">
        <f>SUMIF(Datos!$G$13:$G$991,$A63,Datos!W$13:W$991)</f>
        <v>0</v>
      </c>
      <c r="R63" s="161">
        <f>SUMIF(Datos!$G$13:$G$991,$A63,Datos!X$13:X$991)</f>
        <v>2</v>
      </c>
      <c r="S63" s="161">
        <f>SUMIF(Datos!$G$13:$G$991,$A63,Datos!Y$13:Y$991)</f>
        <v>0</v>
      </c>
      <c r="T63" s="161">
        <f>SUMIF(Datos!$G$13:$G$991,$A63,Datos!Z$13:Z$991)</f>
        <v>0</v>
      </c>
      <c r="U63" s="161">
        <f>SUMIF(Datos!$G$13:$G$991,$A63,Datos!AA$13:AA$991)</f>
        <v>0</v>
      </c>
      <c r="V63" s="161">
        <f>SUMIF(Datos!$G$13:$G$991,$A63,Datos!AB$13:AB$991)</f>
        <v>0</v>
      </c>
      <c r="W63" s="161">
        <f>SUMIF(Datos!$G$13:$G$991,$A63,Datos!AC$13:AC$991)</f>
        <v>0</v>
      </c>
      <c r="X63" s="161">
        <f>SUMIF(Datos!$G$13:$G$991,$A63,Datos!AD$13:AD$991)</f>
        <v>0</v>
      </c>
      <c r="Y63" s="161">
        <f>SUMIF(Datos!$G$13:$G$991,$A63,Datos!AE$13:AE$991)</f>
        <v>0</v>
      </c>
      <c r="Z63" s="161">
        <f>SUMIF(Datos!$G$13:$G$991,$A63,Datos!AF$13:AF$991)</f>
        <v>0</v>
      </c>
      <c r="AA63" s="161">
        <f>SUMIF(Datos!$G$13:$G$991,$A63,Datos!AG$13:AG$991)</f>
        <v>0</v>
      </c>
      <c r="AB63" s="161">
        <f>SUMIF(Datos!$G$13:$G$991,$A63,Datos!AH$13:AH$991)</f>
        <v>0</v>
      </c>
      <c r="AC63" s="161">
        <f>SUMIF(Datos!$G$13:$G$991,$A63,Datos!AI$13:AI$991)</f>
        <v>0</v>
      </c>
      <c r="AD63" s="161">
        <f>SUMIF(Datos!$G$13:$G$991,$A63,Datos!AJ$13:AJ$991)</f>
        <v>0</v>
      </c>
      <c r="AE63" s="161">
        <f>SUMIF(Datos!$G$13:$G$991,$A63,Datos!AK$13:AK$991)</f>
        <v>0</v>
      </c>
      <c r="AF63" s="161">
        <f>SUMIF(Datos!$G$13:$G$991,$A63,Datos!AL$13:AL$991)</f>
        <v>0</v>
      </c>
      <c r="AG63" s="161">
        <f>SUMIF(Datos!$G$13:$G$991,$A63,Datos!AM$13:AM$991)</f>
        <v>0</v>
      </c>
      <c r="AH63" s="161">
        <f>SUMIF(Datos!$G$13:$G$991,$A63,Datos!AN$13:AN$991)</f>
        <v>0</v>
      </c>
      <c r="AI63" s="161">
        <f>SUMIF(Datos!$G$13:$G$991,$A63,Datos!AO$13:AO$991)</f>
        <v>0</v>
      </c>
      <c r="AJ63" s="161">
        <f>SUMIF(Datos!$G$13:$G$991,$A63,Datos!AP$13:AP$991)</f>
        <v>0</v>
      </c>
      <c r="AK63" s="161">
        <f>SUMIF(Datos!$G$13:$G$991,$A63,Datos!AQ$13:AQ$991)</f>
        <v>0</v>
      </c>
      <c r="AL63" s="161">
        <f>SUMIF(Datos!$G$13:$G$991,$A63,Datos!AR$13:AR$991)</f>
        <v>0</v>
      </c>
      <c r="AM63" s="161">
        <f>SUMIF(Datos!$G$13:$G$991,$A63,Datos!AS$13:AS$991)</f>
        <v>2</v>
      </c>
      <c r="AN63" s="161">
        <f>SUMIF(Datos!$G$13:$G$991,$A63,Datos!AT$13:AT$991)</f>
        <v>0</v>
      </c>
      <c r="AO63" s="161">
        <f>SUMIF(Datos!$G$13:$G$991,$A63,Datos!AU$13:AU$991)</f>
        <v>1</v>
      </c>
      <c r="AP63" s="161">
        <f>SUMIF(Datos!$G$13:$G$991,$A63,Datos!AV$13:AV$991)</f>
        <v>2</v>
      </c>
      <c r="AQ63" s="161">
        <f>SUMIF(Datos!$G$13:$G$991,$A63,Datos!AW$13:AW$991)</f>
        <v>0</v>
      </c>
      <c r="AR63" s="161">
        <f>SUMIF(Datos!$G$13:$G$991,$A63,Datos!AX$13:AX$991)</f>
        <v>1</v>
      </c>
      <c r="AS63" s="161">
        <f>SUMIF(Datos!$G$13:$G$991,$A63,Datos!AY$13:AY$991)</f>
        <v>0</v>
      </c>
      <c r="AT63" s="161">
        <f>SUMIF(Datos!$G$13:$G$991,$A63,Datos!AZ$13:AZ$991)</f>
        <v>0</v>
      </c>
      <c r="AU63" s="161">
        <f>SUMIF(Datos!$G$13:$G$991,$A63,Datos!BA$13:BA$991)</f>
        <v>2</v>
      </c>
      <c r="AV63" s="161">
        <f>SUMIF(Datos!$G$13:$G$991,$A63,Datos!BB$13:BB$991)</f>
        <v>0</v>
      </c>
      <c r="AW63" s="161">
        <f>SUMIF(Datos!$G$13:$G$991,$A63,Datos!BC$13:BC$991)</f>
        <v>0</v>
      </c>
    </row>
    <row r="64" ht="12.75" customHeight="1">
      <c r="A64" s="160" t="str">
        <f>Config!C22</f>
        <v/>
      </c>
      <c r="B64" s="161">
        <f>SUMIF(Datos!$G$13:$G$991,$A64,Datos!H$13:H$991)</f>
        <v>0</v>
      </c>
      <c r="C64" s="161">
        <f>SUMIF(Datos!$G$13:$G$991,$A64,Datos!I$13:I$991)</f>
        <v>0</v>
      </c>
      <c r="D64" s="161">
        <f>SUMIF(Datos!$G$13:$G$991,$A64,Datos!J$13:J$991)</f>
        <v>0</v>
      </c>
      <c r="E64" s="161">
        <f>SUMIF(Datos!$G$13:$G$991,$A64,Datos!K$13:K$991)</f>
        <v>0</v>
      </c>
      <c r="F64" s="161">
        <f>SUMIF(Datos!$G$13:$G$991,$A64,Datos!L$13:L$991)</f>
        <v>0</v>
      </c>
      <c r="G64" s="161">
        <f>SUMIF(Datos!$G$13:$G$991,$A64,Datos!M$13:M$991)</f>
        <v>0</v>
      </c>
      <c r="H64" s="161">
        <f>SUMIF(Datos!$G$13:$G$991,$A64,Datos!N$13:N$991)</f>
        <v>0</v>
      </c>
      <c r="I64" s="161">
        <f>SUMIF(Datos!$G$13:$G$991,$A64,Datos!O$13:O$991)</f>
        <v>0</v>
      </c>
      <c r="J64" s="161">
        <f>SUMIF(Datos!$G$13:$G$991,$A64,Datos!P$13:P$991)</f>
        <v>0</v>
      </c>
      <c r="K64" s="161">
        <f>SUMIF(Datos!$G$13:$G$991,$A64,Datos!Q$13:Q$991)</f>
        <v>0</v>
      </c>
      <c r="L64" s="161">
        <f>SUMIF(Datos!$G$13:$G$991,$A64,Datos!R$13:R$991)</f>
        <v>0</v>
      </c>
      <c r="M64" s="161">
        <f>SUMIF(Datos!$G$13:$G$991,$A64,Datos!S$13:S$991)</f>
        <v>0</v>
      </c>
      <c r="N64" s="161">
        <f>SUMIF(Datos!$G$13:$G$991,$A64,Datos!T$13:T$991)</f>
        <v>0</v>
      </c>
      <c r="O64" s="161">
        <f>SUMIF(Datos!$G$13:$G$991,$A64,Datos!U$13:U$991)</f>
        <v>0</v>
      </c>
      <c r="P64" s="161">
        <f>SUMIF(Datos!$G$13:$G$991,$A64,Datos!V$13:V$991)</f>
        <v>0</v>
      </c>
      <c r="Q64" s="161">
        <f>SUMIF(Datos!$G$13:$G$991,$A64,Datos!W$13:W$991)</f>
        <v>0</v>
      </c>
      <c r="R64" s="161">
        <f>SUMIF(Datos!$G$13:$G$991,$A64,Datos!X$13:X$991)</f>
        <v>0</v>
      </c>
      <c r="S64" s="161">
        <f>SUMIF(Datos!$G$13:$G$991,$A64,Datos!Y$13:Y$991)</f>
        <v>0</v>
      </c>
      <c r="T64" s="161">
        <f>SUMIF(Datos!$G$13:$G$991,$A64,Datos!Z$13:Z$991)</f>
        <v>0</v>
      </c>
      <c r="U64" s="161">
        <f>SUMIF(Datos!$G$13:$G$991,$A64,Datos!AA$13:AA$991)</f>
        <v>0</v>
      </c>
      <c r="V64" s="161">
        <f>SUMIF(Datos!$G$13:$G$991,$A64,Datos!AB$13:AB$991)</f>
        <v>0</v>
      </c>
      <c r="W64" s="161">
        <f>SUMIF(Datos!$G$13:$G$991,$A64,Datos!AC$13:AC$991)</f>
        <v>0</v>
      </c>
      <c r="X64" s="161">
        <f>SUMIF(Datos!$G$13:$G$991,$A64,Datos!AD$13:AD$991)</f>
        <v>0</v>
      </c>
      <c r="Y64" s="161">
        <f>SUMIF(Datos!$G$13:$G$991,$A64,Datos!AE$13:AE$991)</f>
        <v>0</v>
      </c>
      <c r="Z64" s="161">
        <f>SUMIF(Datos!$G$13:$G$991,$A64,Datos!AF$13:AF$991)</f>
        <v>0</v>
      </c>
      <c r="AA64" s="161">
        <f>SUMIF(Datos!$G$13:$G$991,$A64,Datos!AG$13:AG$991)</f>
        <v>0</v>
      </c>
      <c r="AB64" s="161">
        <f>SUMIF(Datos!$G$13:$G$991,$A64,Datos!AH$13:AH$991)</f>
        <v>0</v>
      </c>
      <c r="AC64" s="161">
        <f>SUMIF(Datos!$G$13:$G$991,$A64,Datos!AI$13:AI$991)</f>
        <v>0</v>
      </c>
      <c r="AD64" s="161">
        <f>SUMIF(Datos!$G$13:$G$991,$A64,Datos!AJ$13:AJ$991)</f>
        <v>0</v>
      </c>
      <c r="AE64" s="161">
        <f>SUMIF(Datos!$G$13:$G$991,$A64,Datos!AK$13:AK$991)</f>
        <v>0</v>
      </c>
      <c r="AF64" s="161">
        <f>SUMIF(Datos!$G$13:$G$991,$A64,Datos!AL$13:AL$991)</f>
        <v>0</v>
      </c>
      <c r="AG64" s="161">
        <f>SUMIF(Datos!$G$13:$G$991,$A64,Datos!AM$13:AM$991)</f>
        <v>0</v>
      </c>
      <c r="AH64" s="161">
        <f>SUMIF(Datos!$G$13:$G$991,$A64,Datos!AN$13:AN$991)</f>
        <v>0</v>
      </c>
      <c r="AI64" s="161">
        <f>SUMIF(Datos!$G$13:$G$991,$A64,Datos!AO$13:AO$991)</f>
        <v>0</v>
      </c>
      <c r="AJ64" s="161">
        <f>SUMIF(Datos!$G$13:$G$991,$A64,Datos!AP$13:AP$991)</f>
        <v>0</v>
      </c>
      <c r="AK64" s="161">
        <f>SUMIF(Datos!$G$13:$G$991,$A64,Datos!AQ$13:AQ$991)</f>
        <v>0</v>
      </c>
      <c r="AL64" s="161">
        <f>SUMIF(Datos!$G$13:$G$991,$A64,Datos!AR$13:AR$991)</f>
        <v>0</v>
      </c>
      <c r="AM64" s="161">
        <f>SUMIF(Datos!$G$13:$G$991,$A64,Datos!AS$13:AS$991)</f>
        <v>0</v>
      </c>
      <c r="AN64" s="161">
        <f>SUMIF(Datos!$G$13:$G$991,$A64,Datos!AT$13:AT$991)</f>
        <v>0</v>
      </c>
      <c r="AO64" s="161">
        <f>SUMIF(Datos!$G$13:$G$991,$A64,Datos!AU$13:AU$991)</f>
        <v>0</v>
      </c>
      <c r="AP64" s="161">
        <f>SUMIF(Datos!$G$13:$G$991,$A64,Datos!AV$13:AV$991)</f>
        <v>0</v>
      </c>
      <c r="AQ64" s="161">
        <f>SUMIF(Datos!$G$13:$G$991,$A64,Datos!AW$13:AW$991)</f>
        <v>0</v>
      </c>
      <c r="AR64" s="161">
        <f>SUMIF(Datos!$G$13:$G$991,$A64,Datos!AX$13:AX$991)</f>
        <v>0</v>
      </c>
      <c r="AS64" s="161">
        <f>SUMIF(Datos!$G$13:$G$991,$A64,Datos!AY$13:AY$991)</f>
        <v>0</v>
      </c>
      <c r="AT64" s="161">
        <f>SUMIF(Datos!$G$13:$G$991,$A64,Datos!AZ$13:AZ$991)</f>
        <v>0</v>
      </c>
      <c r="AU64" s="161">
        <f>SUMIF(Datos!$G$13:$G$991,$A64,Datos!BA$13:BA$991)</f>
        <v>0</v>
      </c>
      <c r="AV64" s="161">
        <f>SUMIF(Datos!$G$13:$G$991,$A64,Datos!BB$13:BB$991)</f>
        <v>0</v>
      </c>
      <c r="AW64" s="161">
        <f>SUMIF(Datos!$G$13:$G$991,$A64,Datos!BC$13:BC$991)</f>
        <v>0</v>
      </c>
    </row>
    <row r="65" ht="12.75" customHeight="1">
      <c r="A65" s="160" t="str">
        <f>Config!C23</f>
        <v/>
      </c>
      <c r="B65" s="161">
        <f>SUMIF(Datos!$G$13:$G$991,$A65,Datos!H$13:H$991)</f>
        <v>0</v>
      </c>
      <c r="C65" s="161">
        <f>SUMIF(Datos!$G$13:$G$991,$A65,Datos!I$13:I$991)</f>
        <v>0</v>
      </c>
      <c r="D65" s="161">
        <f>SUMIF(Datos!$G$13:$G$991,$A65,Datos!J$13:J$991)</f>
        <v>0</v>
      </c>
      <c r="E65" s="161">
        <f>SUMIF(Datos!$G$13:$G$991,$A65,Datos!K$13:K$991)</f>
        <v>0</v>
      </c>
      <c r="F65" s="161">
        <f>SUMIF(Datos!$G$13:$G$991,$A65,Datos!L$13:L$991)</f>
        <v>0</v>
      </c>
      <c r="G65" s="161">
        <f>SUMIF(Datos!$G$13:$G$991,$A65,Datos!M$13:M$991)</f>
        <v>0</v>
      </c>
      <c r="H65" s="161">
        <f>SUMIF(Datos!$G$13:$G$991,$A65,Datos!N$13:N$991)</f>
        <v>0</v>
      </c>
      <c r="I65" s="161">
        <f>SUMIF(Datos!$G$13:$G$991,$A65,Datos!O$13:O$991)</f>
        <v>0</v>
      </c>
      <c r="J65" s="161">
        <f>SUMIF(Datos!$G$13:$G$991,$A65,Datos!P$13:P$991)</f>
        <v>0</v>
      </c>
      <c r="K65" s="161">
        <f>SUMIF(Datos!$G$13:$G$991,$A65,Datos!Q$13:Q$991)</f>
        <v>0</v>
      </c>
      <c r="L65" s="161">
        <f>SUMIF(Datos!$G$13:$G$991,$A65,Datos!R$13:R$991)</f>
        <v>0</v>
      </c>
      <c r="M65" s="161">
        <f>SUMIF(Datos!$G$13:$G$991,$A65,Datos!S$13:S$991)</f>
        <v>0</v>
      </c>
      <c r="N65" s="161">
        <f>SUMIF(Datos!$G$13:$G$991,$A65,Datos!T$13:T$991)</f>
        <v>0</v>
      </c>
      <c r="O65" s="161">
        <f>SUMIF(Datos!$G$13:$G$991,$A65,Datos!U$13:U$991)</f>
        <v>0</v>
      </c>
      <c r="P65" s="161">
        <f>SUMIF(Datos!$G$13:$G$991,$A65,Datos!V$13:V$991)</f>
        <v>0</v>
      </c>
      <c r="Q65" s="161">
        <f>SUMIF(Datos!$G$13:$G$991,$A65,Datos!W$13:W$991)</f>
        <v>0</v>
      </c>
      <c r="R65" s="161">
        <f>SUMIF(Datos!$G$13:$G$991,$A65,Datos!X$13:X$991)</f>
        <v>0</v>
      </c>
      <c r="S65" s="161">
        <f>SUMIF(Datos!$G$13:$G$991,$A65,Datos!Y$13:Y$991)</f>
        <v>0</v>
      </c>
      <c r="T65" s="161">
        <f>SUMIF(Datos!$G$13:$G$991,$A65,Datos!Z$13:Z$991)</f>
        <v>0</v>
      </c>
      <c r="U65" s="161">
        <f>SUMIF(Datos!$G$13:$G$991,$A65,Datos!AA$13:AA$991)</f>
        <v>0</v>
      </c>
      <c r="V65" s="161">
        <f>SUMIF(Datos!$G$13:$G$991,$A65,Datos!AB$13:AB$991)</f>
        <v>0</v>
      </c>
      <c r="W65" s="161">
        <f>SUMIF(Datos!$G$13:$G$991,$A65,Datos!AC$13:AC$991)</f>
        <v>0</v>
      </c>
      <c r="X65" s="161">
        <f>SUMIF(Datos!$G$13:$G$991,$A65,Datos!AD$13:AD$991)</f>
        <v>0</v>
      </c>
      <c r="Y65" s="161">
        <f>SUMIF(Datos!$G$13:$G$991,$A65,Datos!AE$13:AE$991)</f>
        <v>0</v>
      </c>
      <c r="Z65" s="161">
        <f>SUMIF(Datos!$G$13:$G$991,$A65,Datos!AF$13:AF$991)</f>
        <v>0</v>
      </c>
      <c r="AA65" s="161">
        <f>SUMIF(Datos!$G$13:$G$991,$A65,Datos!AG$13:AG$991)</f>
        <v>0</v>
      </c>
      <c r="AB65" s="161">
        <f>SUMIF(Datos!$G$13:$G$991,$A65,Datos!AH$13:AH$991)</f>
        <v>0</v>
      </c>
      <c r="AC65" s="161">
        <f>SUMIF(Datos!$G$13:$G$991,$A65,Datos!AI$13:AI$991)</f>
        <v>0</v>
      </c>
      <c r="AD65" s="161">
        <f>SUMIF(Datos!$G$13:$G$991,$A65,Datos!AJ$13:AJ$991)</f>
        <v>0</v>
      </c>
      <c r="AE65" s="161">
        <f>SUMIF(Datos!$G$13:$G$991,$A65,Datos!AK$13:AK$991)</f>
        <v>0</v>
      </c>
      <c r="AF65" s="161">
        <f>SUMIF(Datos!$G$13:$G$991,$A65,Datos!AL$13:AL$991)</f>
        <v>0</v>
      </c>
      <c r="AG65" s="161">
        <f>SUMIF(Datos!$G$13:$G$991,$A65,Datos!AM$13:AM$991)</f>
        <v>0</v>
      </c>
      <c r="AH65" s="161">
        <f>SUMIF(Datos!$G$13:$G$991,$A65,Datos!AN$13:AN$991)</f>
        <v>0</v>
      </c>
      <c r="AI65" s="161">
        <f>SUMIF(Datos!$G$13:$G$991,$A65,Datos!AO$13:AO$991)</f>
        <v>0</v>
      </c>
      <c r="AJ65" s="161">
        <f>SUMIF(Datos!$G$13:$G$991,$A65,Datos!AP$13:AP$991)</f>
        <v>0</v>
      </c>
      <c r="AK65" s="161">
        <f>SUMIF(Datos!$G$13:$G$991,$A65,Datos!AQ$13:AQ$991)</f>
        <v>0</v>
      </c>
      <c r="AL65" s="161">
        <f>SUMIF(Datos!$G$13:$G$991,$A65,Datos!AR$13:AR$991)</f>
        <v>0</v>
      </c>
      <c r="AM65" s="161">
        <f>SUMIF(Datos!$G$13:$G$991,$A65,Datos!AS$13:AS$991)</f>
        <v>0</v>
      </c>
      <c r="AN65" s="161">
        <f>SUMIF(Datos!$G$13:$G$991,$A65,Datos!AT$13:AT$991)</f>
        <v>0</v>
      </c>
      <c r="AO65" s="161">
        <f>SUMIF(Datos!$G$13:$G$991,$A65,Datos!AU$13:AU$991)</f>
        <v>0</v>
      </c>
      <c r="AP65" s="161">
        <f>SUMIF(Datos!$G$13:$G$991,$A65,Datos!AV$13:AV$991)</f>
        <v>0</v>
      </c>
      <c r="AQ65" s="161">
        <f>SUMIF(Datos!$G$13:$G$991,$A65,Datos!AW$13:AW$991)</f>
        <v>0</v>
      </c>
      <c r="AR65" s="161">
        <f>SUMIF(Datos!$G$13:$G$991,$A65,Datos!AX$13:AX$991)</f>
        <v>0</v>
      </c>
      <c r="AS65" s="161">
        <f>SUMIF(Datos!$G$13:$G$991,$A65,Datos!AY$13:AY$991)</f>
        <v>0</v>
      </c>
      <c r="AT65" s="161">
        <f>SUMIF(Datos!$G$13:$G$991,$A65,Datos!AZ$13:AZ$991)</f>
        <v>0</v>
      </c>
      <c r="AU65" s="161">
        <f>SUMIF(Datos!$G$13:$G$991,$A65,Datos!BA$13:BA$991)</f>
        <v>0</v>
      </c>
      <c r="AV65" s="161">
        <f>SUMIF(Datos!$G$13:$G$991,$A65,Datos!BB$13:BB$991)</f>
        <v>0</v>
      </c>
      <c r="AW65" s="161">
        <f>SUMIF(Datos!$G$13:$G$991,$A65,Datos!BC$13:BC$991)</f>
        <v>0</v>
      </c>
    </row>
    <row r="66" ht="12.75" customHeight="1">
      <c r="A66" s="160" t="str">
        <f>Config!C24</f>
        <v/>
      </c>
      <c r="B66" s="161">
        <f>SUMIF(Datos!$G$13:$G$991,$A66,Datos!H$13:H$991)</f>
        <v>0</v>
      </c>
      <c r="C66" s="161">
        <f>SUMIF(Datos!$G$13:$G$991,$A66,Datos!I$13:I$991)</f>
        <v>0</v>
      </c>
      <c r="D66" s="161">
        <f>SUMIF(Datos!$G$13:$G$991,$A66,Datos!J$13:J$991)</f>
        <v>0</v>
      </c>
      <c r="E66" s="161">
        <f>SUMIF(Datos!$G$13:$G$991,$A66,Datos!K$13:K$991)</f>
        <v>0</v>
      </c>
      <c r="F66" s="161">
        <f>SUMIF(Datos!$G$13:$G$991,$A66,Datos!L$13:L$991)</f>
        <v>0</v>
      </c>
      <c r="G66" s="161">
        <f>SUMIF(Datos!$G$13:$G$991,$A66,Datos!M$13:M$991)</f>
        <v>0</v>
      </c>
      <c r="H66" s="161">
        <f>SUMIF(Datos!$G$13:$G$991,$A66,Datos!N$13:N$991)</f>
        <v>0</v>
      </c>
      <c r="I66" s="161">
        <f>SUMIF(Datos!$G$13:$G$991,$A66,Datos!O$13:O$991)</f>
        <v>0</v>
      </c>
      <c r="J66" s="161">
        <f>SUMIF(Datos!$G$13:$G$991,$A66,Datos!P$13:P$991)</f>
        <v>0</v>
      </c>
      <c r="K66" s="161">
        <f>SUMIF(Datos!$G$13:$G$991,$A66,Datos!Q$13:Q$991)</f>
        <v>0</v>
      </c>
      <c r="L66" s="161">
        <f>SUMIF(Datos!$G$13:$G$991,$A66,Datos!R$13:R$991)</f>
        <v>0</v>
      </c>
      <c r="M66" s="161">
        <f>SUMIF(Datos!$G$13:$G$991,$A66,Datos!S$13:S$991)</f>
        <v>0</v>
      </c>
      <c r="N66" s="161">
        <f>SUMIF(Datos!$G$13:$G$991,$A66,Datos!T$13:T$991)</f>
        <v>0</v>
      </c>
      <c r="O66" s="161">
        <f>SUMIF(Datos!$G$13:$G$991,$A66,Datos!U$13:U$991)</f>
        <v>0</v>
      </c>
      <c r="P66" s="161">
        <f>SUMIF(Datos!$G$13:$G$991,$A66,Datos!V$13:V$991)</f>
        <v>0</v>
      </c>
      <c r="Q66" s="161">
        <f>SUMIF(Datos!$G$13:$G$991,$A66,Datos!W$13:W$991)</f>
        <v>0</v>
      </c>
      <c r="R66" s="161">
        <f>SUMIF(Datos!$G$13:$G$991,$A66,Datos!X$13:X$991)</f>
        <v>0</v>
      </c>
      <c r="S66" s="161">
        <f>SUMIF(Datos!$G$13:$G$991,$A66,Datos!Y$13:Y$991)</f>
        <v>0</v>
      </c>
      <c r="T66" s="161">
        <f>SUMIF(Datos!$G$13:$G$991,$A66,Datos!Z$13:Z$991)</f>
        <v>0</v>
      </c>
      <c r="U66" s="161">
        <f>SUMIF(Datos!$G$13:$G$991,$A66,Datos!AA$13:AA$991)</f>
        <v>0</v>
      </c>
      <c r="V66" s="161">
        <f>SUMIF(Datos!$G$13:$G$991,$A66,Datos!AB$13:AB$991)</f>
        <v>0</v>
      </c>
      <c r="W66" s="161">
        <f>SUMIF(Datos!$G$13:$G$991,$A66,Datos!AC$13:AC$991)</f>
        <v>0</v>
      </c>
      <c r="X66" s="161">
        <f>SUMIF(Datos!$G$13:$G$991,$A66,Datos!AD$13:AD$991)</f>
        <v>0</v>
      </c>
      <c r="Y66" s="161">
        <f>SUMIF(Datos!$G$13:$G$991,$A66,Datos!AE$13:AE$991)</f>
        <v>0</v>
      </c>
      <c r="Z66" s="161">
        <f>SUMIF(Datos!$G$13:$G$991,$A66,Datos!AF$13:AF$991)</f>
        <v>0</v>
      </c>
      <c r="AA66" s="161">
        <f>SUMIF(Datos!$G$13:$G$991,$A66,Datos!AG$13:AG$991)</f>
        <v>0</v>
      </c>
      <c r="AB66" s="161">
        <f>SUMIF(Datos!$G$13:$G$991,$A66,Datos!AH$13:AH$991)</f>
        <v>0</v>
      </c>
      <c r="AC66" s="161">
        <f>SUMIF(Datos!$G$13:$G$991,$A66,Datos!AI$13:AI$991)</f>
        <v>0</v>
      </c>
      <c r="AD66" s="161">
        <f>SUMIF(Datos!$G$13:$G$991,$A66,Datos!AJ$13:AJ$991)</f>
        <v>0</v>
      </c>
      <c r="AE66" s="161">
        <f>SUMIF(Datos!$G$13:$G$991,$A66,Datos!AK$13:AK$991)</f>
        <v>0</v>
      </c>
      <c r="AF66" s="161">
        <f>SUMIF(Datos!$G$13:$G$991,$A66,Datos!AL$13:AL$991)</f>
        <v>0</v>
      </c>
      <c r="AG66" s="161">
        <f>SUMIF(Datos!$G$13:$G$991,$A66,Datos!AM$13:AM$991)</f>
        <v>0</v>
      </c>
      <c r="AH66" s="161">
        <f>SUMIF(Datos!$G$13:$G$991,$A66,Datos!AN$13:AN$991)</f>
        <v>0</v>
      </c>
      <c r="AI66" s="161">
        <f>SUMIF(Datos!$G$13:$G$991,$A66,Datos!AO$13:AO$991)</f>
        <v>0</v>
      </c>
      <c r="AJ66" s="161">
        <f>SUMIF(Datos!$G$13:$G$991,$A66,Datos!AP$13:AP$991)</f>
        <v>0</v>
      </c>
      <c r="AK66" s="161">
        <f>SUMIF(Datos!$G$13:$G$991,$A66,Datos!AQ$13:AQ$991)</f>
        <v>0</v>
      </c>
      <c r="AL66" s="161">
        <f>SUMIF(Datos!$G$13:$G$991,$A66,Datos!AR$13:AR$991)</f>
        <v>0</v>
      </c>
      <c r="AM66" s="161">
        <f>SUMIF(Datos!$G$13:$G$991,$A66,Datos!AS$13:AS$991)</f>
        <v>0</v>
      </c>
      <c r="AN66" s="161">
        <f>SUMIF(Datos!$G$13:$G$991,$A66,Datos!AT$13:AT$991)</f>
        <v>0</v>
      </c>
      <c r="AO66" s="161">
        <f>SUMIF(Datos!$G$13:$G$991,$A66,Datos!AU$13:AU$991)</f>
        <v>0</v>
      </c>
      <c r="AP66" s="161">
        <f>SUMIF(Datos!$G$13:$G$991,$A66,Datos!AV$13:AV$991)</f>
        <v>0</v>
      </c>
      <c r="AQ66" s="161">
        <f>SUMIF(Datos!$G$13:$G$991,$A66,Datos!AW$13:AW$991)</f>
        <v>0</v>
      </c>
      <c r="AR66" s="161">
        <f>SUMIF(Datos!$G$13:$G$991,$A66,Datos!AX$13:AX$991)</f>
        <v>0</v>
      </c>
      <c r="AS66" s="161">
        <f>SUMIF(Datos!$G$13:$G$991,$A66,Datos!AY$13:AY$991)</f>
        <v>0</v>
      </c>
      <c r="AT66" s="161">
        <f>SUMIF(Datos!$G$13:$G$991,$A66,Datos!AZ$13:AZ$991)</f>
        <v>0</v>
      </c>
      <c r="AU66" s="161">
        <f>SUMIF(Datos!$G$13:$G$991,$A66,Datos!BA$13:BA$991)</f>
        <v>0</v>
      </c>
      <c r="AV66" s="161">
        <f>SUMIF(Datos!$G$13:$G$991,$A66,Datos!BB$13:BB$991)</f>
        <v>0</v>
      </c>
      <c r="AW66" s="161">
        <f>SUMIF(Datos!$G$13:$G$991,$A66,Datos!BC$13:BC$991)</f>
        <v>0</v>
      </c>
    </row>
    <row r="67" ht="12.75" customHeight="1">
      <c r="A67" s="160" t="str">
        <f>Config!C25</f>
        <v/>
      </c>
      <c r="B67" s="161">
        <f>SUMIF(Datos!$G$13:$G$991,$A67,Datos!H$13:H$991)</f>
        <v>0</v>
      </c>
      <c r="C67" s="161">
        <f>SUMIF(Datos!$G$13:$G$991,$A67,Datos!I$13:I$991)</f>
        <v>0</v>
      </c>
      <c r="D67" s="161">
        <f>SUMIF(Datos!$G$13:$G$991,$A67,Datos!J$13:J$991)</f>
        <v>0</v>
      </c>
      <c r="E67" s="161">
        <f>SUMIF(Datos!$G$13:$G$991,$A67,Datos!K$13:K$991)</f>
        <v>0</v>
      </c>
      <c r="F67" s="161">
        <f>SUMIF(Datos!$G$13:$G$991,$A67,Datos!L$13:L$991)</f>
        <v>0</v>
      </c>
      <c r="G67" s="161">
        <f>SUMIF(Datos!$G$13:$G$991,$A67,Datos!M$13:M$991)</f>
        <v>0</v>
      </c>
      <c r="H67" s="161">
        <f>SUMIF(Datos!$G$13:$G$991,$A67,Datos!N$13:N$991)</f>
        <v>0</v>
      </c>
      <c r="I67" s="161">
        <f>SUMIF(Datos!$G$13:$G$991,$A67,Datos!O$13:O$991)</f>
        <v>0</v>
      </c>
      <c r="J67" s="161">
        <f>SUMIF(Datos!$G$13:$G$991,$A67,Datos!P$13:P$991)</f>
        <v>0</v>
      </c>
      <c r="K67" s="161">
        <f>SUMIF(Datos!$G$13:$G$991,$A67,Datos!Q$13:Q$991)</f>
        <v>0</v>
      </c>
      <c r="L67" s="161">
        <f>SUMIF(Datos!$G$13:$G$991,$A67,Datos!R$13:R$991)</f>
        <v>0</v>
      </c>
      <c r="M67" s="161">
        <f>SUMIF(Datos!$G$13:$G$991,$A67,Datos!S$13:S$991)</f>
        <v>0</v>
      </c>
      <c r="N67" s="161">
        <f>SUMIF(Datos!$G$13:$G$991,$A67,Datos!T$13:T$991)</f>
        <v>0</v>
      </c>
      <c r="O67" s="161">
        <f>SUMIF(Datos!$G$13:$G$991,$A67,Datos!U$13:U$991)</f>
        <v>0</v>
      </c>
      <c r="P67" s="161">
        <f>SUMIF(Datos!$G$13:$G$991,$A67,Datos!V$13:V$991)</f>
        <v>0</v>
      </c>
      <c r="Q67" s="161">
        <f>SUMIF(Datos!$G$13:$G$991,$A67,Datos!W$13:W$991)</f>
        <v>0</v>
      </c>
      <c r="R67" s="161">
        <f>SUMIF(Datos!$G$13:$G$991,$A67,Datos!X$13:X$991)</f>
        <v>0</v>
      </c>
      <c r="S67" s="161">
        <f>SUMIF(Datos!$G$13:$G$991,$A67,Datos!Y$13:Y$991)</f>
        <v>0</v>
      </c>
      <c r="T67" s="161">
        <f>SUMIF(Datos!$G$13:$G$991,$A67,Datos!Z$13:Z$991)</f>
        <v>0</v>
      </c>
      <c r="U67" s="161">
        <f>SUMIF(Datos!$G$13:$G$991,$A67,Datos!AA$13:AA$991)</f>
        <v>0</v>
      </c>
      <c r="V67" s="161">
        <f>SUMIF(Datos!$G$13:$G$991,$A67,Datos!AB$13:AB$991)</f>
        <v>0</v>
      </c>
      <c r="W67" s="161">
        <f>SUMIF(Datos!$G$13:$G$991,$A67,Datos!AC$13:AC$991)</f>
        <v>0</v>
      </c>
      <c r="X67" s="161">
        <f>SUMIF(Datos!$G$13:$G$991,$A67,Datos!AD$13:AD$991)</f>
        <v>0</v>
      </c>
      <c r="Y67" s="161">
        <f>SUMIF(Datos!$G$13:$G$991,$A67,Datos!AE$13:AE$991)</f>
        <v>0</v>
      </c>
      <c r="Z67" s="161">
        <f>SUMIF(Datos!$G$13:$G$991,$A67,Datos!AF$13:AF$991)</f>
        <v>0</v>
      </c>
      <c r="AA67" s="161">
        <f>SUMIF(Datos!$G$13:$G$991,$A67,Datos!AG$13:AG$991)</f>
        <v>0</v>
      </c>
      <c r="AB67" s="161">
        <f>SUMIF(Datos!$G$13:$G$991,$A67,Datos!AH$13:AH$991)</f>
        <v>0</v>
      </c>
      <c r="AC67" s="161">
        <f>SUMIF(Datos!$G$13:$G$991,$A67,Datos!AI$13:AI$991)</f>
        <v>0</v>
      </c>
      <c r="AD67" s="161">
        <f>SUMIF(Datos!$G$13:$G$991,$A67,Datos!AJ$13:AJ$991)</f>
        <v>0</v>
      </c>
      <c r="AE67" s="161">
        <f>SUMIF(Datos!$G$13:$G$991,$A67,Datos!AK$13:AK$991)</f>
        <v>0</v>
      </c>
      <c r="AF67" s="161">
        <f>SUMIF(Datos!$G$13:$G$991,$A67,Datos!AL$13:AL$991)</f>
        <v>0</v>
      </c>
      <c r="AG67" s="161">
        <f>SUMIF(Datos!$G$13:$G$991,$A67,Datos!AM$13:AM$991)</f>
        <v>0</v>
      </c>
      <c r="AH67" s="161">
        <f>SUMIF(Datos!$G$13:$G$991,$A67,Datos!AN$13:AN$991)</f>
        <v>0</v>
      </c>
      <c r="AI67" s="161">
        <f>SUMIF(Datos!$G$13:$G$991,$A67,Datos!AO$13:AO$991)</f>
        <v>0</v>
      </c>
      <c r="AJ67" s="161">
        <f>SUMIF(Datos!$G$13:$G$991,$A67,Datos!AP$13:AP$991)</f>
        <v>0</v>
      </c>
      <c r="AK67" s="161">
        <f>SUMIF(Datos!$G$13:$G$991,$A67,Datos!AQ$13:AQ$991)</f>
        <v>0</v>
      </c>
      <c r="AL67" s="161">
        <f>SUMIF(Datos!$G$13:$G$991,$A67,Datos!AR$13:AR$991)</f>
        <v>0</v>
      </c>
      <c r="AM67" s="161">
        <f>SUMIF(Datos!$G$13:$G$991,$A67,Datos!AS$13:AS$991)</f>
        <v>0</v>
      </c>
      <c r="AN67" s="161">
        <f>SUMIF(Datos!$G$13:$G$991,$A67,Datos!AT$13:AT$991)</f>
        <v>0</v>
      </c>
      <c r="AO67" s="161">
        <f>SUMIF(Datos!$G$13:$G$991,$A67,Datos!AU$13:AU$991)</f>
        <v>0</v>
      </c>
      <c r="AP67" s="161">
        <f>SUMIF(Datos!$G$13:$G$991,$A67,Datos!AV$13:AV$991)</f>
        <v>0</v>
      </c>
      <c r="AQ67" s="161">
        <f>SUMIF(Datos!$G$13:$G$991,$A67,Datos!AW$13:AW$991)</f>
        <v>0</v>
      </c>
      <c r="AR67" s="161">
        <f>SUMIF(Datos!$G$13:$G$991,$A67,Datos!AX$13:AX$991)</f>
        <v>0</v>
      </c>
      <c r="AS67" s="161">
        <f>SUMIF(Datos!$G$13:$G$991,$A67,Datos!AY$13:AY$991)</f>
        <v>0</v>
      </c>
      <c r="AT67" s="161">
        <f>SUMIF(Datos!$G$13:$G$991,$A67,Datos!AZ$13:AZ$991)</f>
        <v>0</v>
      </c>
      <c r="AU67" s="161">
        <f>SUMIF(Datos!$G$13:$G$991,$A67,Datos!BA$13:BA$991)</f>
        <v>0</v>
      </c>
      <c r="AV67" s="161">
        <f>SUMIF(Datos!$G$13:$G$991,$A67,Datos!BB$13:BB$991)</f>
        <v>0</v>
      </c>
      <c r="AW67" s="161">
        <f>SUMIF(Datos!$G$13:$G$991,$A67,Datos!BC$13:BC$991)</f>
        <v>0</v>
      </c>
    </row>
    <row r="68" ht="12.75" customHeight="1">
      <c r="A68" s="160" t="str">
        <f>Config!C26</f>
        <v/>
      </c>
      <c r="B68" s="161">
        <f>SUMIF(Datos!$G$13:$G$991,$A68,Datos!H$13:H$991)</f>
        <v>0</v>
      </c>
      <c r="C68" s="161">
        <f>SUMIF(Datos!$G$13:$G$991,$A68,Datos!I$13:I$991)</f>
        <v>0</v>
      </c>
      <c r="D68" s="161">
        <f>SUMIF(Datos!$G$13:$G$991,$A68,Datos!J$13:J$991)</f>
        <v>0</v>
      </c>
      <c r="E68" s="161">
        <f>SUMIF(Datos!$G$13:$G$991,$A68,Datos!K$13:K$991)</f>
        <v>0</v>
      </c>
      <c r="F68" s="161">
        <f>SUMIF(Datos!$G$13:$G$991,$A68,Datos!L$13:L$991)</f>
        <v>0</v>
      </c>
      <c r="G68" s="161">
        <f>SUMIF(Datos!$G$13:$G$991,$A68,Datos!M$13:M$991)</f>
        <v>0</v>
      </c>
      <c r="H68" s="161">
        <f>SUMIF(Datos!$G$13:$G$991,$A68,Datos!N$13:N$991)</f>
        <v>0</v>
      </c>
      <c r="I68" s="161">
        <f>SUMIF(Datos!$G$13:$G$991,$A68,Datos!O$13:O$991)</f>
        <v>0</v>
      </c>
      <c r="J68" s="161">
        <f>SUMIF(Datos!$G$13:$G$991,$A68,Datos!P$13:P$991)</f>
        <v>0</v>
      </c>
      <c r="K68" s="161">
        <f>SUMIF(Datos!$G$13:$G$991,$A68,Datos!Q$13:Q$991)</f>
        <v>0</v>
      </c>
      <c r="L68" s="161">
        <f>SUMIF(Datos!$G$13:$G$991,$A68,Datos!R$13:R$991)</f>
        <v>0</v>
      </c>
      <c r="M68" s="161">
        <f>SUMIF(Datos!$G$13:$G$991,$A68,Datos!S$13:S$991)</f>
        <v>0</v>
      </c>
      <c r="N68" s="161">
        <f>SUMIF(Datos!$G$13:$G$991,$A68,Datos!T$13:T$991)</f>
        <v>0</v>
      </c>
      <c r="O68" s="161">
        <f>SUMIF(Datos!$G$13:$G$991,$A68,Datos!U$13:U$991)</f>
        <v>0</v>
      </c>
      <c r="P68" s="161">
        <f>SUMIF(Datos!$G$13:$G$991,$A68,Datos!V$13:V$991)</f>
        <v>0</v>
      </c>
      <c r="Q68" s="161">
        <f>SUMIF(Datos!$G$13:$G$991,$A68,Datos!W$13:W$991)</f>
        <v>0</v>
      </c>
      <c r="R68" s="161">
        <f>SUMIF(Datos!$G$13:$G$991,$A68,Datos!X$13:X$991)</f>
        <v>0</v>
      </c>
      <c r="S68" s="161">
        <f>SUMIF(Datos!$G$13:$G$991,$A68,Datos!Y$13:Y$991)</f>
        <v>0</v>
      </c>
      <c r="T68" s="161">
        <f>SUMIF(Datos!$G$13:$G$991,$A68,Datos!Z$13:Z$991)</f>
        <v>0</v>
      </c>
      <c r="U68" s="161">
        <f>SUMIF(Datos!$G$13:$G$991,$A68,Datos!AA$13:AA$991)</f>
        <v>0</v>
      </c>
      <c r="V68" s="161">
        <f>SUMIF(Datos!$G$13:$G$991,$A68,Datos!AB$13:AB$991)</f>
        <v>0</v>
      </c>
      <c r="W68" s="161">
        <f>SUMIF(Datos!$G$13:$G$991,$A68,Datos!AC$13:AC$991)</f>
        <v>0</v>
      </c>
      <c r="X68" s="161">
        <f>SUMIF(Datos!$G$13:$G$991,$A68,Datos!AD$13:AD$991)</f>
        <v>0</v>
      </c>
      <c r="Y68" s="161">
        <f>SUMIF(Datos!$G$13:$G$991,$A68,Datos!AE$13:AE$991)</f>
        <v>0</v>
      </c>
      <c r="Z68" s="161">
        <f>SUMIF(Datos!$G$13:$G$991,$A68,Datos!AF$13:AF$991)</f>
        <v>0</v>
      </c>
      <c r="AA68" s="161">
        <f>SUMIF(Datos!$G$13:$G$991,$A68,Datos!AG$13:AG$991)</f>
        <v>0</v>
      </c>
      <c r="AB68" s="161">
        <f>SUMIF(Datos!$G$13:$G$991,$A68,Datos!AH$13:AH$991)</f>
        <v>0</v>
      </c>
      <c r="AC68" s="161">
        <f>SUMIF(Datos!$G$13:$G$991,$A68,Datos!AI$13:AI$991)</f>
        <v>0</v>
      </c>
      <c r="AD68" s="161">
        <f>SUMIF(Datos!$G$13:$G$991,$A68,Datos!AJ$13:AJ$991)</f>
        <v>0</v>
      </c>
      <c r="AE68" s="161">
        <f>SUMIF(Datos!$G$13:$G$991,$A68,Datos!AK$13:AK$991)</f>
        <v>0</v>
      </c>
      <c r="AF68" s="161">
        <f>SUMIF(Datos!$G$13:$G$991,$A68,Datos!AL$13:AL$991)</f>
        <v>0</v>
      </c>
      <c r="AG68" s="161">
        <f>SUMIF(Datos!$G$13:$G$991,$A68,Datos!AM$13:AM$991)</f>
        <v>0</v>
      </c>
      <c r="AH68" s="161">
        <f>SUMIF(Datos!$G$13:$G$991,$A68,Datos!AN$13:AN$991)</f>
        <v>0</v>
      </c>
      <c r="AI68" s="161">
        <f>SUMIF(Datos!$G$13:$G$991,$A68,Datos!AO$13:AO$991)</f>
        <v>0</v>
      </c>
      <c r="AJ68" s="161">
        <f>SUMIF(Datos!$G$13:$G$991,$A68,Datos!AP$13:AP$991)</f>
        <v>0</v>
      </c>
      <c r="AK68" s="161">
        <f>SUMIF(Datos!$G$13:$G$991,$A68,Datos!AQ$13:AQ$991)</f>
        <v>0</v>
      </c>
      <c r="AL68" s="161">
        <f>SUMIF(Datos!$G$13:$G$991,$A68,Datos!AR$13:AR$991)</f>
        <v>0</v>
      </c>
      <c r="AM68" s="161">
        <f>SUMIF(Datos!$G$13:$G$991,$A68,Datos!AS$13:AS$991)</f>
        <v>0</v>
      </c>
      <c r="AN68" s="161">
        <f>SUMIF(Datos!$G$13:$G$991,$A68,Datos!AT$13:AT$991)</f>
        <v>0</v>
      </c>
      <c r="AO68" s="161">
        <f>SUMIF(Datos!$G$13:$G$991,$A68,Datos!AU$13:AU$991)</f>
        <v>0</v>
      </c>
      <c r="AP68" s="161">
        <f>SUMIF(Datos!$G$13:$G$991,$A68,Datos!AV$13:AV$991)</f>
        <v>0</v>
      </c>
      <c r="AQ68" s="161">
        <f>SUMIF(Datos!$G$13:$G$991,$A68,Datos!AW$13:AW$991)</f>
        <v>0</v>
      </c>
      <c r="AR68" s="161">
        <f>SUMIF(Datos!$G$13:$G$991,$A68,Datos!AX$13:AX$991)</f>
        <v>0</v>
      </c>
      <c r="AS68" s="161">
        <f>SUMIF(Datos!$G$13:$G$991,$A68,Datos!AY$13:AY$991)</f>
        <v>0</v>
      </c>
      <c r="AT68" s="161">
        <f>SUMIF(Datos!$G$13:$G$991,$A68,Datos!AZ$13:AZ$991)</f>
        <v>0</v>
      </c>
      <c r="AU68" s="161">
        <f>SUMIF(Datos!$G$13:$G$991,$A68,Datos!BA$13:BA$991)</f>
        <v>0</v>
      </c>
      <c r="AV68" s="161">
        <f>SUMIF(Datos!$G$13:$G$991,$A68,Datos!BB$13:BB$991)</f>
        <v>0</v>
      </c>
      <c r="AW68" s="161">
        <f>SUMIF(Datos!$G$13:$G$991,$A68,Datos!BC$13:BC$991)</f>
        <v>0</v>
      </c>
    </row>
    <row r="69" ht="12.75" customHeight="1">
      <c r="B69" s="162"/>
      <c r="C69" s="162"/>
      <c r="D69" s="162"/>
      <c r="E69" s="162"/>
      <c r="F69" s="162"/>
      <c r="G69" s="162"/>
      <c r="H69" s="162"/>
    </row>
    <row r="70" ht="12.75" customHeight="1">
      <c r="B70" s="162"/>
      <c r="C70" s="162"/>
      <c r="D70" s="162"/>
      <c r="E70" s="162"/>
      <c r="F70" s="162"/>
      <c r="G70" s="162"/>
      <c r="H70" s="162"/>
    </row>
    <row r="71" ht="12.75" customHeight="1">
      <c r="B71" s="162"/>
      <c r="C71" s="162"/>
      <c r="D71" s="162"/>
      <c r="E71" s="162"/>
      <c r="F71" s="162"/>
      <c r="G71" s="162"/>
      <c r="H71" s="162"/>
    </row>
    <row r="72" ht="12.75" customHeight="1">
      <c r="B72" s="162"/>
      <c r="C72" s="162"/>
      <c r="D72" s="162"/>
      <c r="E72" s="162"/>
      <c r="F72" s="162"/>
      <c r="G72" s="162"/>
      <c r="H72" s="162"/>
    </row>
    <row r="73" ht="12.75" customHeight="1">
      <c r="B73" s="162"/>
      <c r="C73" s="162"/>
      <c r="D73" s="162"/>
      <c r="E73" s="162"/>
      <c r="F73" s="162"/>
      <c r="G73" s="162"/>
      <c r="H73" s="162"/>
    </row>
    <row r="74" ht="12.75" customHeight="1">
      <c r="B74" s="162"/>
      <c r="C74" s="162"/>
      <c r="D74" s="162"/>
      <c r="E74" s="162"/>
      <c r="F74" s="162"/>
      <c r="G74" s="162"/>
      <c r="H74" s="162"/>
    </row>
    <row r="75" ht="12.75" customHeight="1">
      <c r="B75" s="162"/>
      <c r="C75" s="162"/>
      <c r="D75" s="162"/>
      <c r="E75" s="162"/>
      <c r="F75" s="162"/>
      <c r="G75" s="162"/>
      <c r="H75" s="162"/>
    </row>
    <row r="76" ht="12.75" customHeight="1">
      <c r="B76" s="162"/>
      <c r="C76" s="162"/>
      <c r="D76" s="162"/>
      <c r="E76" s="162"/>
      <c r="F76" s="162"/>
      <c r="G76" s="162"/>
      <c r="H76" s="162"/>
    </row>
    <row r="77" ht="12.75" customHeight="1">
      <c r="B77" s="162"/>
      <c r="C77" s="162"/>
      <c r="D77" s="162"/>
      <c r="E77" s="162"/>
      <c r="F77" s="162"/>
      <c r="G77" s="162"/>
      <c r="H77" s="162"/>
    </row>
    <row r="78" ht="12.75" customHeight="1">
      <c r="B78" s="162"/>
      <c r="C78" s="162"/>
      <c r="D78" s="162"/>
      <c r="E78" s="162"/>
      <c r="F78" s="162"/>
      <c r="G78" s="162"/>
      <c r="H78" s="162"/>
    </row>
    <row r="79" ht="12.75" customHeight="1">
      <c r="B79" s="162"/>
      <c r="C79" s="162"/>
      <c r="D79" s="162"/>
      <c r="E79" s="162"/>
      <c r="F79" s="162"/>
      <c r="G79" s="162"/>
      <c r="H79" s="162"/>
    </row>
    <row r="80" ht="12.75" customHeight="1">
      <c r="B80" s="162"/>
      <c r="C80" s="162"/>
      <c r="D80" s="162"/>
      <c r="E80" s="162"/>
      <c r="F80" s="162"/>
      <c r="G80" s="162"/>
      <c r="H80" s="162"/>
    </row>
    <row r="81" ht="12.75" customHeight="1">
      <c r="B81" s="162"/>
      <c r="C81" s="162"/>
      <c r="D81" s="162"/>
      <c r="E81" s="162"/>
      <c r="F81" s="162"/>
      <c r="G81" s="162"/>
      <c r="H81" s="162"/>
    </row>
    <row r="82" ht="12.75" customHeight="1">
      <c r="B82" s="162"/>
      <c r="C82" s="162"/>
      <c r="D82" s="162"/>
      <c r="E82" s="162"/>
      <c r="F82" s="162"/>
      <c r="G82" s="162"/>
      <c r="H82" s="162"/>
    </row>
    <row r="83" ht="12.75" customHeight="1">
      <c r="B83" s="162"/>
      <c r="C83" s="162"/>
      <c r="D83" s="162"/>
      <c r="E83" s="162"/>
      <c r="F83" s="162"/>
      <c r="G83" s="162"/>
      <c r="H83" s="162"/>
    </row>
    <row r="84" ht="12.75" customHeight="1">
      <c r="B84" s="162"/>
      <c r="C84" s="162"/>
      <c r="D84" s="162"/>
      <c r="E84" s="162"/>
      <c r="F84" s="162"/>
      <c r="G84" s="162"/>
      <c r="H84" s="162"/>
    </row>
    <row r="85" ht="12.75" customHeight="1">
      <c r="B85" s="162"/>
      <c r="C85" s="162"/>
      <c r="D85" s="162"/>
      <c r="E85" s="162"/>
      <c r="F85" s="162"/>
      <c r="G85" s="162"/>
      <c r="H85" s="162"/>
    </row>
    <row r="86" ht="12.75" customHeight="1">
      <c r="B86" s="162"/>
      <c r="C86" s="162"/>
      <c r="D86" s="162"/>
      <c r="E86" s="162"/>
      <c r="F86" s="162"/>
      <c r="G86" s="162"/>
      <c r="H86" s="162"/>
    </row>
    <row r="87" ht="12.75" customHeight="1">
      <c r="B87" s="162"/>
      <c r="C87" s="162"/>
      <c r="D87" s="162"/>
      <c r="E87" s="162"/>
      <c r="F87" s="162"/>
      <c r="G87" s="162"/>
      <c r="H87" s="162"/>
    </row>
    <row r="88" ht="12.75" customHeight="1">
      <c r="B88" s="162"/>
      <c r="C88" s="162"/>
      <c r="D88" s="162"/>
      <c r="E88" s="162"/>
      <c r="F88" s="162"/>
      <c r="G88" s="162"/>
      <c r="H88" s="162"/>
    </row>
    <row r="89" ht="12.75" customHeight="1">
      <c r="B89" s="162"/>
      <c r="C89" s="162"/>
      <c r="D89" s="162"/>
      <c r="E89" s="162"/>
      <c r="F89" s="162"/>
      <c r="G89" s="162"/>
      <c r="H89" s="162"/>
    </row>
    <row r="90" ht="12.75" customHeight="1">
      <c r="B90" s="162"/>
      <c r="C90" s="162"/>
      <c r="D90" s="162"/>
      <c r="E90" s="162"/>
      <c r="F90" s="162"/>
      <c r="G90" s="162"/>
      <c r="H90" s="162"/>
    </row>
    <row r="91" ht="12.75" customHeight="1">
      <c r="B91" s="162"/>
      <c r="C91" s="162"/>
      <c r="D91" s="162"/>
      <c r="E91" s="162"/>
      <c r="F91" s="162"/>
      <c r="G91" s="162"/>
      <c r="H91" s="162"/>
    </row>
    <row r="92" ht="12.75" customHeight="1">
      <c r="B92" s="162"/>
      <c r="C92" s="162"/>
      <c r="D92" s="162"/>
      <c r="E92" s="162"/>
      <c r="F92" s="162"/>
      <c r="G92" s="162"/>
      <c r="H92" s="162"/>
    </row>
    <row r="93" ht="12.75" customHeight="1">
      <c r="B93" s="162"/>
      <c r="C93" s="162"/>
      <c r="D93" s="162"/>
      <c r="E93" s="162"/>
      <c r="F93" s="162"/>
      <c r="G93" s="162"/>
      <c r="H93" s="162"/>
    </row>
    <row r="94" ht="12.75" customHeight="1">
      <c r="B94" s="162"/>
      <c r="C94" s="162"/>
      <c r="D94" s="162"/>
      <c r="E94" s="162"/>
      <c r="F94" s="162"/>
      <c r="G94" s="162"/>
      <c r="H94" s="162"/>
    </row>
    <row r="95" ht="12.75" customHeight="1">
      <c r="B95" s="162"/>
      <c r="C95" s="162"/>
      <c r="D95" s="162"/>
      <c r="E95" s="162"/>
      <c r="F95" s="162"/>
      <c r="G95" s="162"/>
      <c r="H95" s="162"/>
    </row>
    <row r="96" ht="12.75" customHeight="1">
      <c r="B96" s="162"/>
      <c r="C96" s="162"/>
      <c r="D96" s="162"/>
      <c r="E96" s="162"/>
      <c r="F96" s="162"/>
      <c r="G96" s="162"/>
      <c r="H96" s="162"/>
    </row>
    <row r="97" ht="12.75" customHeight="1">
      <c r="B97" s="162"/>
      <c r="C97" s="162"/>
      <c r="D97" s="162"/>
      <c r="E97" s="162"/>
      <c r="F97" s="162"/>
      <c r="G97" s="162"/>
      <c r="H97" s="162"/>
    </row>
    <row r="98" ht="12.75" customHeight="1">
      <c r="B98" s="162"/>
      <c r="C98" s="162"/>
      <c r="D98" s="162"/>
      <c r="E98" s="162"/>
      <c r="F98" s="162"/>
      <c r="G98" s="162"/>
      <c r="H98" s="162"/>
    </row>
    <row r="99" ht="12.75" customHeight="1">
      <c r="B99" s="162"/>
      <c r="C99" s="162"/>
      <c r="D99" s="162"/>
      <c r="E99" s="162"/>
      <c r="F99" s="162"/>
      <c r="G99" s="162"/>
      <c r="H99" s="162"/>
    </row>
    <row r="100" ht="12.75" customHeight="1">
      <c r="B100" s="162"/>
      <c r="C100" s="162"/>
      <c r="D100" s="162"/>
      <c r="E100" s="162"/>
      <c r="F100" s="162"/>
      <c r="G100" s="162"/>
      <c r="H100" s="162"/>
    </row>
    <row r="101" ht="12.75" customHeight="1">
      <c r="B101" s="162"/>
      <c r="C101" s="162"/>
      <c r="D101" s="162"/>
      <c r="E101" s="162"/>
      <c r="F101" s="162"/>
      <c r="G101" s="162"/>
      <c r="H101" s="162"/>
    </row>
    <row r="102" ht="12.75" customHeight="1">
      <c r="B102" s="162"/>
      <c r="C102" s="162"/>
      <c r="D102" s="162"/>
      <c r="E102" s="162"/>
      <c r="F102" s="162"/>
      <c r="G102" s="162"/>
      <c r="H102" s="162"/>
    </row>
    <row r="103" ht="12.75" customHeight="1">
      <c r="B103" s="162"/>
      <c r="C103" s="162"/>
      <c r="D103" s="162"/>
      <c r="E103" s="162"/>
      <c r="F103" s="162"/>
      <c r="G103" s="162"/>
      <c r="H103" s="162"/>
    </row>
    <row r="104" ht="12.75" customHeight="1">
      <c r="B104" s="162"/>
      <c r="C104" s="162"/>
      <c r="D104" s="162"/>
      <c r="E104" s="162"/>
      <c r="F104" s="162"/>
      <c r="G104" s="162"/>
      <c r="H104" s="162"/>
    </row>
    <row r="105" ht="12.75" customHeight="1">
      <c r="B105" s="162"/>
      <c r="C105" s="162"/>
      <c r="D105" s="162"/>
      <c r="E105" s="162"/>
      <c r="F105" s="162"/>
      <c r="G105" s="162"/>
      <c r="H105" s="162"/>
    </row>
    <row r="106" ht="12.75" customHeight="1">
      <c r="B106" s="162"/>
      <c r="C106" s="162"/>
      <c r="D106" s="162"/>
      <c r="E106" s="162"/>
      <c r="F106" s="162"/>
      <c r="G106" s="162"/>
      <c r="H106" s="162"/>
    </row>
    <row r="107" ht="12.75" customHeight="1">
      <c r="B107" s="162"/>
      <c r="C107" s="162"/>
      <c r="D107" s="162"/>
      <c r="E107" s="162"/>
      <c r="F107" s="162"/>
      <c r="G107" s="162"/>
      <c r="H107" s="162"/>
    </row>
    <row r="108" ht="12.75" customHeight="1">
      <c r="B108" s="162"/>
      <c r="C108" s="162"/>
      <c r="D108" s="162"/>
      <c r="E108" s="162"/>
      <c r="F108" s="162"/>
      <c r="G108" s="162"/>
      <c r="H108" s="162"/>
    </row>
    <row r="109" ht="12.75" customHeight="1">
      <c r="B109" s="162"/>
      <c r="C109" s="162"/>
      <c r="D109" s="162"/>
      <c r="E109" s="162"/>
      <c r="F109" s="162"/>
      <c r="G109" s="162"/>
      <c r="H109" s="162"/>
    </row>
    <row r="110" ht="12.75" customHeight="1">
      <c r="B110" s="162"/>
      <c r="C110" s="162"/>
      <c r="D110" s="162"/>
      <c r="E110" s="162"/>
      <c r="F110" s="162"/>
      <c r="G110" s="162"/>
      <c r="H110" s="162"/>
    </row>
    <row r="111" ht="12.75" customHeight="1">
      <c r="B111" s="162"/>
      <c r="C111" s="162"/>
      <c r="D111" s="162"/>
      <c r="E111" s="162"/>
      <c r="F111" s="162"/>
      <c r="G111" s="162"/>
      <c r="H111" s="162"/>
    </row>
    <row r="112" ht="12.75" customHeight="1">
      <c r="B112" s="162"/>
      <c r="C112" s="162"/>
      <c r="D112" s="162"/>
      <c r="E112" s="162"/>
      <c r="F112" s="162"/>
      <c r="G112" s="162"/>
      <c r="H112" s="162"/>
    </row>
    <row r="113" ht="12.75" customHeight="1">
      <c r="B113" s="162"/>
      <c r="C113" s="162"/>
      <c r="D113" s="162"/>
      <c r="E113" s="162"/>
      <c r="F113" s="162"/>
      <c r="G113" s="162"/>
      <c r="H113" s="162"/>
    </row>
    <row r="114" ht="12.75" customHeight="1">
      <c r="B114" s="162"/>
      <c r="C114" s="162"/>
      <c r="D114" s="162"/>
      <c r="E114" s="162"/>
      <c r="F114" s="162"/>
      <c r="G114" s="162"/>
      <c r="H114" s="162"/>
    </row>
    <row r="115" ht="12.75" customHeight="1">
      <c r="B115" s="162"/>
      <c r="C115" s="162"/>
      <c r="D115" s="162"/>
      <c r="E115" s="162"/>
      <c r="F115" s="162"/>
      <c r="G115" s="162"/>
      <c r="H115" s="162"/>
    </row>
    <row r="116" ht="12.75" customHeight="1">
      <c r="B116" s="162"/>
      <c r="C116" s="162"/>
      <c r="D116" s="162"/>
      <c r="E116" s="162"/>
      <c r="F116" s="162"/>
      <c r="G116" s="162"/>
      <c r="H116" s="162"/>
    </row>
    <row r="117" ht="12.75" customHeight="1">
      <c r="B117" s="162"/>
      <c r="C117" s="162"/>
      <c r="D117" s="162"/>
      <c r="E117" s="162"/>
      <c r="F117" s="162"/>
      <c r="G117" s="162"/>
      <c r="H117" s="162"/>
    </row>
    <row r="118" ht="12.75" customHeight="1">
      <c r="B118" s="162"/>
      <c r="C118" s="162"/>
      <c r="D118" s="162"/>
      <c r="E118" s="162"/>
      <c r="F118" s="162"/>
      <c r="G118" s="162"/>
      <c r="H118" s="162"/>
    </row>
    <row r="119" ht="12.75" customHeight="1">
      <c r="B119" s="162"/>
      <c r="C119" s="162"/>
      <c r="D119" s="162"/>
      <c r="E119" s="162"/>
      <c r="F119" s="162"/>
      <c r="G119" s="162"/>
      <c r="H119" s="162"/>
    </row>
    <row r="120" ht="12.75" customHeight="1">
      <c r="B120" s="162"/>
      <c r="C120" s="162"/>
      <c r="D120" s="162"/>
      <c r="E120" s="162"/>
      <c r="F120" s="162"/>
      <c r="G120" s="162"/>
      <c r="H120" s="162"/>
    </row>
    <row r="121" ht="12.75" customHeight="1">
      <c r="B121" s="162"/>
      <c r="C121" s="162"/>
      <c r="D121" s="162"/>
      <c r="E121" s="162"/>
      <c r="F121" s="162"/>
      <c r="G121" s="162"/>
      <c r="H121" s="162"/>
    </row>
    <row r="122" ht="12.75" customHeight="1">
      <c r="B122" s="162"/>
      <c r="C122" s="162"/>
      <c r="D122" s="162"/>
      <c r="E122" s="162"/>
      <c r="F122" s="162"/>
      <c r="G122" s="162"/>
      <c r="H122" s="162"/>
    </row>
    <row r="123" ht="12.75" customHeight="1">
      <c r="B123" s="162"/>
      <c r="C123" s="162"/>
      <c r="D123" s="162"/>
      <c r="E123" s="162"/>
      <c r="F123" s="162"/>
      <c r="G123" s="162"/>
      <c r="H123" s="162"/>
    </row>
    <row r="124" ht="12.75" customHeight="1">
      <c r="B124" s="162"/>
      <c r="C124" s="162"/>
      <c r="D124" s="162"/>
      <c r="E124" s="162"/>
      <c r="F124" s="162"/>
      <c r="G124" s="162"/>
      <c r="H124" s="162"/>
    </row>
    <row r="125" ht="12.75" customHeight="1">
      <c r="B125" s="162"/>
      <c r="C125" s="162"/>
      <c r="D125" s="162"/>
      <c r="E125" s="162"/>
      <c r="F125" s="162"/>
      <c r="G125" s="162"/>
      <c r="H125" s="162"/>
    </row>
    <row r="126" ht="12.75" customHeight="1">
      <c r="B126" s="162"/>
      <c r="C126" s="162"/>
      <c r="D126" s="162"/>
      <c r="E126" s="162"/>
      <c r="F126" s="162"/>
      <c r="G126" s="162"/>
      <c r="H126" s="162"/>
    </row>
    <row r="127" ht="12.75" customHeight="1">
      <c r="B127" s="162"/>
      <c r="C127" s="162"/>
      <c r="D127" s="162"/>
      <c r="E127" s="162"/>
      <c r="F127" s="162"/>
      <c r="G127" s="162"/>
      <c r="H127" s="162"/>
    </row>
    <row r="128" ht="12.75" customHeight="1">
      <c r="B128" s="162"/>
      <c r="C128" s="162"/>
      <c r="D128" s="162"/>
      <c r="E128" s="162"/>
      <c r="F128" s="162"/>
      <c r="G128" s="162"/>
      <c r="H128" s="162"/>
    </row>
    <row r="129" ht="12.75" customHeight="1">
      <c r="B129" s="162"/>
      <c r="C129" s="162"/>
      <c r="D129" s="162"/>
      <c r="E129" s="162"/>
      <c r="F129" s="162"/>
      <c r="G129" s="162"/>
      <c r="H129" s="162"/>
    </row>
    <row r="130" ht="12.75" customHeight="1">
      <c r="B130" s="162"/>
      <c r="C130" s="162"/>
      <c r="D130" s="162"/>
      <c r="E130" s="162"/>
      <c r="F130" s="162"/>
      <c r="G130" s="162"/>
      <c r="H130" s="162"/>
    </row>
    <row r="131" ht="12.75" customHeight="1">
      <c r="B131" s="162"/>
      <c r="C131" s="162"/>
      <c r="D131" s="162"/>
      <c r="E131" s="162"/>
      <c r="F131" s="162"/>
      <c r="G131" s="162"/>
      <c r="H131" s="162"/>
    </row>
    <row r="132" ht="12.75" customHeight="1">
      <c r="B132" s="162"/>
      <c r="C132" s="162"/>
      <c r="D132" s="162"/>
      <c r="E132" s="162"/>
      <c r="F132" s="162"/>
      <c r="G132" s="162"/>
      <c r="H132" s="162"/>
    </row>
    <row r="133" ht="12.75" customHeight="1">
      <c r="B133" s="162"/>
      <c r="C133" s="162"/>
      <c r="D133" s="162"/>
      <c r="E133" s="162"/>
      <c r="F133" s="162"/>
      <c r="G133" s="162"/>
      <c r="H133" s="162"/>
    </row>
    <row r="134" ht="12.75" customHeight="1">
      <c r="B134" s="162"/>
      <c r="C134" s="162"/>
      <c r="D134" s="162"/>
      <c r="E134" s="162"/>
      <c r="F134" s="162"/>
      <c r="G134" s="162"/>
      <c r="H134" s="162"/>
    </row>
    <row r="135" ht="12.75" customHeight="1">
      <c r="B135" s="162"/>
      <c r="C135" s="162"/>
      <c r="D135" s="162"/>
      <c r="E135" s="162"/>
      <c r="F135" s="162"/>
      <c r="G135" s="162"/>
      <c r="H135" s="162"/>
    </row>
    <row r="136" ht="12.75" customHeight="1">
      <c r="B136" s="162"/>
      <c r="C136" s="162"/>
      <c r="D136" s="162"/>
      <c r="E136" s="162"/>
      <c r="F136" s="162"/>
      <c r="G136" s="162"/>
      <c r="H136" s="162"/>
    </row>
    <row r="137" ht="12.75" customHeight="1">
      <c r="B137" s="162"/>
      <c r="C137" s="162"/>
      <c r="D137" s="162"/>
      <c r="E137" s="162"/>
      <c r="F137" s="162"/>
      <c r="G137" s="162"/>
      <c r="H137" s="162"/>
    </row>
    <row r="138" ht="12.75" customHeight="1">
      <c r="B138" s="162"/>
      <c r="C138" s="162"/>
      <c r="D138" s="162"/>
      <c r="E138" s="162"/>
      <c r="F138" s="162"/>
      <c r="G138" s="162"/>
      <c r="H138" s="162"/>
    </row>
    <row r="139" ht="12.75" customHeight="1">
      <c r="B139" s="162"/>
      <c r="C139" s="162"/>
      <c r="D139" s="162"/>
      <c r="E139" s="162"/>
      <c r="F139" s="162"/>
      <c r="G139" s="162"/>
      <c r="H139" s="162"/>
    </row>
    <row r="140" ht="12.75" customHeight="1">
      <c r="B140" s="162"/>
      <c r="C140" s="162"/>
      <c r="D140" s="162"/>
      <c r="E140" s="162"/>
      <c r="F140" s="162"/>
      <c r="G140" s="162"/>
      <c r="H140" s="162"/>
    </row>
    <row r="141" ht="12.75" customHeight="1">
      <c r="B141" s="162"/>
      <c r="C141" s="162"/>
      <c r="D141" s="162"/>
      <c r="E141" s="162"/>
      <c r="F141" s="162"/>
      <c r="G141" s="162"/>
      <c r="H141" s="162"/>
    </row>
    <row r="142" ht="12.75" customHeight="1">
      <c r="B142" s="162"/>
      <c r="C142" s="162"/>
      <c r="D142" s="162"/>
      <c r="E142" s="162"/>
      <c r="F142" s="162"/>
      <c r="G142" s="162"/>
      <c r="H142" s="162"/>
    </row>
    <row r="143" ht="12.75" customHeight="1">
      <c r="B143" s="162"/>
      <c r="C143" s="162"/>
      <c r="D143" s="162"/>
      <c r="E143" s="162"/>
      <c r="F143" s="162"/>
      <c r="G143" s="162"/>
      <c r="H143" s="162"/>
    </row>
    <row r="144" ht="12.75" customHeight="1">
      <c r="B144" s="162"/>
      <c r="C144" s="162"/>
      <c r="D144" s="162"/>
      <c r="E144" s="162"/>
      <c r="F144" s="162"/>
      <c r="G144" s="162"/>
      <c r="H144" s="162"/>
    </row>
    <row r="145" ht="12.75" customHeight="1">
      <c r="B145" s="162"/>
      <c r="C145" s="162"/>
      <c r="D145" s="162"/>
      <c r="E145" s="162"/>
      <c r="F145" s="162"/>
      <c r="G145" s="162"/>
      <c r="H145" s="162"/>
    </row>
    <row r="146" ht="12.75" customHeight="1">
      <c r="B146" s="162"/>
      <c r="C146" s="162"/>
      <c r="D146" s="162"/>
      <c r="E146" s="162"/>
      <c r="F146" s="162"/>
      <c r="G146" s="162"/>
      <c r="H146" s="162"/>
    </row>
    <row r="147" ht="12.75" customHeight="1">
      <c r="B147" s="162"/>
      <c r="C147" s="162"/>
      <c r="D147" s="162"/>
      <c r="E147" s="162"/>
      <c r="F147" s="162"/>
      <c r="G147" s="162"/>
      <c r="H147" s="162"/>
    </row>
    <row r="148" ht="12.75" customHeight="1">
      <c r="B148" s="162"/>
      <c r="C148" s="162"/>
      <c r="D148" s="162"/>
      <c r="E148" s="162"/>
      <c r="F148" s="162"/>
      <c r="G148" s="162"/>
      <c r="H148" s="162"/>
    </row>
    <row r="149" ht="12.75" customHeight="1">
      <c r="B149" s="162"/>
      <c r="C149" s="162"/>
      <c r="D149" s="162"/>
      <c r="E149" s="162"/>
      <c r="F149" s="162"/>
      <c r="G149" s="162"/>
      <c r="H149" s="162"/>
    </row>
    <row r="150" ht="12.75" customHeight="1">
      <c r="B150" s="162"/>
      <c r="C150" s="162"/>
      <c r="D150" s="162"/>
      <c r="E150" s="162"/>
      <c r="F150" s="162"/>
      <c r="G150" s="162"/>
      <c r="H150" s="162"/>
    </row>
    <row r="151" ht="12.75" customHeight="1">
      <c r="B151" s="162"/>
      <c r="C151" s="162"/>
      <c r="D151" s="162"/>
      <c r="E151" s="162"/>
      <c r="F151" s="162"/>
      <c r="G151" s="162"/>
      <c r="H151" s="162"/>
    </row>
    <row r="152" ht="12.75" customHeight="1">
      <c r="B152" s="162"/>
      <c r="C152" s="162"/>
      <c r="D152" s="162"/>
      <c r="E152" s="162"/>
      <c r="F152" s="162"/>
      <c r="G152" s="162"/>
      <c r="H152" s="162"/>
    </row>
    <row r="153" ht="12.75" customHeight="1">
      <c r="B153" s="162"/>
      <c r="C153" s="162"/>
      <c r="D153" s="162"/>
      <c r="E153" s="162"/>
      <c r="F153" s="162"/>
      <c r="G153" s="162"/>
      <c r="H153" s="162"/>
    </row>
    <row r="154" ht="12.75" customHeight="1">
      <c r="B154" s="162"/>
      <c r="C154" s="162"/>
      <c r="D154" s="162"/>
      <c r="E154" s="162"/>
      <c r="F154" s="162"/>
      <c r="G154" s="162"/>
      <c r="H154" s="162"/>
    </row>
    <row r="155" ht="12.75" customHeight="1">
      <c r="B155" s="162"/>
      <c r="C155" s="162"/>
      <c r="D155" s="162"/>
      <c r="E155" s="162"/>
      <c r="F155" s="162"/>
      <c r="G155" s="162"/>
      <c r="H155" s="162"/>
    </row>
    <row r="156" ht="12.75" customHeight="1">
      <c r="B156" s="162"/>
      <c r="C156" s="162"/>
      <c r="D156" s="162"/>
      <c r="E156" s="162"/>
      <c r="F156" s="162"/>
      <c r="G156" s="162"/>
      <c r="H156" s="162"/>
    </row>
    <row r="157" ht="12.75" customHeight="1">
      <c r="B157" s="162"/>
      <c r="C157" s="162"/>
      <c r="D157" s="162"/>
      <c r="E157" s="162"/>
      <c r="F157" s="162"/>
      <c r="G157" s="162"/>
      <c r="H157" s="162"/>
    </row>
    <row r="158" ht="12.75" customHeight="1">
      <c r="B158" s="162"/>
      <c r="C158" s="162"/>
      <c r="D158" s="162"/>
      <c r="E158" s="162"/>
      <c r="F158" s="162"/>
      <c r="G158" s="162"/>
      <c r="H158" s="162"/>
    </row>
    <row r="159" ht="12.75" customHeight="1">
      <c r="B159" s="162"/>
      <c r="C159" s="162"/>
      <c r="D159" s="162"/>
      <c r="E159" s="162"/>
      <c r="F159" s="162"/>
      <c r="G159" s="162"/>
      <c r="H159" s="162"/>
    </row>
    <row r="160" ht="12.75" customHeight="1">
      <c r="B160" s="162"/>
      <c r="C160" s="162"/>
      <c r="D160" s="162"/>
      <c r="E160" s="162"/>
      <c r="F160" s="162"/>
      <c r="G160" s="162"/>
      <c r="H160" s="162"/>
    </row>
    <row r="161" ht="12.75" customHeight="1">
      <c r="B161" s="162"/>
      <c r="C161" s="162"/>
      <c r="D161" s="162"/>
      <c r="E161" s="162"/>
      <c r="F161" s="162"/>
      <c r="G161" s="162"/>
      <c r="H161" s="162"/>
    </row>
    <row r="162" ht="12.75" customHeight="1">
      <c r="B162" s="162"/>
      <c r="C162" s="162"/>
      <c r="D162" s="162"/>
      <c r="E162" s="162"/>
      <c r="F162" s="162"/>
      <c r="G162" s="162"/>
      <c r="H162" s="162"/>
    </row>
    <row r="163" ht="12.75" customHeight="1">
      <c r="B163" s="162"/>
      <c r="C163" s="162"/>
      <c r="D163" s="162"/>
      <c r="E163" s="162"/>
      <c r="F163" s="162"/>
      <c r="G163" s="162"/>
      <c r="H163" s="162"/>
    </row>
    <row r="164" ht="12.75" customHeight="1">
      <c r="B164" s="162"/>
      <c r="C164" s="162"/>
      <c r="D164" s="162"/>
      <c r="E164" s="162"/>
      <c r="F164" s="162"/>
      <c r="G164" s="162"/>
      <c r="H164" s="162"/>
    </row>
    <row r="165" ht="12.75" customHeight="1">
      <c r="B165" s="162"/>
      <c r="C165" s="162"/>
      <c r="D165" s="162"/>
      <c r="E165" s="162"/>
      <c r="F165" s="162"/>
      <c r="G165" s="162"/>
      <c r="H165" s="162"/>
    </row>
    <row r="166" ht="12.75" customHeight="1">
      <c r="B166" s="162"/>
      <c r="C166" s="162"/>
      <c r="D166" s="162"/>
      <c r="E166" s="162"/>
      <c r="F166" s="162"/>
      <c r="G166" s="162"/>
      <c r="H166" s="162"/>
    </row>
    <row r="167" ht="12.75" customHeight="1">
      <c r="B167" s="162"/>
      <c r="C167" s="162"/>
      <c r="D167" s="162"/>
      <c r="E167" s="162"/>
      <c r="F167" s="162"/>
      <c r="G167" s="162"/>
      <c r="H167" s="162"/>
    </row>
    <row r="168" ht="12.75" customHeight="1">
      <c r="B168" s="162"/>
      <c r="C168" s="162"/>
      <c r="D168" s="162"/>
      <c r="E168" s="162"/>
      <c r="F168" s="162"/>
      <c r="G168" s="162"/>
      <c r="H168" s="162"/>
    </row>
    <row r="169" ht="12.75" customHeight="1">
      <c r="B169" s="162"/>
      <c r="C169" s="162"/>
      <c r="D169" s="162"/>
      <c r="E169" s="162"/>
      <c r="F169" s="162"/>
      <c r="G169" s="162"/>
      <c r="H169" s="162"/>
    </row>
    <row r="170" ht="12.75" customHeight="1">
      <c r="B170" s="162"/>
      <c r="C170" s="162"/>
      <c r="D170" s="162"/>
      <c r="E170" s="162"/>
      <c r="F170" s="162"/>
      <c r="G170" s="162"/>
      <c r="H170" s="162"/>
    </row>
    <row r="171" ht="12.75" customHeight="1">
      <c r="B171" s="162"/>
      <c r="C171" s="162"/>
      <c r="D171" s="162"/>
      <c r="E171" s="162"/>
      <c r="F171" s="162"/>
      <c r="G171" s="162"/>
      <c r="H171" s="162"/>
    </row>
    <row r="172" ht="12.75" customHeight="1">
      <c r="B172" s="162"/>
      <c r="C172" s="162"/>
      <c r="D172" s="162"/>
      <c r="E172" s="162"/>
      <c r="F172" s="162"/>
      <c r="G172" s="162"/>
      <c r="H172" s="162"/>
    </row>
    <row r="173" ht="12.75" customHeight="1">
      <c r="B173" s="162"/>
      <c r="C173" s="162"/>
      <c r="D173" s="162"/>
      <c r="E173" s="162"/>
      <c r="F173" s="162"/>
      <c r="G173" s="162"/>
      <c r="H173" s="162"/>
    </row>
    <row r="174" ht="12.75" customHeight="1">
      <c r="B174" s="162"/>
      <c r="C174" s="162"/>
      <c r="D174" s="162"/>
      <c r="E174" s="162"/>
      <c r="F174" s="162"/>
      <c r="G174" s="162"/>
      <c r="H174" s="162"/>
    </row>
    <row r="175" ht="12.75" customHeight="1">
      <c r="B175" s="162"/>
      <c r="C175" s="162"/>
      <c r="D175" s="162"/>
      <c r="E175" s="162"/>
      <c r="F175" s="162"/>
      <c r="G175" s="162"/>
      <c r="H175" s="162"/>
    </row>
    <row r="176" ht="12.75" customHeight="1">
      <c r="B176" s="162"/>
      <c r="C176" s="162"/>
      <c r="D176" s="162"/>
      <c r="E176" s="162"/>
      <c r="F176" s="162"/>
      <c r="G176" s="162"/>
      <c r="H176" s="162"/>
    </row>
    <row r="177" ht="12.75" customHeight="1">
      <c r="B177" s="162"/>
      <c r="C177" s="162"/>
      <c r="D177" s="162"/>
      <c r="E177" s="162"/>
      <c r="F177" s="162"/>
      <c r="G177" s="162"/>
      <c r="H177" s="162"/>
    </row>
    <row r="178" ht="12.75" customHeight="1">
      <c r="B178" s="162"/>
      <c r="C178" s="162"/>
      <c r="D178" s="162"/>
      <c r="E178" s="162"/>
      <c r="F178" s="162"/>
      <c r="G178" s="162"/>
      <c r="H178" s="162"/>
    </row>
    <row r="179" ht="12.75" customHeight="1">
      <c r="B179" s="162"/>
      <c r="C179" s="162"/>
      <c r="D179" s="162"/>
      <c r="E179" s="162"/>
      <c r="F179" s="162"/>
      <c r="G179" s="162"/>
      <c r="H179" s="162"/>
    </row>
    <row r="180" ht="12.75" customHeight="1">
      <c r="B180" s="162"/>
      <c r="C180" s="162"/>
      <c r="D180" s="162"/>
      <c r="E180" s="162"/>
      <c r="F180" s="162"/>
      <c r="G180" s="162"/>
      <c r="H180" s="162"/>
    </row>
    <row r="181" ht="12.75" customHeight="1">
      <c r="B181" s="162"/>
      <c r="C181" s="162"/>
      <c r="D181" s="162"/>
      <c r="E181" s="162"/>
      <c r="F181" s="162"/>
      <c r="G181" s="162"/>
      <c r="H181" s="162"/>
    </row>
    <row r="182" ht="12.75" customHeight="1">
      <c r="B182" s="162"/>
      <c r="C182" s="162"/>
      <c r="D182" s="162"/>
      <c r="E182" s="162"/>
      <c r="F182" s="162"/>
      <c r="G182" s="162"/>
      <c r="H182" s="162"/>
    </row>
    <row r="183" ht="12.75" customHeight="1">
      <c r="B183" s="162"/>
      <c r="C183" s="162"/>
      <c r="D183" s="162"/>
      <c r="E183" s="162"/>
      <c r="F183" s="162"/>
      <c r="G183" s="162"/>
      <c r="H183" s="162"/>
    </row>
    <row r="184" ht="12.75" customHeight="1">
      <c r="B184" s="162"/>
      <c r="C184" s="162"/>
      <c r="D184" s="162"/>
      <c r="E184" s="162"/>
      <c r="F184" s="162"/>
      <c r="G184" s="162"/>
      <c r="H184" s="162"/>
    </row>
    <row r="185" ht="12.75" customHeight="1">
      <c r="B185" s="162"/>
      <c r="C185" s="162"/>
      <c r="D185" s="162"/>
      <c r="E185" s="162"/>
      <c r="F185" s="162"/>
      <c r="G185" s="162"/>
      <c r="H185" s="162"/>
    </row>
    <row r="186" ht="12.75" customHeight="1">
      <c r="B186" s="162"/>
      <c r="C186" s="162"/>
      <c r="D186" s="162"/>
      <c r="E186" s="162"/>
      <c r="F186" s="162"/>
      <c r="G186" s="162"/>
      <c r="H186" s="162"/>
    </row>
    <row r="187" ht="12.75" customHeight="1">
      <c r="B187" s="162"/>
      <c r="C187" s="162"/>
      <c r="D187" s="162"/>
      <c r="E187" s="162"/>
      <c r="F187" s="162"/>
      <c r="G187" s="162"/>
      <c r="H187" s="162"/>
    </row>
    <row r="188" ht="12.75" customHeight="1">
      <c r="B188" s="162"/>
      <c r="C188" s="162"/>
      <c r="D188" s="162"/>
      <c r="E188" s="162"/>
      <c r="F188" s="162"/>
      <c r="G188" s="162"/>
      <c r="H188" s="162"/>
    </row>
    <row r="189" ht="12.75" customHeight="1">
      <c r="B189" s="162"/>
      <c r="C189" s="162"/>
      <c r="D189" s="162"/>
      <c r="E189" s="162"/>
      <c r="F189" s="162"/>
      <c r="G189" s="162"/>
      <c r="H189" s="162"/>
    </row>
    <row r="190" ht="12.75" customHeight="1">
      <c r="B190" s="162"/>
      <c r="C190" s="162"/>
      <c r="D190" s="162"/>
      <c r="E190" s="162"/>
      <c r="F190" s="162"/>
      <c r="G190" s="162"/>
      <c r="H190" s="162"/>
    </row>
    <row r="191" ht="12.75" customHeight="1">
      <c r="B191" s="162"/>
      <c r="C191" s="162"/>
      <c r="D191" s="162"/>
      <c r="E191" s="162"/>
      <c r="F191" s="162"/>
      <c r="G191" s="162"/>
      <c r="H191" s="162"/>
    </row>
    <row r="192" ht="12.75" customHeight="1">
      <c r="B192" s="162"/>
      <c r="C192" s="162"/>
      <c r="D192" s="162"/>
      <c r="E192" s="162"/>
      <c r="F192" s="162"/>
      <c r="G192" s="162"/>
      <c r="H192" s="162"/>
    </row>
    <row r="193" ht="12.75" customHeight="1">
      <c r="B193" s="162"/>
      <c r="C193" s="162"/>
      <c r="D193" s="162"/>
      <c r="E193" s="162"/>
      <c r="F193" s="162"/>
      <c r="G193" s="162"/>
      <c r="H193" s="162"/>
    </row>
    <row r="194" ht="12.75" customHeight="1">
      <c r="B194" s="162"/>
      <c r="C194" s="162"/>
      <c r="D194" s="162"/>
      <c r="E194" s="162"/>
      <c r="F194" s="162"/>
      <c r="G194" s="162"/>
      <c r="H194" s="162"/>
    </row>
    <row r="195" ht="12.75" customHeight="1">
      <c r="B195" s="162"/>
      <c r="C195" s="162"/>
      <c r="D195" s="162"/>
      <c r="E195" s="162"/>
      <c r="F195" s="162"/>
      <c r="G195" s="162"/>
      <c r="H195" s="162"/>
    </row>
    <row r="196" ht="12.75" customHeight="1">
      <c r="B196" s="162"/>
      <c r="C196" s="162"/>
      <c r="D196" s="162"/>
      <c r="E196" s="162"/>
      <c r="F196" s="162"/>
      <c r="G196" s="162"/>
      <c r="H196" s="162"/>
    </row>
    <row r="197" ht="12.75" customHeight="1">
      <c r="B197" s="162"/>
      <c r="C197" s="162"/>
      <c r="D197" s="162"/>
      <c r="E197" s="162"/>
      <c r="F197" s="162"/>
      <c r="G197" s="162"/>
      <c r="H197" s="162"/>
    </row>
    <row r="198" ht="12.75" customHeight="1">
      <c r="B198" s="162"/>
      <c r="C198" s="162"/>
      <c r="D198" s="162"/>
      <c r="E198" s="162"/>
      <c r="F198" s="162"/>
      <c r="G198" s="162"/>
      <c r="H198" s="162"/>
    </row>
    <row r="199" ht="12.75" customHeight="1">
      <c r="B199" s="162"/>
      <c r="C199" s="162"/>
      <c r="D199" s="162"/>
      <c r="E199" s="162"/>
      <c r="F199" s="162"/>
      <c r="G199" s="162"/>
      <c r="H199" s="162"/>
    </row>
    <row r="200" ht="12.75" customHeight="1">
      <c r="B200" s="162"/>
      <c r="C200" s="162"/>
      <c r="D200" s="162"/>
      <c r="E200" s="162"/>
      <c r="F200" s="162"/>
      <c r="G200" s="162"/>
      <c r="H200" s="162"/>
    </row>
    <row r="201" ht="12.75" customHeight="1">
      <c r="B201" s="162"/>
      <c r="C201" s="162"/>
      <c r="D201" s="162"/>
      <c r="E201" s="162"/>
      <c r="F201" s="162"/>
      <c r="G201" s="162"/>
      <c r="H201" s="162"/>
    </row>
    <row r="202" ht="12.75" customHeight="1">
      <c r="B202" s="162"/>
      <c r="C202" s="162"/>
      <c r="D202" s="162"/>
      <c r="E202" s="162"/>
      <c r="F202" s="162"/>
      <c r="G202" s="162"/>
      <c r="H202" s="162"/>
    </row>
    <row r="203" ht="12.75" customHeight="1">
      <c r="B203" s="162"/>
      <c r="C203" s="162"/>
      <c r="D203" s="162"/>
      <c r="E203" s="162"/>
      <c r="F203" s="162"/>
      <c r="G203" s="162"/>
      <c r="H203" s="162"/>
    </row>
    <row r="204" ht="12.75" customHeight="1">
      <c r="B204" s="162"/>
      <c r="C204" s="162"/>
      <c r="D204" s="162"/>
      <c r="E204" s="162"/>
      <c r="F204" s="162"/>
      <c r="G204" s="162"/>
      <c r="H204" s="162"/>
    </row>
    <row r="205" ht="12.75" customHeight="1">
      <c r="B205" s="162"/>
      <c r="C205" s="162"/>
      <c r="D205" s="162"/>
      <c r="E205" s="162"/>
      <c r="F205" s="162"/>
      <c r="G205" s="162"/>
      <c r="H205" s="162"/>
    </row>
    <row r="206" ht="12.75" customHeight="1">
      <c r="B206" s="162"/>
      <c r="C206" s="162"/>
      <c r="D206" s="162"/>
      <c r="E206" s="162"/>
      <c r="F206" s="162"/>
      <c r="G206" s="162"/>
      <c r="H206" s="162"/>
    </row>
    <row r="207" ht="12.75" customHeight="1">
      <c r="B207" s="162"/>
      <c r="C207" s="162"/>
      <c r="D207" s="162"/>
      <c r="E207" s="162"/>
      <c r="F207" s="162"/>
      <c r="G207" s="162"/>
      <c r="H207" s="162"/>
    </row>
    <row r="208" ht="12.75" customHeight="1">
      <c r="B208" s="162"/>
      <c r="C208" s="162"/>
      <c r="D208" s="162"/>
      <c r="E208" s="162"/>
      <c r="F208" s="162"/>
      <c r="G208" s="162"/>
      <c r="H208" s="162"/>
    </row>
    <row r="209" ht="12.75" customHeight="1">
      <c r="B209" s="162"/>
      <c r="C209" s="162"/>
      <c r="D209" s="162"/>
      <c r="E209" s="162"/>
      <c r="F209" s="162"/>
      <c r="G209" s="162"/>
      <c r="H209" s="162"/>
    </row>
    <row r="210" ht="12.75" customHeight="1">
      <c r="B210" s="162"/>
      <c r="C210" s="162"/>
      <c r="D210" s="162"/>
      <c r="E210" s="162"/>
      <c r="F210" s="162"/>
      <c r="G210" s="162"/>
      <c r="H210" s="162"/>
    </row>
    <row r="211" ht="12.75" customHeight="1">
      <c r="B211" s="162"/>
      <c r="C211" s="162"/>
      <c r="D211" s="162"/>
      <c r="E211" s="162"/>
      <c r="F211" s="162"/>
      <c r="G211" s="162"/>
      <c r="H211" s="162"/>
    </row>
    <row r="212" ht="12.75" customHeight="1">
      <c r="B212" s="162"/>
      <c r="C212" s="162"/>
      <c r="D212" s="162"/>
      <c r="E212" s="162"/>
      <c r="F212" s="162"/>
      <c r="G212" s="162"/>
      <c r="H212" s="162"/>
    </row>
    <row r="213" ht="12.75" customHeight="1">
      <c r="B213" s="162"/>
      <c r="C213" s="162"/>
      <c r="D213" s="162"/>
      <c r="E213" s="162"/>
      <c r="F213" s="162"/>
      <c r="G213" s="162"/>
      <c r="H213" s="162"/>
    </row>
    <row r="214" ht="12.75" customHeight="1">
      <c r="B214" s="162"/>
      <c r="C214" s="162"/>
      <c r="D214" s="162"/>
      <c r="E214" s="162"/>
      <c r="F214" s="162"/>
      <c r="G214" s="162"/>
      <c r="H214" s="162"/>
    </row>
    <row r="215" ht="12.75" customHeight="1">
      <c r="B215" s="162"/>
      <c r="C215" s="162"/>
      <c r="D215" s="162"/>
      <c r="E215" s="162"/>
      <c r="F215" s="162"/>
      <c r="G215" s="162"/>
      <c r="H215" s="162"/>
    </row>
    <row r="216" ht="12.75" customHeight="1">
      <c r="B216" s="162"/>
      <c r="C216" s="162"/>
      <c r="D216" s="162"/>
      <c r="E216" s="162"/>
      <c r="F216" s="162"/>
      <c r="G216" s="162"/>
      <c r="H216" s="162"/>
    </row>
    <row r="217" ht="12.75" customHeight="1">
      <c r="B217" s="162"/>
      <c r="C217" s="162"/>
      <c r="D217" s="162"/>
      <c r="E217" s="162"/>
      <c r="F217" s="162"/>
      <c r="G217" s="162"/>
      <c r="H217" s="162"/>
    </row>
    <row r="218" ht="12.75" customHeight="1">
      <c r="B218" s="162"/>
      <c r="C218" s="162"/>
      <c r="D218" s="162"/>
      <c r="E218" s="162"/>
      <c r="F218" s="162"/>
      <c r="G218" s="162"/>
      <c r="H218" s="162"/>
    </row>
    <row r="219" ht="12.75" customHeight="1">
      <c r="B219" s="162"/>
      <c r="C219" s="162"/>
      <c r="D219" s="162"/>
      <c r="E219" s="162"/>
      <c r="F219" s="162"/>
      <c r="G219" s="162"/>
      <c r="H219" s="162"/>
    </row>
    <row r="220" ht="12.75" customHeight="1">
      <c r="B220" s="162"/>
      <c r="C220" s="162"/>
      <c r="D220" s="162"/>
      <c r="E220" s="162"/>
      <c r="F220" s="162"/>
      <c r="G220" s="162"/>
      <c r="H220" s="162"/>
    </row>
    <row r="221" ht="12.75" customHeight="1">
      <c r="B221" s="162"/>
      <c r="C221" s="162"/>
      <c r="D221" s="162"/>
      <c r="E221" s="162"/>
      <c r="F221" s="162"/>
      <c r="G221" s="162"/>
      <c r="H221" s="162"/>
    </row>
    <row r="222" ht="12.75" customHeight="1">
      <c r="B222" s="162"/>
      <c r="C222" s="162"/>
      <c r="D222" s="162"/>
      <c r="E222" s="162"/>
      <c r="F222" s="162"/>
      <c r="G222" s="162"/>
      <c r="H222" s="162"/>
    </row>
    <row r="223" ht="12.75" customHeight="1">
      <c r="B223" s="162"/>
      <c r="C223" s="162"/>
      <c r="D223" s="162"/>
      <c r="E223" s="162"/>
      <c r="F223" s="162"/>
      <c r="G223" s="162"/>
      <c r="H223" s="162"/>
    </row>
    <row r="224" ht="12.75" customHeight="1">
      <c r="B224" s="162"/>
      <c r="C224" s="162"/>
      <c r="D224" s="162"/>
      <c r="E224" s="162"/>
      <c r="F224" s="162"/>
      <c r="G224" s="162"/>
      <c r="H224" s="162"/>
    </row>
    <row r="225" ht="12.75" customHeight="1">
      <c r="B225" s="162"/>
      <c r="C225" s="162"/>
      <c r="D225" s="162"/>
      <c r="E225" s="162"/>
      <c r="F225" s="162"/>
      <c r="G225" s="162"/>
      <c r="H225" s="162"/>
    </row>
    <row r="226" ht="12.75" customHeight="1">
      <c r="B226" s="162"/>
      <c r="C226" s="162"/>
      <c r="D226" s="162"/>
      <c r="E226" s="162"/>
      <c r="F226" s="162"/>
      <c r="G226" s="162"/>
      <c r="H226" s="162"/>
    </row>
    <row r="227" ht="12.75" customHeight="1">
      <c r="B227" s="162"/>
      <c r="C227" s="162"/>
      <c r="D227" s="162"/>
      <c r="E227" s="162"/>
      <c r="F227" s="162"/>
      <c r="G227" s="162"/>
      <c r="H227" s="162"/>
    </row>
    <row r="228" ht="12.75" customHeight="1">
      <c r="B228" s="162"/>
      <c r="C228" s="162"/>
      <c r="D228" s="162"/>
      <c r="E228" s="162"/>
      <c r="F228" s="162"/>
      <c r="G228" s="162"/>
      <c r="H228" s="162"/>
    </row>
    <row r="229" ht="12.75" customHeight="1">
      <c r="B229" s="162"/>
      <c r="C229" s="162"/>
      <c r="D229" s="162"/>
      <c r="E229" s="162"/>
      <c r="F229" s="162"/>
      <c r="G229" s="162"/>
      <c r="H229" s="162"/>
    </row>
    <row r="230" ht="12.75" customHeight="1">
      <c r="B230" s="162"/>
      <c r="C230" s="162"/>
      <c r="D230" s="162"/>
      <c r="E230" s="162"/>
      <c r="F230" s="162"/>
      <c r="G230" s="162"/>
      <c r="H230" s="162"/>
    </row>
    <row r="231" ht="12.75" customHeight="1">
      <c r="B231" s="162"/>
      <c r="C231" s="162"/>
      <c r="D231" s="162"/>
      <c r="E231" s="162"/>
      <c r="F231" s="162"/>
      <c r="G231" s="162"/>
      <c r="H231" s="162"/>
    </row>
    <row r="232" ht="12.75" customHeight="1">
      <c r="B232" s="162"/>
      <c r="C232" s="162"/>
      <c r="D232" s="162"/>
      <c r="E232" s="162"/>
      <c r="F232" s="162"/>
      <c r="G232" s="162"/>
      <c r="H232" s="162"/>
    </row>
    <row r="233" ht="12.75" customHeight="1">
      <c r="B233" s="162"/>
      <c r="C233" s="162"/>
      <c r="D233" s="162"/>
      <c r="E233" s="162"/>
      <c r="F233" s="162"/>
      <c r="G233" s="162"/>
      <c r="H233" s="162"/>
    </row>
    <row r="234" ht="12.75" customHeight="1">
      <c r="B234" s="162"/>
      <c r="C234" s="162"/>
      <c r="D234" s="162"/>
      <c r="E234" s="162"/>
      <c r="F234" s="162"/>
      <c r="G234" s="162"/>
      <c r="H234" s="162"/>
    </row>
    <row r="235" ht="12.75" customHeight="1">
      <c r="B235" s="162"/>
      <c r="C235" s="162"/>
      <c r="D235" s="162"/>
      <c r="E235" s="162"/>
      <c r="F235" s="162"/>
      <c r="G235" s="162"/>
      <c r="H235" s="162"/>
    </row>
    <row r="236" ht="12.75" customHeight="1">
      <c r="B236" s="162"/>
      <c r="C236" s="162"/>
      <c r="D236" s="162"/>
      <c r="E236" s="162"/>
      <c r="F236" s="162"/>
      <c r="G236" s="162"/>
      <c r="H236" s="162"/>
    </row>
    <row r="237" ht="12.75" customHeight="1">
      <c r="B237" s="162"/>
      <c r="C237" s="162"/>
      <c r="D237" s="162"/>
      <c r="E237" s="162"/>
      <c r="F237" s="162"/>
      <c r="G237" s="162"/>
      <c r="H237" s="162"/>
    </row>
    <row r="238" ht="12.75" customHeight="1">
      <c r="B238" s="162"/>
      <c r="C238" s="162"/>
      <c r="D238" s="162"/>
      <c r="E238" s="162"/>
      <c r="F238" s="162"/>
      <c r="G238" s="162"/>
      <c r="H238" s="162"/>
    </row>
    <row r="239" ht="12.75" customHeight="1">
      <c r="B239" s="162"/>
      <c r="C239" s="162"/>
      <c r="D239" s="162"/>
      <c r="E239" s="162"/>
      <c r="F239" s="162"/>
      <c r="G239" s="162"/>
      <c r="H239" s="162"/>
    </row>
    <row r="240" ht="12.75" customHeight="1">
      <c r="B240" s="162"/>
      <c r="C240" s="162"/>
      <c r="D240" s="162"/>
      <c r="E240" s="162"/>
      <c r="F240" s="162"/>
      <c r="G240" s="162"/>
      <c r="H240" s="162"/>
    </row>
    <row r="241" ht="12.75" customHeight="1">
      <c r="B241" s="162"/>
      <c r="C241" s="162"/>
      <c r="D241" s="162"/>
      <c r="E241" s="162"/>
      <c r="F241" s="162"/>
      <c r="G241" s="162"/>
      <c r="H241" s="162"/>
    </row>
    <row r="242" ht="12.75" customHeight="1">
      <c r="B242" s="162"/>
      <c r="C242" s="162"/>
      <c r="D242" s="162"/>
      <c r="E242" s="162"/>
      <c r="F242" s="162"/>
      <c r="G242" s="162"/>
      <c r="H242" s="162"/>
    </row>
    <row r="243" ht="12.75" customHeight="1">
      <c r="B243" s="162"/>
      <c r="C243" s="162"/>
      <c r="D243" s="162"/>
      <c r="E243" s="162"/>
      <c r="F243" s="162"/>
      <c r="G243" s="162"/>
      <c r="H243" s="162"/>
    </row>
    <row r="244" ht="12.75" customHeight="1">
      <c r="B244" s="162"/>
      <c r="C244" s="162"/>
      <c r="D244" s="162"/>
      <c r="E244" s="162"/>
      <c r="F244" s="162"/>
      <c r="G244" s="162"/>
      <c r="H244" s="162"/>
    </row>
    <row r="245" ht="12.75" customHeight="1">
      <c r="B245" s="162"/>
      <c r="C245" s="162"/>
      <c r="D245" s="162"/>
      <c r="E245" s="162"/>
      <c r="F245" s="162"/>
      <c r="G245" s="162"/>
      <c r="H245" s="162"/>
    </row>
    <row r="246" ht="12.75" customHeight="1">
      <c r="B246" s="162"/>
      <c r="C246" s="162"/>
      <c r="D246" s="162"/>
      <c r="E246" s="162"/>
      <c r="F246" s="162"/>
      <c r="G246" s="162"/>
      <c r="H246" s="162"/>
    </row>
    <row r="247" ht="12.75" customHeight="1">
      <c r="B247" s="162"/>
      <c r="C247" s="162"/>
      <c r="D247" s="162"/>
      <c r="E247" s="162"/>
      <c r="F247" s="162"/>
      <c r="G247" s="162"/>
      <c r="H247" s="162"/>
    </row>
    <row r="248" ht="12.75" customHeight="1">
      <c r="B248" s="162"/>
      <c r="C248" s="162"/>
      <c r="D248" s="162"/>
      <c r="E248" s="162"/>
      <c r="F248" s="162"/>
      <c r="G248" s="162"/>
      <c r="H248" s="162"/>
    </row>
    <row r="249" ht="12.75" customHeight="1">
      <c r="B249" s="162"/>
      <c r="C249" s="162"/>
      <c r="D249" s="162"/>
      <c r="E249" s="162"/>
      <c r="F249" s="162"/>
      <c r="G249" s="162"/>
      <c r="H249" s="162"/>
    </row>
    <row r="250" ht="12.75" customHeight="1">
      <c r="B250" s="162"/>
      <c r="C250" s="162"/>
      <c r="D250" s="162"/>
      <c r="E250" s="162"/>
      <c r="F250" s="162"/>
      <c r="G250" s="162"/>
      <c r="H250" s="162"/>
    </row>
    <row r="251" ht="12.75" customHeight="1">
      <c r="B251" s="162"/>
      <c r="C251" s="162"/>
      <c r="D251" s="162"/>
      <c r="E251" s="162"/>
      <c r="F251" s="162"/>
      <c r="G251" s="162"/>
      <c r="H251" s="162"/>
    </row>
    <row r="252" ht="12.75" customHeight="1">
      <c r="B252" s="162"/>
      <c r="C252" s="162"/>
      <c r="D252" s="162"/>
      <c r="E252" s="162"/>
      <c r="F252" s="162"/>
      <c r="G252" s="162"/>
      <c r="H252" s="162"/>
    </row>
    <row r="253" ht="12.75" customHeight="1">
      <c r="B253" s="162"/>
      <c r="C253" s="162"/>
      <c r="D253" s="162"/>
      <c r="E253" s="162"/>
      <c r="F253" s="162"/>
      <c r="G253" s="162"/>
      <c r="H253" s="162"/>
    </row>
    <row r="254" ht="12.75" customHeight="1">
      <c r="B254" s="162"/>
      <c r="C254" s="162"/>
      <c r="D254" s="162"/>
      <c r="E254" s="162"/>
      <c r="F254" s="162"/>
      <c r="G254" s="162"/>
      <c r="H254" s="162"/>
    </row>
    <row r="255" ht="12.75" customHeight="1">
      <c r="B255" s="162"/>
      <c r="C255" s="162"/>
      <c r="D255" s="162"/>
      <c r="E255" s="162"/>
      <c r="F255" s="162"/>
      <c r="G255" s="162"/>
      <c r="H255" s="162"/>
    </row>
    <row r="256" ht="12.75" customHeight="1">
      <c r="B256" s="162"/>
      <c r="C256" s="162"/>
      <c r="D256" s="162"/>
      <c r="E256" s="162"/>
      <c r="F256" s="162"/>
      <c r="G256" s="162"/>
      <c r="H256" s="162"/>
    </row>
    <row r="257" ht="12.75" customHeight="1">
      <c r="B257" s="162"/>
      <c r="C257" s="162"/>
      <c r="D257" s="162"/>
      <c r="E257" s="162"/>
      <c r="F257" s="162"/>
      <c r="G257" s="162"/>
      <c r="H257" s="162"/>
    </row>
    <row r="258" ht="12.75" customHeight="1">
      <c r="B258" s="162"/>
      <c r="C258" s="162"/>
      <c r="D258" s="162"/>
      <c r="E258" s="162"/>
      <c r="F258" s="162"/>
      <c r="G258" s="162"/>
      <c r="H258" s="162"/>
    </row>
    <row r="259" ht="12.75" customHeight="1">
      <c r="B259" s="162"/>
      <c r="C259" s="162"/>
      <c r="D259" s="162"/>
      <c r="E259" s="162"/>
      <c r="F259" s="162"/>
      <c r="G259" s="162"/>
      <c r="H259" s="162"/>
    </row>
    <row r="260" ht="12.75" customHeight="1">
      <c r="B260" s="162"/>
      <c r="C260" s="162"/>
      <c r="D260" s="162"/>
      <c r="E260" s="162"/>
      <c r="F260" s="162"/>
      <c r="G260" s="162"/>
      <c r="H260" s="162"/>
    </row>
    <row r="261" ht="12.75" customHeight="1">
      <c r="B261" s="162"/>
      <c r="C261" s="162"/>
      <c r="D261" s="162"/>
      <c r="E261" s="162"/>
      <c r="F261" s="162"/>
      <c r="G261" s="162"/>
      <c r="H261" s="162"/>
    </row>
    <row r="262" ht="12.75" customHeight="1">
      <c r="B262" s="162"/>
      <c r="C262" s="162"/>
      <c r="D262" s="162"/>
      <c r="E262" s="162"/>
      <c r="F262" s="162"/>
      <c r="G262" s="162"/>
      <c r="H262" s="162"/>
    </row>
    <row r="263" ht="12.75" customHeight="1">
      <c r="B263" s="162"/>
      <c r="C263" s="162"/>
      <c r="D263" s="162"/>
      <c r="E263" s="162"/>
      <c r="F263" s="162"/>
      <c r="G263" s="162"/>
      <c r="H263" s="162"/>
    </row>
    <row r="264" ht="12.75" customHeight="1">
      <c r="B264" s="162"/>
      <c r="C264" s="162"/>
      <c r="D264" s="162"/>
      <c r="E264" s="162"/>
      <c r="F264" s="162"/>
      <c r="G264" s="162"/>
      <c r="H264" s="162"/>
    </row>
    <row r="265" ht="12.75" customHeight="1">
      <c r="B265" s="162"/>
      <c r="C265" s="162"/>
      <c r="D265" s="162"/>
      <c r="E265" s="162"/>
      <c r="F265" s="162"/>
      <c r="G265" s="162"/>
      <c r="H265" s="162"/>
    </row>
    <row r="266" ht="12.75" customHeight="1">
      <c r="B266" s="162"/>
      <c r="C266" s="162"/>
      <c r="D266" s="162"/>
      <c r="E266" s="162"/>
      <c r="F266" s="162"/>
      <c r="G266" s="162"/>
      <c r="H266" s="162"/>
    </row>
    <row r="267" ht="12.75" customHeight="1">
      <c r="B267" s="162"/>
      <c r="C267" s="162"/>
      <c r="D267" s="162"/>
      <c r="E267" s="162"/>
      <c r="F267" s="162"/>
      <c r="G267" s="162"/>
      <c r="H267" s="162"/>
    </row>
    <row r="268" ht="12.75" customHeight="1">
      <c r="B268" s="162"/>
      <c r="C268" s="162"/>
      <c r="D268" s="162"/>
      <c r="E268" s="162"/>
      <c r="F268" s="162"/>
      <c r="G268" s="162"/>
      <c r="H268" s="162"/>
    </row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mergeCells count="2">
    <mergeCell ref="B2:H2"/>
    <mergeCell ref="B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2006-01-21T17:04:17Z</dcterms:created>
  <dc:creator>Juan Palacio</dc:creator>
</cp:coreProperties>
</file>