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80" yWindow="480" windowWidth="25120" windowHeight="155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H27" i="1"/>
  <c r="K27" i="1"/>
  <c r="F23" i="1"/>
  <c r="H23" i="1"/>
  <c r="K23" i="1"/>
  <c r="K18" i="1"/>
  <c r="K14" i="1"/>
  <c r="K9" i="1"/>
  <c r="K5" i="1"/>
  <c r="J27" i="1"/>
  <c r="J23" i="1"/>
  <c r="J18" i="1"/>
  <c r="J14" i="1"/>
  <c r="J5" i="1"/>
  <c r="J9" i="1"/>
  <c r="H18" i="1"/>
  <c r="H14" i="1"/>
  <c r="H9" i="1"/>
  <c r="H5" i="1"/>
  <c r="F18" i="1"/>
  <c r="F14" i="1"/>
  <c r="F9" i="1"/>
  <c r="F5" i="1"/>
</calcChain>
</file>

<file path=xl/sharedStrings.xml><?xml version="1.0" encoding="utf-8"?>
<sst xmlns="http://schemas.openxmlformats.org/spreadsheetml/2006/main" count="60" uniqueCount="32">
  <si>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</si>
  <si>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</si>
  <si>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</si>
  <si>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</si>
  <si>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</si>
  <si>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</si>
  <si>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</si>
  <si>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</si>
  <si>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</si>
  <si>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</si>
  <si>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PO1 x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</si>
  <si>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</si>
  <si>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</si>
  <si>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</si>
  <si>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</si>
  <si>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</si>
  <si>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</si>
  <si>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</si>
  <si>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</si>
  <si>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</si>
  <si>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</si>
  <si>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</si>
  <si>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Offset</t>
  </si>
  <si>
    <t>Offset 0 g-påvirkning</t>
  </si>
  <si>
    <t>1 g-påvirkning</t>
  </si>
  <si>
    <t>PLAN (Z-aksen)</t>
  </si>
  <si>
    <t>LODRET (Y-aksen)</t>
  </si>
  <si>
    <t>VANDRET (X-aksen)</t>
  </si>
  <si>
    <t>Gennemsnit offset</t>
  </si>
  <si>
    <t>Sensitivitet</t>
  </si>
  <si>
    <t>Spænding 90 grader</t>
  </si>
  <si>
    <t>Spænding 1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</si>
</sst>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" workbookViewId="0">
      <selection activeCell="L9" sqref="L9"/>
    </sheetView>
  </sheetViews>
  <sheetFormatPr baseColWidth="10" defaultRowHeight="15" x14ac:dyDescent="0"/>
  <cols>
    <col min="1" max="1" width="3.6640625" customWidth="1"/>
    <col min="5" max="8" width="19.1640625" customWidth="1"/>
    <col min="10" max="11" width="18.1640625" customWidth="1"/>
  </cols>
  <sheetData>
    <row r="1" spans="1:11" ht="33">
      <c r="B1" s="1" t="s">
        <v>25</v>
      </c>
    </row>
    <row r="2" spans="1:11">
      <c r="B2" t="s">
        <v>0</v>
      </c>
      <c r="E2" t="s">
        <v>23</v>
      </c>
      <c r="F2" t="s">
        <v>28</v>
      </c>
      <c r="G2" t="s">
        <v>24</v>
      </c>
      <c r="H2" t="s">
        <v>29</v>
      </c>
      <c r="J2" s="4" t="s">
        <v>31</v>
      </c>
      <c r="K2" s="4" t="s">
        <v>30</v>
      </c>
    </row>
    <row r="3" spans="1:11">
      <c r="A3" t="s">
        <v>11</v>
      </c>
      <c r="B3" t="s">
        <v>10</v>
      </c>
      <c r="C3">
        <v>1.6307</v>
      </c>
      <c r="E3">
        <v>1.6715</v>
      </c>
    </row>
    <row r="4" spans="1:11">
      <c r="A4" t="s">
        <v>12</v>
      </c>
      <c r="B4" t="s">
        <v>1</v>
      </c>
      <c r="C4">
        <v>1.6141000000000001</v>
      </c>
      <c r="E4">
        <v>1.6646000000000001</v>
      </c>
    </row>
    <row r="5" spans="1:11">
      <c r="A5" t="s">
        <v>13</v>
      </c>
      <c r="B5" t="s">
        <v>2</v>
      </c>
      <c r="C5">
        <v>1.9556</v>
      </c>
      <c r="F5">
        <f>(E3+E4)/2</f>
        <v>1.66805</v>
      </c>
      <c r="G5">
        <v>1.8051999999999999</v>
      </c>
      <c r="H5">
        <f>G5-F5</f>
        <v>0.13714999999999988</v>
      </c>
      <c r="J5">
        <f>F5+H5*1</f>
        <v>1.8051999999999999</v>
      </c>
      <c r="K5">
        <f>F5+(H5*90)</f>
        <v>14.011549999999989</v>
      </c>
    </row>
    <row r="7" spans="1:11">
      <c r="A7" t="s">
        <v>11</v>
      </c>
      <c r="B7" t="s">
        <v>3</v>
      </c>
      <c r="C7">
        <v>1.6436999999999999</v>
      </c>
      <c r="E7">
        <v>1.6768000000000001</v>
      </c>
    </row>
    <row r="8" spans="1:11">
      <c r="A8" t="s">
        <v>12</v>
      </c>
      <c r="B8" t="s">
        <v>4</v>
      </c>
      <c r="C8">
        <v>1.6116999999999999</v>
      </c>
      <c r="E8">
        <v>1.6637</v>
      </c>
    </row>
    <row r="9" spans="1:11">
      <c r="A9" t="s">
        <v>13</v>
      </c>
      <c r="B9" t="s">
        <v>5</v>
      </c>
      <c r="C9">
        <v>1.3876999999999999</v>
      </c>
      <c r="F9">
        <f>(E7+E8)/2</f>
        <v>1.67025</v>
      </c>
      <c r="G9">
        <v>1.5713999999999999</v>
      </c>
      <c r="H9">
        <f>G9-F9</f>
        <v>-9.8850000000000104E-2</v>
      </c>
      <c r="J9">
        <f>F9-H9*1</f>
        <v>1.7691000000000001</v>
      </c>
      <c r="K9">
        <f>F9+(H9*90)</f>
        <v>-7.2262500000000101</v>
      </c>
    </row>
    <row r="11" spans="1:11" ht="33">
      <c r="B11" s="1" t="s">
        <v>26</v>
      </c>
    </row>
    <row r="12" spans="1:11">
      <c r="B12" s="2" t="s">
        <v>0</v>
      </c>
      <c r="E12" t="s">
        <v>22</v>
      </c>
      <c r="F12" t="s">
        <v>28</v>
      </c>
      <c r="G12" t="s">
        <v>24</v>
      </c>
      <c r="H12" t="s">
        <v>29</v>
      </c>
      <c r="J12" s="4" t="s">
        <v>31</v>
      </c>
      <c r="K12" s="4" t="s">
        <v>30</v>
      </c>
    </row>
    <row r="13" spans="1:11">
      <c r="A13" t="s">
        <v>11</v>
      </c>
      <c r="B13" t="s">
        <v>6</v>
      </c>
      <c r="C13">
        <v>1.9201999999999999</v>
      </c>
      <c r="E13">
        <v>1.7907</v>
      </c>
    </row>
    <row r="14" spans="1:11">
      <c r="A14" t="s">
        <v>12</v>
      </c>
      <c r="B14" t="s">
        <v>7</v>
      </c>
      <c r="C14">
        <v>1.6091</v>
      </c>
      <c r="F14">
        <f>(E13+E15)/2</f>
        <v>1.7383999999999999</v>
      </c>
      <c r="G14">
        <v>1.6626000000000001</v>
      </c>
      <c r="H14">
        <f>G14-F14</f>
        <v>-7.5799999999999867E-2</v>
      </c>
      <c r="J14">
        <f>F14+H14*1</f>
        <v>1.6626000000000001</v>
      </c>
      <c r="K14">
        <f>F14+(H14*90)</f>
        <v>-5.0835999999999881</v>
      </c>
    </row>
    <row r="15" spans="1:11">
      <c r="A15" t="s">
        <v>13</v>
      </c>
      <c r="B15" t="s">
        <v>8</v>
      </c>
      <c r="C15" s="3">
        <v>1.6661999999999999</v>
      </c>
      <c r="E15">
        <v>1.6860999999999999</v>
      </c>
    </row>
    <row r="17" spans="1:11">
      <c r="A17" t="s">
        <v>11</v>
      </c>
      <c r="B17" t="s">
        <v>9</v>
      </c>
      <c r="C17">
        <v>1.3615999999999999</v>
      </c>
      <c r="E17">
        <v>1.5606</v>
      </c>
    </row>
    <row r="18" spans="1:11">
      <c r="A18" t="s">
        <v>12</v>
      </c>
      <c r="B18" t="s">
        <v>14</v>
      </c>
      <c r="C18">
        <v>1.6222000000000001</v>
      </c>
      <c r="E18" s="3"/>
      <c r="F18">
        <f>(E17+E19)/2</f>
        <v>1.6251</v>
      </c>
      <c r="G18" s="3">
        <v>1.6679999999999999</v>
      </c>
      <c r="H18" s="3">
        <f>G18-F18</f>
        <v>4.2899999999999938E-2</v>
      </c>
      <c r="J18">
        <f>F18+H18*1</f>
        <v>1.6679999999999999</v>
      </c>
      <c r="K18">
        <f>F18+(H18*90)</f>
        <v>5.4860999999999942</v>
      </c>
    </row>
    <row r="19" spans="1:11">
      <c r="A19" t="s">
        <v>13</v>
      </c>
      <c r="B19" t="s">
        <v>15</v>
      </c>
      <c r="C19">
        <v>1.6746000000000001</v>
      </c>
      <c r="E19">
        <v>1.6896</v>
      </c>
    </row>
    <row r="21" spans="1:11" ht="33">
      <c r="B21" s="1" t="s">
        <v>27</v>
      </c>
    </row>
    <row r="22" spans="1:11">
      <c r="B22" s="2" t="s">
        <v>0</v>
      </c>
      <c r="E22" t="s">
        <v>22</v>
      </c>
      <c r="F22" t="s">
        <v>28</v>
      </c>
      <c r="G22" t="s">
        <v>24</v>
      </c>
      <c r="H22" t="s">
        <v>29</v>
      </c>
      <c r="J22" s="4" t="s">
        <v>31</v>
      </c>
      <c r="K22" s="4" t="s">
        <v>30</v>
      </c>
    </row>
    <row r="23" spans="1:11">
      <c r="A23" t="s">
        <v>11</v>
      </c>
      <c r="B23" t="s">
        <v>16</v>
      </c>
      <c r="C23">
        <v>1.6492</v>
      </c>
      <c r="F23">
        <f>(E24+E25)/2</f>
        <v>1.73495</v>
      </c>
      <c r="G23">
        <v>1.6791</v>
      </c>
      <c r="H23">
        <f>G23-F23</f>
        <v>-5.5849999999999955E-2</v>
      </c>
      <c r="J23">
        <f>F23+H23*1</f>
        <v>1.6791</v>
      </c>
      <c r="K23">
        <f>F23+(H23*90)</f>
        <v>-3.291549999999996</v>
      </c>
    </row>
    <row r="24" spans="1:11">
      <c r="A24" t="s">
        <v>12</v>
      </c>
      <c r="B24" t="s">
        <v>17</v>
      </c>
      <c r="C24" s="3">
        <v>1.897</v>
      </c>
      <c r="E24">
        <v>1.7810999999999999</v>
      </c>
    </row>
    <row r="25" spans="1:11">
      <c r="A25" t="s">
        <v>13</v>
      </c>
      <c r="B25" t="s">
        <v>18</v>
      </c>
      <c r="C25">
        <v>1.6728000000000001</v>
      </c>
      <c r="E25">
        <v>1.6888000000000001</v>
      </c>
    </row>
    <row r="27" spans="1:11">
      <c r="A27" t="s">
        <v>11</v>
      </c>
      <c r="B27" t="s">
        <v>19</v>
      </c>
      <c r="C27">
        <v>1.6285000000000001</v>
      </c>
      <c r="F27">
        <f>(E28+E29)/2</f>
        <v>1.6185499999999999</v>
      </c>
      <c r="G27">
        <v>1.6705000000000001</v>
      </c>
      <c r="H27">
        <f>G27-F27</f>
        <v>5.1950000000000163E-2</v>
      </c>
      <c r="J27">
        <f>F27+H27*1</f>
        <v>1.6705000000000001</v>
      </c>
      <c r="K27">
        <f>F27+(H27*90)</f>
        <v>6.2940500000000146</v>
      </c>
    </row>
    <row r="28" spans="1:11">
      <c r="A28" t="s">
        <v>12</v>
      </c>
      <c r="B28" t="s">
        <v>20</v>
      </c>
      <c r="C28">
        <v>1.3368</v>
      </c>
      <c r="E28">
        <v>1.5504</v>
      </c>
    </row>
    <row r="29" spans="1:11">
      <c r="A29" t="s">
        <v>13</v>
      </c>
      <c r="B29" t="s">
        <v>21</v>
      </c>
      <c r="C29">
        <v>1.6677999999999999</v>
      </c>
      <c r="E29">
        <v>1.6867000000000001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2016-04-11T07:38:43Z</dcterms:modified>
</cp:coreProperties>
</file>