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480" yWindow="0" windowWidth="25360" windowHeight="155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5" i="1"/>
  <c r="J5" i="1"/>
  <c r="F9" i="1"/>
  <c r="H9" i="1"/>
  <c r="J9" i="1"/>
  <c r="F27" i="1"/>
  <c r="H27" i="1"/>
  <c r="K27" i="1"/>
  <c r="J27" i="1"/>
  <c r="F23" i="1"/>
  <c r="H23" i="1"/>
  <c r="K23" i="1"/>
  <c r="J23" i="1"/>
  <c r="F18" i="1"/>
  <c r="H18" i="1"/>
  <c r="K18" i="1"/>
  <c r="J18" i="1"/>
  <c r="F14" i="1"/>
  <c r="H14" i="1"/>
  <c r="K14" i="1"/>
  <c r="J14" i="1"/>
  <c r="K9" i="1"/>
  <c r="K5" i="1"/>
</calcChain>
</file>

<file path=xl/sharedStrings.xml><?xml version="1.0" encoding="utf-8"?>
<sst xmlns="http://schemas.openxmlformats.org/spreadsheetml/2006/main" count="60" uniqueCount="31">
  <si>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</si>
  <si>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</si>
  <si>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</si>
  <si>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</si>
  <si>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</si>
  <si>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</si>
  <si>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</si>
  <si>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</si>
  <si>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</si>
  <si>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</si>
  <si>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</si>
  <si>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</si>
  <si>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</si>
  <si>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</si>
  <si>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</si>
  <si>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</si>
  <si>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</si>
  <si>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</si>
  <si>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</si>
  <si>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</si>
  <si>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</si>
  <si>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PO1</t>
  </si>
  <si>
    <t>Gennemsnit offset</t>
  </si>
  <si>
    <t>1 g-påvirkning</t>
  </si>
  <si>
    <t>Offset 0 g-påvirkning</t>
  </si>
  <si>
    <t>Sensitivitet</t>
  </si>
  <si>
    <t xml:space="preserve"> PLAN (Z-aksen)</t>
  </si>
  <si>
    <t>LODRET (Y-aksen)</t>
  </si>
  <si>
    <t>VANDRET (x-aksen)</t>
  </si>
  <si>
    <t>Spænding 1 grad</t>
  </si>
  <si>
    <t>Spænding 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</si>
</sst>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6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K23" sqref="K23"/>
    </sheetView>
  </sheetViews>
  <sheetFormatPr baseColWidth="10" defaultRowHeight="15" x14ac:dyDescent="0"/>
  <cols>
    <col min="1" max="1" width="3.6640625" customWidth="1"/>
    <col min="5" max="5" width="20.5" customWidth="1"/>
    <col min="6" max="7" width="17.1640625" customWidth="1"/>
    <col min="10" max="10" width="17.33203125" customWidth="1"/>
    <col min="11" max="11" width="19.1640625" customWidth="1"/>
  </cols>
  <sheetData>
    <row r="1" spans="1:11" ht="33">
      <c r="B1" s="1" t="s">
        <v>26</v>
      </c>
    </row>
    <row r="2" spans="1:11">
      <c r="B2" t="s">
        <v>0</v>
      </c>
      <c r="E2" s="6" t="s">
        <v>24</v>
      </c>
      <c r="F2" s="6" t="s">
        <v>22</v>
      </c>
      <c r="G2" s="6" t="s">
        <v>23</v>
      </c>
      <c r="H2" s="6" t="s">
        <v>25</v>
      </c>
      <c r="I2" s="6"/>
      <c r="J2" s="6" t="s">
        <v>29</v>
      </c>
      <c r="K2" s="6" t="s">
        <v>30</v>
      </c>
    </row>
    <row r="3" spans="1:11">
      <c r="A3" t="s">
        <v>10</v>
      </c>
      <c r="B3" t="s">
        <v>21</v>
      </c>
      <c r="C3">
        <v>1.6448</v>
      </c>
      <c r="E3" s="6">
        <v>1.6773</v>
      </c>
      <c r="F3" s="6"/>
      <c r="G3" s="4"/>
      <c r="H3" s="4"/>
    </row>
    <row r="4" spans="1:11">
      <c r="A4" t="s">
        <v>11</v>
      </c>
      <c r="B4" t="s">
        <v>1</v>
      </c>
      <c r="C4">
        <v>1.6354</v>
      </c>
      <c r="E4" s="6">
        <v>1.6734</v>
      </c>
      <c r="F4" s="6"/>
      <c r="G4" s="4"/>
      <c r="H4" s="4"/>
    </row>
    <row r="5" spans="1:11">
      <c r="A5" t="s">
        <v>12</v>
      </c>
      <c r="B5" t="s">
        <v>2</v>
      </c>
      <c r="C5">
        <v>1.9392</v>
      </c>
      <c r="E5" s="6"/>
      <c r="F5" s="6">
        <f>(E3+E4)/2</f>
        <v>1.6753499999999999</v>
      </c>
      <c r="G5">
        <v>1.7985</v>
      </c>
      <c r="H5">
        <f>G5-F5</f>
        <v>0.12315000000000009</v>
      </c>
      <c r="J5">
        <f>F5+H5*0</f>
        <v>1.6753499999999999</v>
      </c>
      <c r="K5">
        <f>F5+H5*90</f>
        <v>12.758850000000008</v>
      </c>
    </row>
    <row r="6" spans="1:11">
      <c r="E6" s="6"/>
      <c r="F6" s="6"/>
    </row>
    <row r="7" spans="1:11">
      <c r="A7" t="s">
        <v>10</v>
      </c>
      <c r="B7" t="s">
        <v>3</v>
      </c>
      <c r="C7">
        <v>1.6483000000000001</v>
      </c>
      <c r="E7" s="6">
        <v>1.6787000000000001</v>
      </c>
      <c r="F7" s="6"/>
      <c r="G7" s="4"/>
      <c r="H7" s="4"/>
    </row>
    <row r="8" spans="1:11">
      <c r="A8" t="s">
        <v>11</v>
      </c>
      <c r="B8" t="s">
        <v>4</v>
      </c>
      <c r="C8">
        <v>1.6404000000000001</v>
      </c>
      <c r="E8" s="6">
        <v>1.6755</v>
      </c>
      <c r="F8" s="6"/>
      <c r="G8" s="4"/>
      <c r="H8" s="4"/>
    </row>
    <row r="9" spans="1:11">
      <c r="A9" t="s">
        <v>12</v>
      </c>
      <c r="B9" t="s">
        <v>5</v>
      </c>
      <c r="C9">
        <v>1.3824000000000001</v>
      </c>
      <c r="E9" s="6"/>
      <c r="F9" s="6">
        <f>(E7+E8)/2</f>
        <v>1.6771</v>
      </c>
      <c r="G9">
        <v>1.5691999999999999</v>
      </c>
      <c r="H9">
        <f>G9-F9</f>
        <v>-0.10790000000000011</v>
      </c>
      <c r="J9">
        <f>F9+(H9*1)</f>
        <v>1.5691999999999999</v>
      </c>
      <c r="K9">
        <f>F9+H9*90</f>
        <v>-8.0339000000000098</v>
      </c>
    </row>
    <row r="10" spans="1:11">
      <c r="E10" s="6"/>
      <c r="F10" s="6"/>
    </row>
    <row r="11" spans="1:11" ht="33">
      <c r="B11" s="1" t="s">
        <v>27</v>
      </c>
      <c r="E11" s="6"/>
      <c r="F11" s="6"/>
    </row>
    <row r="12" spans="1:11">
      <c r="B12" s="2" t="s">
        <v>0</v>
      </c>
      <c r="E12" s="6" t="s">
        <v>24</v>
      </c>
      <c r="F12" s="6" t="s">
        <v>22</v>
      </c>
      <c r="G12" s="6" t="s">
        <v>23</v>
      </c>
      <c r="H12" s="6" t="s">
        <v>25</v>
      </c>
      <c r="J12" s="6" t="s">
        <v>29</v>
      </c>
      <c r="K12" s="6" t="s">
        <v>30</v>
      </c>
    </row>
    <row r="13" spans="1:11">
      <c r="A13" t="s">
        <v>10</v>
      </c>
      <c r="B13" t="s">
        <v>6</v>
      </c>
      <c r="C13">
        <v>1.6496</v>
      </c>
      <c r="E13" s="6">
        <v>1.6793</v>
      </c>
      <c r="F13" s="6"/>
      <c r="G13" s="4"/>
      <c r="H13" s="4"/>
    </row>
    <row r="14" spans="1:11">
      <c r="A14" t="s">
        <v>11</v>
      </c>
      <c r="B14" t="s">
        <v>7</v>
      </c>
      <c r="C14">
        <v>1.9227000000000001</v>
      </c>
      <c r="E14" s="6"/>
      <c r="F14" s="6">
        <f>(E13+E15)/2</f>
        <v>1.6825000000000001</v>
      </c>
      <c r="G14">
        <v>1.7917000000000001</v>
      </c>
      <c r="H14">
        <f>G14-F14</f>
        <v>0.10919999999999996</v>
      </c>
      <c r="J14">
        <f>F14+H14*1</f>
        <v>1.7917000000000001</v>
      </c>
      <c r="K14">
        <f>F14+H14*90</f>
        <v>11.510499999999997</v>
      </c>
    </row>
    <row r="15" spans="1:11">
      <c r="A15" t="s">
        <v>12</v>
      </c>
      <c r="B15" t="s">
        <v>8</v>
      </c>
      <c r="C15" s="3">
        <v>1.6653</v>
      </c>
      <c r="E15" s="6">
        <v>1.6857</v>
      </c>
      <c r="F15" s="6"/>
      <c r="G15" s="4"/>
      <c r="H15" s="4"/>
    </row>
    <row r="16" spans="1:11">
      <c r="E16" s="6"/>
      <c r="F16" s="6"/>
    </row>
    <row r="17" spans="1:11">
      <c r="A17" t="s">
        <v>10</v>
      </c>
      <c r="B17" t="s">
        <v>9</v>
      </c>
      <c r="C17">
        <v>1.6392</v>
      </c>
      <c r="E17" s="8">
        <v>1.675</v>
      </c>
      <c r="F17" s="8"/>
      <c r="G17" s="5"/>
      <c r="H17" s="5"/>
    </row>
    <row r="18" spans="1:11">
      <c r="A18" t="s">
        <v>11</v>
      </c>
      <c r="B18" t="s">
        <v>13</v>
      </c>
      <c r="C18">
        <v>1.3633</v>
      </c>
      <c r="E18" s="8"/>
      <c r="F18" s="8">
        <f>(E17+E19)/2</f>
        <v>1.6778</v>
      </c>
      <c r="G18" s="7">
        <v>1.5613999999999999</v>
      </c>
      <c r="H18" s="7">
        <f>G18-F18</f>
        <v>-0.11640000000000006</v>
      </c>
      <c r="J18">
        <f>F18+H18*1</f>
        <v>1.5613999999999999</v>
      </c>
      <c r="K18">
        <f>F18+H18*90</f>
        <v>-8.7982000000000067</v>
      </c>
    </row>
    <row r="19" spans="1:11">
      <c r="A19" t="s">
        <v>12</v>
      </c>
      <c r="B19" t="s">
        <v>14</v>
      </c>
      <c r="C19">
        <v>1.653</v>
      </c>
      <c r="E19" s="6">
        <v>1.6806000000000001</v>
      </c>
      <c r="F19" s="6"/>
      <c r="G19" s="4"/>
      <c r="H19" s="4"/>
    </row>
    <row r="20" spans="1:11">
      <c r="E20" s="6"/>
      <c r="F20" s="6"/>
    </row>
    <row r="21" spans="1:11" ht="33">
      <c r="B21" s="1" t="s">
        <v>28</v>
      </c>
      <c r="E21" s="6"/>
      <c r="F21" s="6"/>
    </row>
    <row r="22" spans="1:11">
      <c r="B22" s="2" t="s">
        <v>0</v>
      </c>
      <c r="E22" s="6" t="s">
        <v>24</v>
      </c>
      <c r="F22" s="6" t="s">
        <v>22</v>
      </c>
      <c r="G22" s="6" t="s">
        <v>23</v>
      </c>
      <c r="H22" s="6" t="s">
        <v>25</v>
      </c>
      <c r="J22" s="6" t="s">
        <v>29</v>
      </c>
      <c r="K22" s="6" t="s">
        <v>30</v>
      </c>
    </row>
    <row r="23" spans="1:11">
      <c r="A23" t="s">
        <v>10</v>
      </c>
      <c r="B23" t="s">
        <v>15</v>
      </c>
      <c r="C23" s="3">
        <v>1.367</v>
      </c>
      <c r="E23" s="6"/>
      <c r="F23" s="6">
        <f>(E24+E25)/2</f>
        <v>1.6794</v>
      </c>
      <c r="G23" s="6">
        <v>1.7924</v>
      </c>
      <c r="H23" s="6">
        <f>G23-F23</f>
        <v>0.11299999999999999</v>
      </c>
      <c r="J23">
        <f>F23+H23*1</f>
        <v>1.7924</v>
      </c>
      <c r="K23">
        <f>F23+H23*90</f>
        <v>11.849399999999997</v>
      </c>
    </row>
    <row r="24" spans="1:11">
      <c r="A24" t="s">
        <v>11</v>
      </c>
      <c r="B24" t="s">
        <v>16</v>
      </c>
      <c r="C24">
        <v>1.6406000000000001</v>
      </c>
      <c r="E24" s="8">
        <v>1.6759999999999999</v>
      </c>
      <c r="F24" s="8"/>
      <c r="G24" s="5"/>
      <c r="H24" s="5"/>
    </row>
    <row r="25" spans="1:11">
      <c r="A25" t="s">
        <v>12</v>
      </c>
      <c r="B25" t="s">
        <v>17</v>
      </c>
      <c r="C25">
        <v>1.6601999999999999</v>
      </c>
      <c r="E25" s="6">
        <v>1.6828000000000001</v>
      </c>
      <c r="F25" s="6"/>
      <c r="G25" s="4"/>
      <c r="H25" s="4"/>
    </row>
    <row r="26" spans="1:11">
      <c r="E26" s="6"/>
      <c r="F26" s="6"/>
    </row>
    <row r="27" spans="1:11">
      <c r="A27" t="s">
        <v>10</v>
      </c>
      <c r="B27" t="s">
        <v>18</v>
      </c>
      <c r="C27">
        <v>1.9244000000000001</v>
      </c>
      <c r="E27" s="6"/>
      <c r="F27" s="6">
        <f>(E28+E29)/2</f>
        <v>1.6795499999999999</v>
      </c>
      <c r="G27">
        <v>1.5629</v>
      </c>
      <c r="H27">
        <f>G27-F27</f>
        <v>-0.11664999999999992</v>
      </c>
      <c r="J27">
        <f>F27+H27*1</f>
        <v>1.5629</v>
      </c>
      <c r="K27">
        <f>F27+H27*90</f>
        <v>-8.8189499999999938</v>
      </c>
    </row>
    <row r="28" spans="1:11">
      <c r="A28" t="s">
        <v>11</v>
      </c>
      <c r="B28" t="s">
        <v>19</v>
      </c>
      <c r="C28">
        <v>1.6417999999999999</v>
      </c>
      <c r="E28" s="6">
        <v>1.6755</v>
      </c>
      <c r="F28" s="6"/>
      <c r="G28" s="4"/>
      <c r="H28" s="4"/>
    </row>
    <row r="29" spans="1:11">
      <c r="A29" t="s">
        <v>12</v>
      </c>
      <c r="B29" t="s">
        <v>20</v>
      </c>
      <c r="C29">
        <v>1.6583000000000001</v>
      </c>
      <c r="E29" s="6">
        <v>1.6836</v>
      </c>
      <c r="F29" s="6"/>
      <c r="G29" s="4"/>
      <c r="H29" s="4"/>
    </row>
    <row r="30" spans="1:11">
      <c r="E30" s="6"/>
      <c r="F30" s="6"/>
    </row>
    <row r="33" spans="2:3">
      <c r="B33" s="9"/>
      <c r="C33" s="9"/>
    </row>
    <row r="34" spans="2:3">
      <c r="B34" s="9"/>
      <c r="C34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2016-03-30T10:48:03Z</dcterms:modified>
</cp:coreProperties>
</file>